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OUR-DATA\Desktop\"/>
    </mc:Choice>
  </mc:AlternateContent>
  <xr:revisionPtr revIDLastSave="0" documentId="13_ncr:1_{56C23A0F-DDA7-4060-9A52-4E4E040CB890}" xr6:coauthVersionLast="47" xr6:coauthVersionMax="47" xr10:uidLastSave="{00000000-0000-0000-0000-000000000000}"/>
  <bookViews>
    <workbookView xWindow="-120" yWindow="-120" windowWidth="29040" windowHeight="15840" xr2:uid="{D159C871-5EE9-4B2E-AD88-2E29FF4D0522}"/>
  </bookViews>
  <sheets>
    <sheet name="Hoja1" sheetId="1" r:id="rId1"/>
    <sheet name="Hoja2" sheetId="2" state="hidden" r:id="rId2"/>
  </sheets>
  <externalReferences>
    <externalReference r:id="rId3"/>
    <externalReference r:id="rId4"/>
    <externalReference r:id="rId5"/>
    <externalReference r:id="rId6"/>
  </externalReferences>
  <definedNames>
    <definedName name="_xlnm._FilterDatabase" localSheetId="0" hidden="1">Hoja1!$A$9:$X$417</definedName>
    <definedName name="_xlnm._FilterDatabase" localSheetId="1" hidden="1">Hoja2!$A$5:$L$412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11" i="1" l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337" i="1"/>
  <c r="W338" i="1"/>
  <c r="W339" i="1"/>
  <c r="W340" i="1"/>
  <c r="W341" i="1"/>
  <c r="W342" i="1"/>
  <c r="W343" i="1"/>
  <c r="W344" i="1"/>
  <c r="W345" i="1"/>
  <c r="W346" i="1"/>
  <c r="W347" i="1"/>
  <c r="W348" i="1"/>
  <c r="W349" i="1"/>
  <c r="W350" i="1"/>
  <c r="W351" i="1"/>
  <c r="W352" i="1"/>
  <c r="W353" i="1"/>
  <c r="W354" i="1"/>
  <c r="W355" i="1"/>
  <c r="W356" i="1"/>
  <c r="W357" i="1"/>
  <c r="W358" i="1"/>
  <c r="W359" i="1"/>
  <c r="W360" i="1"/>
  <c r="W361" i="1"/>
  <c r="W362" i="1"/>
  <c r="W363" i="1"/>
  <c r="W364" i="1"/>
  <c r="W365" i="1"/>
  <c r="W366" i="1"/>
  <c r="W367" i="1"/>
  <c r="W368" i="1"/>
  <c r="W369" i="1"/>
  <c r="W370" i="1"/>
  <c r="W371" i="1"/>
  <c r="W372" i="1"/>
  <c r="W373" i="1"/>
  <c r="W374" i="1"/>
  <c r="W375" i="1"/>
  <c r="W376" i="1"/>
  <c r="W377" i="1"/>
  <c r="W378" i="1"/>
  <c r="W379" i="1"/>
  <c r="W380" i="1"/>
  <c r="W381" i="1"/>
  <c r="W382" i="1"/>
  <c r="W383" i="1"/>
  <c r="W384" i="1"/>
  <c r="W385" i="1"/>
  <c r="W386" i="1"/>
  <c r="W387" i="1"/>
  <c r="W388" i="1"/>
  <c r="W389" i="1"/>
  <c r="W390" i="1"/>
  <c r="W391" i="1"/>
  <c r="W392" i="1"/>
  <c r="W393" i="1"/>
  <c r="W394" i="1"/>
  <c r="W395" i="1"/>
  <c r="W396" i="1"/>
  <c r="W397" i="1"/>
  <c r="W398" i="1"/>
  <c r="W399" i="1"/>
  <c r="W400" i="1"/>
  <c r="W401" i="1"/>
  <c r="W402" i="1"/>
  <c r="W403" i="1"/>
  <c r="W404" i="1"/>
  <c r="W405" i="1"/>
  <c r="W406" i="1"/>
  <c r="W407" i="1"/>
  <c r="W408" i="1"/>
  <c r="W409" i="1"/>
  <c r="W410" i="1"/>
  <c r="W411" i="1"/>
  <c r="W412" i="1"/>
  <c r="W413" i="1"/>
  <c r="W414" i="1"/>
  <c r="W415" i="1"/>
  <c r="W416" i="1"/>
  <c r="W10" i="1"/>
  <c r="V11" i="1" l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10" i="1"/>
  <c r="S11" i="1" l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10" i="1"/>
  <c r="R11" i="1" l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10" i="1"/>
  <c r="X10" i="1" s="1"/>
  <c r="X417" i="1" l="1"/>
  <c r="U428" i="1" l="1"/>
  <c r="U431" i="1" s="1"/>
  <c r="W428" i="1"/>
  <c r="J10" i="1"/>
  <c r="V428" i="1" l="1"/>
  <c r="S428" i="1" l="1"/>
  <c r="X11" i="1" l="1"/>
  <c r="J11" i="1" s="1"/>
  <c r="X12" i="1"/>
  <c r="J12" i="1" s="1"/>
  <c r="X13" i="1"/>
  <c r="J13" i="1" s="1"/>
  <c r="X14" i="1"/>
  <c r="J14" i="1" s="1"/>
  <c r="X15" i="1"/>
  <c r="J15" i="1" s="1"/>
  <c r="X16" i="1"/>
  <c r="J16" i="1" s="1"/>
  <c r="K16" i="1" s="1"/>
  <c r="X17" i="1"/>
  <c r="J17" i="1" s="1"/>
  <c r="K17" i="1" s="1"/>
  <c r="X18" i="1"/>
  <c r="J18" i="1" s="1"/>
  <c r="K18" i="1" s="1"/>
  <c r="X19" i="1"/>
  <c r="J19" i="1" s="1"/>
  <c r="K19" i="1" s="1"/>
  <c r="X20" i="1"/>
  <c r="J20" i="1" s="1"/>
  <c r="K20" i="1" s="1"/>
  <c r="X21" i="1"/>
  <c r="J21" i="1" s="1"/>
  <c r="K21" i="1" s="1"/>
  <c r="X22" i="1"/>
  <c r="J22" i="1" s="1"/>
  <c r="K22" i="1" s="1"/>
  <c r="X23" i="1"/>
  <c r="J23" i="1" s="1"/>
  <c r="K23" i="1" s="1"/>
  <c r="X24" i="1"/>
  <c r="J24" i="1" s="1"/>
  <c r="K24" i="1" s="1"/>
  <c r="X25" i="1"/>
  <c r="J25" i="1" s="1"/>
  <c r="K25" i="1" s="1"/>
  <c r="X26" i="1"/>
  <c r="J26" i="1" s="1"/>
  <c r="K26" i="1" s="1"/>
  <c r="X27" i="1"/>
  <c r="J27" i="1" s="1"/>
  <c r="K27" i="1" s="1"/>
  <c r="X28" i="1"/>
  <c r="J28" i="1" s="1"/>
  <c r="K28" i="1" s="1"/>
  <c r="X29" i="1"/>
  <c r="J29" i="1" s="1"/>
  <c r="K29" i="1" s="1"/>
  <c r="X30" i="1"/>
  <c r="J30" i="1" s="1"/>
  <c r="K30" i="1" s="1"/>
  <c r="X31" i="1"/>
  <c r="J31" i="1" s="1"/>
  <c r="X32" i="1"/>
  <c r="J32" i="1" s="1"/>
  <c r="K32" i="1" s="1"/>
  <c r="X33" i="1"/>
  <c r="J33" i="1" s="1"/>
  <c r="K33" i="1" s="1"/>
  <c r="X34" i="1"/>
  <c r="J34" i="1" s="1"/>
  <c r="K34" i="1" s="1"/>
  <c r="X35" i="1"/>
  <c r="J35" i="1" s="1"/>
  <c r="X36" i="1"/>
  <c r="J36" i="1" s="1"/>
  <c r="K36" i="1" s="1"/>
  <c r="X37" i="1"/>
  <c r="J37" i="1" s="1"/>
  <c r="X38" i="1"/>
  <c r="J38" i="1" s="1"/>
  <c r="X39" i="1"/>
  <c r="J39" i="1" s="1"/>
  <c r="X40" i="1"/>
  <c r="J40" i="1" s="1"/>
  <c r="X41" i="1"/>
  <c r="J41" i="1" s="1"/>
  <c r="X42" i="1"/>
  <c r="J42" i="1" s="1"/>
  <c r="X43" i="1"/>
  <c r="J43" i="1" s="1"/>
  <c r="X44" i="1"/>
  <c r="J44" i="1" s="1"/>
  <c r="X45" i="1"/>
  <c r="J45" i="1" s="1"/>
  <c r="X46" i="1"/>
  <c r="J46" i="1" s="1"/>
  <c r="X47" i="1"/>
  <c r="J47" i="1" s="1"/>
  <c r="X48" i="1"/>
  <c r="J48" i="1" s="1"/>
  <c r="X49" i="1"/>
  <c r="J49" i="1" s="1"/>
  <c r="X50" i="1"/>
  <c r="J50" i="1" s="1"/>
  <c r="X51" i="1"/>
  <c r="J51" i="1" s="1"/>
  <c r="X52" i="1"/>
  <c r="J52" i="1" s="1"/>
  <c r="X53" i="1"/>
  <c r="J53" i="1" s="1"/>
  <c r="X54" i="1"/>
  <c r="J54" i="1" s="1"/>
  <c r="X55" i="1"/>
  <c r="J55" i="1" s="1"/>
  <c r="X56" i="1"/>
  <c r="J56" i="1" s="1"/>
  <c r="X57" i="1"/>
  <c r="J57" i="1" s="1"/>
  <c r="X58" i="1"/>
  <c r="J58" i="1" s="1"/>
  <c r="X59" i="1"/>
  <c r="J59" i="1" s="1"/>
  <c r="X60" i="1"/>
  <c r="J60" i="1" s="1"/>
  <c r="X61" i="1"/>
  <c r="J61" i="1" s="1"/>
  <c r="X62" i="1"/>
  <c r="J62" i="1" s="1"/>
  <c r="X63" i="1"/>
  <c r="J63" i="1" s="1"/>
  <c r="X64" i="1"/>
  <c r="J64" i="1" s="1"/>
  <c r="X65" i="1"/>
  <c r="J65" i="1" s="1"/>
  <c r="X66" i="1"/>
  <c r="J66" i="1" s="1"/>
  <c r="X67" i="1"/>
  <c r="J67" i="1" s="1"/>
  <c r="X68" i="1"/>
  <c r="J68" i="1" s="1"/>
  <c r="X69" i="1"/>
  <c r="J69" i="1" s="1"/>
  <c r="X70" i="1"/>
  <c r="J70" i="1" s="1"/>
  <c r="X71" i="1"/>
  <c r="J71" i="1" s="1"/>
  <c r="X72" i="1"/>
  <c r="J72" i="1" s="1"/>
  <c r="X73" i="1"/>
  <c r="J73" i="1" s="1"/>
  <c r="X74" i="1"/>
  <c r="J74" i="1" s="1"/>
  <c r="X75" i="1"/>
  <c r="J75" i="1" s="1"/>
  <c r="X76" i="1"/>
  <c r="J76" i="1" s="1"/>
  <c r="X77" i="1"/>
  <c r="J77" i="1" s="1"/>
  <c r="X78" i="1"/>
  <c r="J78" i="1" s="1"/>
  <c r="X79" i="1"/>
  <c r="J79" i="1" s="1"/>
  <c r="X80" i="1"/>
  <c r="J80" i="1" s="1"/>
  <c r="X81" i="1"/>
  <c r="J81" i="1" s="1"/>
  <c r="X82" i="1"/>
  <c r="J82" i="1" s="1"/>
  <c r="X83" i="1"/>
  <c r="J83" i="1" s="1"/>
  <c r="X84" i="1"/>
  <c r="J84" i="1" s="1"/>
  <c r="X85" i="1"/>
  <c r="J85" i="1" s="1"/>
  <c r="X86" i="1"/>
  <c r="J86" i="1" s="1"/>
  <c r="X87" i="1"/>
  <c r="J87" i="1" s="1"/>
  <c r="X88" i="1"/>
  <c r="J88" i="1" s="1"/>
  <c r="X89" i="1"/>
  <c r="J89" i="1" s="1"/>
  <c r="X90" i="1"/>
  <c r="J90" i="1" s="1"/>
  <c r="X91" i="1"/>
  <c r="J91" i="1" s="1"/>
  <c r="X92" i="1"/>
  <c r="J92" i="1" s="1"/>
  <c r="X93" i="1"/>
  <c r="J93" i="1" s="1"/>
  <c r="X94" i="1"/>
  <c r="J94" i="1" s="1"/>
  <c r="X95" i="1"/>
  <c r="J95" i="1" s="1"/>
  <c r="X96" i="1"/>
  <c r="J96" i="1" s="1"/>
  <c r="X97" i="1"/>
  <c r="J97" i="1" s="1"/>
  <c r="X98" i="1"/>
  <c r="J98" i="1" s="1"/>
  <c r="X99" i="1"/>
  <c r="J99" i="1" s="1"/>
  <c r="X100" i="1"/>
  <c r="J100" i="1" s="1"/>
  <c r="X101" i="1"/>
  <c r="J101" i="1" s="1"/>
  <c r="X102" i="1"/>
  <c r="J102" i="1" s="1"/>
  <c r="X103" i="1"/>
  <c r="J103" i="1" s="1"/>
  <c r="X104" i="1"/>
  <c r="J104" i="1" s="1"/>
  <c r="X105" i="1"/>
  <c r="J105" i="1" s="1"/>
  <c r="X106" i="1"/>
  <c r="J106" i="1" s="1"/>
  <c r="X107" i="1"/>
  <c r="J107" i="1" s="1"/>
  <c r="X108" i="1"/>
  <c r="J108" i="1" s="1"/>
  <c r="X109" i="1"/>
  <c r="J109" i="1" s="1"/>
  <c r="X110" i="1"/>
  <c r="J110" i="1" s="1"/>
  <c r="X111" i="1"/>
  <c r="J111" i="1" s="1"/>
  <c r="K111" i="1" s="1"/>
  <c r="X112" i="1"/>
  <c r="J112" i="1" s="1"/>
  <c r="K112" i="1" s="1"/>
  <c r="X113" i="1"/>
  <c r="J113" i="1" s="1"/>
  <c r="K113" i="1" s="1"/>
  <c r="X114" i="1"/>
  <c r="J114" i="1" s="1"/>
  <c r="K114" i="1" s="1"/>
  <c r="X115" i="1"/>
  <c r="J115" i="1" s="1"/>
  <c r="K115" i="1" s="1"/>
  <c r="X116" i="1"/>
  <c r="J116" i="1" s="1"/>
  <c r="K116" i="1" s="1"/>
  <c r="X117" i="1"/>
  <c r="X118" i="1"/>
  <c r="J118" i="1" s="1"/>
  <c r="K118" i="1" s="1"/>
  <c r="X119" i="1"/>
  <c r="J119" i="1" s="1"/>
  <c r="K119" i="1" s="1"/>
  <c r="X120" i="1"/>
  <c r="J120" i="1" s="1"/>
  <c r="X121" i="1"/>
  <c r="J121" i="1" s="1"/>
  <c r="X122" i="1"/>
  <c r="X123" i="1"/>
  <c r="J123" i="1" s="1"/>
  <c r="K123" i="1" s="1"/>
  <c r="X124" i="1"/>
  <c r="J124" i="1" s="1"/>
  <c r="X125" i="1"/>
  <c r="J125" i="1" s="1"/>
  <c r="X126" i="1"/>
  <c r="J126" i="1" s="1"/>
  <c r="X127" i="1"/>
  <c r="J127" i="1" s="1"/>
  <c r="X128" i="1"/>
  <c r="X129" i="1"/>
  <c r="J129" i="1" s="1"/>
  <c r="X130" i="1"/>
  <c r="J130" i="1" s="1"/>
  <c r="X131" i="1"/>
  <c r="J131" i="1" s="1"/>
  <c r="X132" i="1"/>
  <c r="J132" i="1" s="1"/>
  <c r="X133" i="1"/>
  <c r="J133" i="1" s="1"/>
  <c r="X134" i="1"/>
  <c r="J134" i="1" s="1"/>
  <c r="X135" i="1"/>
  <c r="J135" i="1" s="1"/>
  <c r="X136" i="1"/>
  <c r="J136" i="1" s="1"/>
  <c r="X137" i="1"/>
  <c r="J137" i="1" s="1"/>
  <c r="X138" i="1"/>
  <c r="X139" i="1"/>
  <c r="X140" i="1"/>
  <c r="J140" i="1" s="1"/>
  <c r="X141" i="1"/>
  <c r="X142" i="1"/>
  <c r="J142" i="1" s="1"/>
  <c r="X143" i="1"/>
  <c r="J143" i="1" s="1"/>
  <c r="X144" i="1"/>
  <c r="J144" i="1" s="1"/>
  <c r="X145" i="1"/>
  <c r="J145" i="1" s="1"/>
  <c r="X146" i="1"/>
  <c r="X147" i="1"/>
  <c r="J147" i="1" s="1"/>
  <c r="X148" i="1"/>
  <c r="J148" i="1" s="1"/>
  <c r="X149" i="1"/>
  <c r="J149" i="1" s="1"/>
  <c r="X150" i="1"/>
  <c r="J150" i="1" s="1"/>
  <c r="X151" i="1"/>
  <c r="J151" i="1" s="1"/>
  <c r="X152" i="1"/>
  <c r="J152" i="1" s="1"/>
  <c r="X153" i="1"/>
  <c r="J153" i="1" s="1"/>
  <c r="X154" i="1"/>
  <c r="J154" i="1" s="1"/>
  <c r="X155" i="1"/>
  <c r="J155" i="1" s="1"/>
  <c r="X156" i="1"/>
  <c r="X157" i="1"/>
  <c r="J157" i="1" s="1"/>
  <c r="X158" i="1"/>
  <c r="J158" i="1" s="1"/>
  <c r="X159" i="1"/>
  <c r="J159" i="1" s="1"/>
  <c r="X160" i="1"/>
  <c r="J160" i="1" s="1"/>
  <c r="X161" i="1"/>
  <c r="J161" i="1" s="1"/>
  <c r="X162" i="1"/>
  <c r="J162" i="1" s="1"/>
  <c r="X163" i="1"/>
  <c r="J163" i="1" s="1"/>
  <c r="X164" i="1"/>
  <c r="J164" i="1" s="1"/>
  <c r="X165" i="1"/>
  <c r="J165" i="1" s="1"/>
  <c r="X166" i="1"/>
  <c r="J166" i="1" s="1"/>
  <c r="X167" i="1"/>
  <c r="J167" i="1" s="1"/>
  <c r="X168" i="1"/>
  <c r="J168" i="1" s="1"/>
  <c r="X169" i="1"/>
  <c r="J169" i="1" s="1"/>
  <c r="X170" i="1"/>
  <c r="J170" i="1" s="1"/>
  <c r="X171" i="1"/>
  <c r="J171" i="1" s="1"/>
  <c r="X172" i="1"/>
  <c r="J172" i="1" s="1"/>
  <c r="X173" i="1"/>
  <c r="J173" i="1" s="1"/>
  <c r="X174" i="1"/>
  <c r="J174" i="1" s="1"/>
  <c r="X175" i="1"/>
  <c r="J175" i="1" s="1"/>
  <c r="X176" i="1"/>
  <c r="J176" i="1" s="1"/>
  <c r="X177" i="1"/>
  <c r="J177" i="1" s="1"/>
  <c r="X178" i="1"/>
  <c r="J178" i="1" s="1"/>
  <c r="X179" i="1"/>
  <c r="J179" i="1" s="1"/>
  <c r="X180" i="1"/>
  <c r="J180" i="1" s="1"/>
  <c r="X181" i="1"/>
  <c r="J181" i="1" s="1"/>
  <c r="X182" i="1"/>
  <c r="J182" i="1" s="1"/>
  <c r="X183" i="1"/>
  <c r="J183" i="1" s="1"/>
  <c r="X184" i="1"/>
  <c r="J184" i="1" s="1"/>
  <c r="X185" i="1"/>
  <c r="J185" i="1" s="1"/>
  <c r="X186" i="1"/>
  <c r="J186" i="1" s="1"/>
  <c r="X187" i="1"/>
  <c r="J187" i="1" s="1"/>
  <c r="X188" i="1"/>
  <c r="J188" i="1" s="1"/>
  <c r="X189" i="1"/>
  <c r="J189" i="1" s="1"/>
  <c r="X190" i="1"/>
  <c r="J190" i="1" s="1"/>
  <c r="X191" i="1"/>
  <c r="J191" i="1" s="1"/>
  <c r="X192" i="1"/>
  <c r="J192" i="1" s="1"/>
  <c r="X193" i="1"/>
  <c r="J193" i="1" s="1"/>
  <c r="X194" i="1"/>
  <c r="J194" i="1" s="1"/>
  <c r="X195" i="1"/>
  <c r="J195" i="1" s="1"/>
  <c r="X196" i="1"/>
  <c r="J196" i="1" s="1"/>
  <c r="X197" i="1"/>
  <c r="J197" i="1" s="1"/>
  <c r="X198" i="1"/>
  <c r="J198" i="1" s="1"/>
  <c r="X199" i="1"/>
  <c r="J199" i="1" s="1"/>
  <c r="X200" i="1"/>
  <c r="J200" i="1" s="1"/>
  <c r="X201" i="1"/>
  <c r="J201" i="1" s="1"/>
  <c r="X202" i="1"/>
  <c r="J202" i="1" s="1"/>
  <c r="X203" i="1"/>
  <c r="J203" i="1" s="1"/>
  <c r="X204" i="1"/>
  <c r="J204" i="1" s="1"/>
  <c r="X205" i="1"/>
  <c r="J205" i="1" s="1"/>
  <c r="X206" i="1"/>
  <c r="J206" i="1" s="1"/>
  <c r="X207" i="1"/>
  <c r="J207" i="1" s="1"/>
  <c r="X208" i="1"/>
  <c r="J208" i="1" s="1"/>
  <c r="X209" i="1"/>
  <c r="J209" i="1" s="1"/>
  <c r="X210" i="1"/>
  <c r="J210" i="1" s="1"/>
  <c r="X211" i="1"/>
  <c r="J211" i="1" s="1"/>
  <c r="X212" i="1"/>
  <c r="J212" i="1" s="1"/>
  <c r="X213" i="1"/>
  <c r="J213" i="1" s="1"/>
  <c r="X214" i="1"/>
  <c r="J214" i="1" s="1"/>
  <c r="X215" i="1"/>
  <c r="J215" i="1" s="1"/>
  <c r="X216" i="1"/>
  <c r="J216" i="1" s="1"/>
  <c r="X217" i="1"/>
  <c r="J217" i="1" s="1"/>
  <c r="X218" i="1"/>
  <c r="J218" i="1" s="1"/>
  <c r="X219" i="1"/>
  <c r="J219" i="1" s="1"/>
  <c r="X220" i="1"/>
  <c r="J220" i="1" s="1"/>
  <c r="X221" i="1"/>
  <c r="J221" i="1" s="1"/>
  <c r="X222" i="1"/>
  <c r="J222" i="1" s="1"/>
  <c r="X223" i="1"/>
  <c r="J223" i="1" s="1"/>
  <c r="X224" i="1"/>
  <c r="J224" i="1" s="1"/>
  <c r="X225" i="1"/>
  <c r="J225" i="1" s="1"/>
  <c r="X226" i="1"/>
  <c r="J226" i="1" s="1"/>
  <c r="X227" i="1"/>
  <c r="J227" i="1" s="1"/>
  <c r="X228" i="1"/>
  <c r="J228" i="1" s="1"/>
  <c r="X229" i="1"/>
  <c r="J229" i="1" s="1"/>
  <c r="X230" i="1"/>
  <c r="J230" i="1" s="1"/>
  <c r="X231" i="1"/>
  <c r="J231" i="1" s="1"/>
  <c r="X232" i="1"/>
  <c r="J232" i="1" s="1"/>
  <c r="X233" i="1"/>
  <c r="J233" i="1" s="1"/>
  <c r="X234" i="1"/>
  <c r="J234" i="1" s="1"/>
  <c r="X235" i="1"/>
  <c r="J235" i="1" s="1"/>
  <c r="X236" i="1"/>
  <c r="J236" i="1" s="1"/>
  <c r="X237" i="1"/>
  <c r="J237" i="1" s="1"/>
  <c r="X238" i="1"/>
  <c r="J238" i="1" s="1"/>
  <c r="X239" i="1"/>
  <c r="J239" i="1" s="1"/>
  <c r="X240" i="1"/>
  <c r="J240" i="1" s="1"/>
  <c r="X241" i="1"/>
  <c r="J241" i="1" s="1"/>
  <c r="X242" i="1"/>
  <c r="J242" i="1" s="1"/>
  <c r="X243" i="1"/>
  <c r="J243" i="1" s="1"/>
  <c r="X244" i="1"/>
  <c r="J244" i="1" s="1"/>
  <c r="X245" i="1"/>
  <c r="J245" i="1" s="1"/>
  <c r="X246" i="1"/>
  <c r="J246" i="1" s="1"/>
  <c r="X247" i="1"/>
  <c r="J247" i="1" s="1"/>
  <c r="X248" i="1"/>
  <c r="J248" i="1" s="1"/>
  <c r="X249" i="1"/>
  <c r="J249" i="1" s="1"/>
  <c r="X250" i="1"/>
  <c r="J250" i="1" s="1"/>
  <c r="X251" i="1"/>
  <c r="J251" i="1" s="1"/>
  <c r="X252" i="1"/>
  <c r="J252" i="1" s="1"/>
  <c r="X253" i="1"/>
  <c r="J253" i="1" s="1"/>
  <c r="X254" i="1"/>
  <c r="J254" i="1" s="1"/>
  <c r="X255" i="1"/>
  <c r="J255" i="1" s="1"/>
  <c r="X256" i="1"/>
  <c r="J256" i="1" s="1"/>
  <c r="X257" i="1"/>
  <c r="J257" i="1" s="1"/>
  <c r="X258" i="1"/>
  <c r="J258" i="1" s="1"/>
  <c r="X259" i="1"/>
  <c r="J259" i="1" s="1"/>
  <c r="X260" i="1"/>
  <c r="J260" i="1" s="1"/>
  <c r="X261" i="1"/>
  <c r="J261" i="1" s="1"/>
  <c r="X262" i="1"/>
  <c r="J262" i="1" s="1"/>
  <c r="X263" i="1"/>
  <c r="J263" i="1" s="1"/>
  <c r="X264" i="1"/>
  <c r="J264" i="1" s="1"/>
  <c r="X265" i="1"/>
  <c r="J265" i="1" s="1"/>
  <c r="X266" i="1"/>
  <c r="J266" i="1" s="1"/>
  <c r="X267" i="1"/>
  <c r="J267" i="1" s="1"/>
  <c r="X268" i="1"/>
  <c r="J268" i="1" s="1"/>
  <c r="X269" i="1"/>
  <c r="J269" i="1" s="1"/>
  <c r="X270" i="1"/>
  <c r="J270" i="1" s="1"/>
  <c r="X271" i="1"/>
  <c r="J271" i="1" s="1"/>
  <c r="X272" i="1"/>
  <c r="J272" i="1" s="1"/>
  <c r="X273" i="1"/>
  <c r="J273" i="1" s="1"/>
  <c r="X274" i="1"/>
  <c r="J274" i="1" s="1"/>
  <c r="X275" i="1"/>
  <c r="J275" i="1" s="1"/>
  <c r="X276" i="1"/>
  <c r="J276" i="1" s="1"/>
  <c r="X277" i="1"/>
  <c r="J277" i="1" s="1"/>
  <c r="X278" i="1"/>
  <c r="J278" i="1" s="1"/>
  <c r="X279" i="1"/>
  <c r="J279" i="1" s="1"/>
  <c r="X280" i="1"/>
  <c r="J280" i="1" s="1"/>
  <c r="X281" i="1"/>
  <c r="J281" i="1" s="1"/>
  <c r="X282" i="1"/>
  <c r="J282" i="1" s="1"/>
  <c r="X283" i="1"/>
  <c r="J283" i="1" s="1"/>
  <c r="X284" i="1"/>
  <c r="J284" i="1" s="1"/>
  <c r="X285" i="1"/>
  <c r="J285" i="1" s="1"/>
  <c r="X286" i="1"/>
  <c r="J286" i="1" s="1"/>
  <c r="X287" i="1"/>
  <c r="J287" i="1" s="1"/>
  <c r="X288" i="1"/>
  <c r="J288" i="1" s="1"/>
  <c r="X289" i="1"/>
  <c r="J289" i="1" s="1"/>
  <c r="X290" i="1"/>
  <c r="J290" i="1" s="1"/>
  <c r="X291" i="1"/>
  <c r="J291" i="1" s="1"/>
  <c r="X292" i="1"/>
  <c r="J292" i="1" s="1"/>
  <c r="X293" i="1"/>
  <c r="J293" i="1" s="1"/>
  <c r="X294" i="1"/>
  <c r="J294" i="1" s="1"/>
  <c r="X295" i="1"/>
  <c r="J295" i="1" s="1"/>
  <c r="X296" i="1"/>
  <c r="J296" i="1" s="1"/>
  <c r="X297" i="1"/>
  <c r="J297" i="1" s="1"/>
  <c r="X298" i="1"/>
  <c r="J298" i="1" s="1"/>
  <c r="X299" i="1"/>
  <c r="J299" i="1" s="1"/>
  <c r="X300" i="1"/>
  <c r="J300" i="1" s="1"/>
  <c r="X301" i="1"/>
  <c r="J301" i="1" s="1"/>
  <c r="X302" i="1"/>
  <c r="J302" i="1" s="1"/>
  <c r="X303" i="1"/>
  <c r="J303" i="1" s="1"/>
  <c r="X304" i="1"/>
  <c r="J304" i="1" s="1"/>
  <c r="X305" i="1"/>
  <c r="J305" i="1" s="1"/>
  <c r="X306" i="1"/>
  <c r="J306" i="1" s="1"/>
  <c r="X307" i="1"/>
  <c r="J307" i="1" s="1"/>
  <c r="X308" i="1"/>
  <c r="J308" i="1" s="1"/>
  <c r="X309" i="1"/>
  <c r="J309" i="1" s="1"/>
  <c r="X310" i="1"/>
  <c r="J310" i="1" s="1"/>
  <c r="X311" i="1"/>
  <c r="J311" i="1" s="1"/>
  <c r="X312" i="1"/>
  <c r="J312" i="1" s="1"/>
  <c r="X313" i="1"/>
  <c r="J313" i="1" s="1"/>
  <c r="X314" i="1"/>
  <c r="J314" i="1" s="1"/>
  <c r="X315" i="1"/>
  <c r="J315" i="1" s="1"/>
  <c r="X316" i="1"/>
  <c r="J316" i="1" s="1"/>
  <c r="X317" i="1"/>
  <c r="J317" i="1" s="1"/>
  <c r="X318" i="1"/>
  <c r="J318" i="1" s="1"/>
  <c r="X319" i="1"/>
  <c r="J319" i="1" s="1"/>
  <c r="X320" i="1"/>
  <c r="J320" i="1" s="1"/>
  <c r="X321" i="1"/>
  <c r="J321" i="1" s="1"/>
  <c r="X322" i="1"/>
  <c r="J322" i="1" s="1"/>
  <c r="X323" i="1"/>
  <c r="J323" i="1" s="1"/>
  <c r="X324" i="1"/>
  <c r="J324" i="1" s="1"/>
  <c r="X325" i="1"/>
  <c r="J325" i="1" s="1"/>
  <c r="X326" i="1"/>
  <c r="J326" i="1" s="1"/>
  <c r="X327" i="1"/>
  <c r="J327" i="1" s="1"/>
  <c r="X328" i="1"/>
  <c r="J328" i="1" s="1"/>
  <c r="X329" i="1"/>
  <c r="J329" i="1" s="1"/>
  <c r="X330" i="1"/>
  <c r="J330" i="1" s="1"/>
  <c r="X331" i="1"/>
  <c r="J331" i="1" s="1"/>
  <c r="X332" i="1"/>
  <c r="J332" i="1" s="1"/>
  <c r="X333" i="1"/>
  <c r="J333" i="1" s="1"/>
  <c r="X334" i="1"/>
  <c r="J334" i="1" s="1"/>
  <c r="X335" i="1"/>
  <c r="J335" i="1" s="1"/>
  <c r="X336" i="1"/>
  <c r="J336" i="1" s="1"/>
  <c r="X337" i="1"/>
  <c r="J337" i="1" s="1"/>
  <c r="X338" i="1"/>
  <c r="J338" i="1" s="1"/>
  <c r="X339" i="1"/>
  <c r="J339" i="1" s="1"/>
  <c r="X340" i="1"/>
  <c r="J340" i="1" s="1"/>
  <c r="X341" i="1"/>
  <c r="J341" i="1" s="1"/>
  <c r="X342" i="1"/>
  <c r="J342" i="1" s="1"/>
  <c r="X343" i="1"/>
  <c r="J343" i="1" s="1"/>
  <c r="X344" i="1"/>
  <c r="J344" i="1" s="1"/>
  <c r="X345" i="1"/>
  <c r="J345" i="1" s="1"/>
  <c r="X346" i="1"/>
  <c r="J346" i="1" s="1"/>
  <c r="X347" i="1"/>
  <c r="J347" i="1" s="1"/>
  <c r="X348" i="1"/>
  <c r="J348" i="1" s="1"/>
  <c r="X349" i="1"/>
  <c r="J349" i="1" s="1"/>
  <c r="X350" i="1"/>
  <c r="J350" i="1" s="1"/>
  <c r="X351" i="1"/>
  <c r="J351" i="1" s="1"/>
  <c r="X352" i="1"/>
  <c r="J352" i="1" s="1"/>
  <c r="X353" i="1"/>
  <c r="J353" i="1" s="1"/>
  <c r="X354" i="1"/>
  <c r="J354" i="1" s="1"/>
  <c r="X355" i="1"/>
  <c r="J355" i="1" s="1"/>
  <c r="X356" i="1"/>
  <c r="J356" i="1" s="1"/>
  <c r="X357" i="1"/>
  <c r="J357" i="1" s="1"/>
  <c r="X358" i="1"/>
  <c r="J358" i="1" s="1"/>
  <c r="X359" i="1"/>
  <c r="J359" i="1" s="1"/>
  <c r="X360" i="1"/>
  <c r="J360" i="1" s="1"/>
  <c r="X361" i="1"/>
  <c r="J361" i="1" s="1"/>
  <c r="X362" i="1"/>
  <c r="J362" i="1" s="1"/>
  <c r="X363" i="1"/>
  <c r="J363" i="1" s="1"/>
  <c r="X364" i="1"/>
  <c r="J364" i="1" s="1"/>
  <c r="X365" i="1"/>
  <c r="J365" i="1" s="1"/>
  <c r="X366" i="1"/>
  <c r="J366" i="1" s="1"/>
  <c r="X367" i="1"/>
  <c r="J367" i="1" s="1"/>
  <c r="X368" i="1"/>
  <c r="J368" i="1" s="1"/>
  <c r="X369" i="1"/>
  <c r="J369" i="1" s="1"/>
  <c r="X370" i="1"/>
  <c r="J370" i="1" s="1"/>
  <c r="X371" i="1"/>
  <c r="J371" i="1" s="1"/>
  <c r="X372" i="1"/>
  <c r="J372" i="1" s="1"/>
  <c r="X373" i="1"/>
  <c r="J373" i="1" s="1"/>
  <c r="X374" i="1"/>
  <c r="J374" i="1" s="1"/>
  <c r="X375" i="1"/>
  <c r="J375" i="1" s="1"/>
  <c r="X376" i="1"/>
  <c r="J376" i="1" s="1"/>
  <c r="X377" i="1"/>
  <c r="J377" i="1" s="1"/>
  <c r="X378" i="1"/>
  <c r="J378" i="1" s="1"/>
  <c r="X379" i="1"/>
  <c r="J379" i="1" s="1"/>
  <c r="X380" i="1"/>
  <c r="J380" i="1" s="1"/>
  <c r="X381" i="1"/>
  <c r="J381" i="1" s="1"/>
  <c r="X382" i="1"/>
  <c r="J382" i="1" s="1"/>
  <c r="X383" i="1"/>
  <c r="J383" i="1" s="1"/>
  <c r="X384" i="1"/>
  <c r="J384" i="1" s="1"/>
  <c r="X385" i="1"/>
  <c r="J385" i="1" s="1"/>
  <c r="X386" i="1"/>
  <c r="J386" i="1" s="1"/>
  <c r="X387" i="1"/>
  <c r="J387" i="1" s="1"/>
  <c r="X388" i="1"/>
  <c r="J388" i="1" s="1"/>
  <c r="X389" i="1"/>
  <c r="J389" i="1" s="1"/>
  <c r="X390" i="1"/>
  <c r="J390" i="1" s="1"/>
  <c r="X391" i="1"/>
  <c r="J391" i="1" s="1"/>
  <c r="X392" i="1"/>
  <c r="J392" i="1" s="1"/>
  <c r="X393" i="1"/>
  <c r="J393" i="1" s="1"/>
  <c r="X394" i="1"/>
  <c r="J394" i="1" s="1"/>
  <c r="X395" i="1"/>
  <c r="J395" i="1" s="1"/>
  <c r="X396" i="1"/>
  <c r="J396" i="1" s="1"/>
  <c r="X397" i="1"/>
  <c r="J397" i="1" s="1"/>
  <c r="X398" i="1"/>
  <c r="J398" i="1" s="1"/>
  <c r="X399" i="1"/>
  <c r="J399" i="1" s="1"/>
  <c r="K399" i="1" s="1"/>
  <c r="X400" i="1"/>
  <c r="J400" i="1" s="1"/>
  <c r="X401" i="1"/>
  <c r="J401" i="1" s="1"/>
  <c r="X402" i="1"/>
  <c r="J402" i="1" s="1"/>
  <c r="X403" i="1"/>
  <c r="J403" i="1" s="1"/>
  <c r="X404" i="1"/>
  <c r="J404" i="1" s="1"/>
  <c r="X405" i="1"/>
  <c r="J405" i="1" s="1"/>
  <c r="X406" i="1"/>
  <c r="J406" i="1" s="1"/>
  <c r="X407" i="1"/>
  <c r="J407" i="1" s="1"/>
  <c r="X408" i="1"/>
  <c r="J408" i="1" s="1"/>
  <c r="X409" i="1"/>
  <c r="J409" i="1" s="1"/>
  <c r="X410" i="1"/>
  <c r="J410" i="1" s="1"/>
  <c r="X411" i="1"/>
  <c r="J411" i="1" s="1"/>
  <c r="X412" i="1"/>
  <c r="J412" i="1" s="1"/>
  <c r="X413" i="1"/>
  <c r="J413" i="1" s="1"/>
  <c r="X414" i="1"/>
  <c r="J414" i="1" s="1"/>
  <c r="X415" i="1"/>
  <c r="J415" i="1" s="1"/>
  <c r="X416" i="1"/>
  <c r="J416" i="1" s="1"/>
  <c r="J117" i="1" l="1"/>
  <c r="K117" i="1" s="1"/>
  <c r="J128" i="1"/>
  <c r="K128" i="1" s="1"/>
  <c r="J138" i="1"/>
  <c r="K138" i="1" s="1"/>
  <c r="J141" i="1"/>
  <c r="K141" i="1" s="1"/>
  <c r="J122" i="1"/>
  <c r="K122" i="1" s="1"/>
  <c r="J156" i="1"/>
  <c r="K156" i="1" s="1"/>
  <c r="J146" i="1"/>
  <c r="K146" i="1" s="1"/>
  <c r="J139" i="1"/>
  <c r="K139" i="1" s="1"/>
  <c r="X428" i="1"/>
  <c r="R428" i="1"/>
  <c r="Q11" i="1" l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10" i="1"/>
  <c r="L385" i="2"/>
  <c r="L384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6" i="2"/>
  <c r="K401" i="1"/>
  <c r="M401" i="1" s="1"/>
  <c r="K402" i="1"/>
  <c r="K403" i="1"/>
  <c r="M403" i="1" s="1"/>
  <c r="K404" i="1"/>
  <c r="M404" i="1" s="1"/>
  <c r="K405" i="1"/>
  <c r="M405" i="1" s="1"/>
  <c r="K406" i="1"/>
  <c r="M406" i="1" s="1"/>
  <c r="K407" i="1"/>
  <c r="M407" i="1" s="1"/>
  <c r="K408" i="1"/>
  <c r="M408" i="1" s="1"/>
  <c r="K409" i="1"/>
  <c r="M409" i="1" s="1"/>
  <c r="K410" i="1"/>
  <c r="M410" i="1" s="1"/>
  <c r="K411" i="1"/>
  <c r="M411" i="1" s="1"/>
  <c r="K412" i="1"/>
  <c r="M412" i="1" s="1"/>
  <c r="K413" i="1"/>
  <c r="M413" i="1" s="1"/>
  <c r="K414" i="1"/>
  <c r="M414" i="1" s="1"/>
  <c r="K415" i="1"/>
  <c r="M415" i="1" s="1"/>
  <c r="K416" i="1"/>
  <c r="M416" i="1" s="1"/>
  <c r="K400" i="1"/>
  <c r="M400" i="1" s="1"/>
  <c r="M402" i="1"/>
  <c r="M399" i="1"/>
  <c r="K391" i="1"/>
  <c r="M391" i="1" s="1"/>
  <c r="K373" i="1"/>
  <c r="M373" i="1" s="1"/>
  <c r="K374" i="1"/>
  <c r="M374" i="1" s="1"/>
  <c r="K375" i="1"/>
  <c r="M375" i="1" s="1"/>
  <c r="K376" i="1"/>
  <c r="M376" i="1" s="1"/>
  <c r="K377" i="1"/>
  <c r="M377" i="1" s="1"/>
  <c r="K378" i="1"/>
  <c r="M378" i="1" s="1"/>
  <c r="K379" i="1"/>
  <c r="M379" i="1" s="1"/>
  <c r="K380" i="1"/>
  <c r="M380" i="1" s="1"/>
  <c r="K381" i="1"/>
  <c r="M381" i="1" s="1"/>
  <c r="K382" i="1"/>
  <c r="M382" i="1" s="1"/>
  <c r="K383" i="1"/>
  <c r="M383" i="1" s="1"/>
  <c r="K384" i="1"/>
  <c r="M384" i="1" s="1"/>
  <c r="K385" i="1"/>
  <c r="M385" i="1" s="1"/>
  <c r="K386" i="1"/>
  <c r="M386" i="1" s="1"/>
  <c r="K387" i="1"/>
  <c r="M387" i="1" s="1"/>
  <c r="K388" i="1"/>
  <c r="M388" i="1" s="1"/>
  <c r="K389" i="1"/>
  <c r="M389" i="1" s="1"/>
  <c r="K390" i="1"/>
  <c r="M390" i="1" s="1"/>
  <c r="K392" i="1"/>
  <c r="M392" i="1" s="1"/>
  <c r="K393" i="1"/>
  <c r="M393" i="1" s="1"/>
  <c r="K394" i="1"/>
  <c r="M394" i="1" s="1"/>
  <c r="K395" i="1"/>
  <c r="M395" i="1" s="1"/>
  <c r="K396" i="1"/>
  <c r="M396" i="1" s="1"/>
  <c r="K397" i="1"/>
  <c r="M397" i="1" s="1"/>
  <c r="K398" i="1"/>
  <c r="M398" i="1" s="1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K327" i="1"/>
  <c r="M327" i="1" s="1"/>
  <c r="K328" i="1"/>
  <c r="M328" i="1" s="1"/>
  <c r="K329" i="1"/>
  <c r="M329" i="1" s="1"/>
  <c r="K330" i="1"/>
  <c r="M330" i="1" s="1"/>
  <c r="K331" i="1"/>
  <c r="M331" i="1" s="1"/>
  <c r="K332" i="1"/>
  <c r="M332" i="1" s="1"/>
  <c r="K333" i="1"/>
  <c r="M333" i="1" s="1"/>
  <c r="K334" i="1"/>
  <c r="M334" i="1" s="1"/>
  <c r="K335" i="1"/>
  <c r="M335" i="1" s="1"/>
  <c r="K336" i="1"/>
  <c r="M336" i="1" s="1"/>
  <c r="K337" i="1"/>
  <c r="M337" i="1" s="1"/>
  <c r="K338" i="1"/>
  <c r="M338" i="1" s="1"/>
  <c r="K339" i="1"/>
  <c r="M339" i="1" s="1"/>
  <c r="K340" i="1"/>
  <c r="M340" i="1" s="1"/>
  <c r="K341" i="1"/>
  <c r="M341" i="1" s="1"/>
  <c r="K342" i="1"/>
  <c r="M342" i="1" s="1"/>
  <c r="K343" i="1"/>
  <c r="M343" i="1" s="1"/>
  <c r="K344" i="1"/>
  <c r="M344" i="1" s="1"/>
  <c r="K345" i="1"/>
  <c r="M345" i="1" s="1"/>
  <c r="K346" i="1"/>
  <c r="M346" i="1" s="1"/>
  <c r="K347" i="1"/>
  <c r="M347" i="1" s="1"/>
  <c r="K348" i="1"/>
  <c r="M348" i="1" s="1"/>
  <c r="K349" i="1"/>
  <c r="M349" i="1" s="1"/>
  <c r="K350" i="1"/>
  <c r="M350" i="1" s="1"/>
  <c r="K351" i="1"/>
  <c r="M351" i="1" s="1"/>
  <c r="K352" i="1"/>
  <c r="M352" i="1" s="1"/>
  <c r="K353" i="1"/>
  <c r="M353" i="1" s="1"/>
  <c r="K354" i="1"/>
  <c r="M354" i="1" s="1"/>
  <c r="K355" i="1"/>
  <c r="M355" i="1" s="1"/>
  <c r="K356" i="1"/>
  <c r="M356" i="1" s="1"/>
  <c r="K357" i="1"/>
  <c r="M357" i="1" s="1"/>
  <c r="K358" i="1"/>
  <c r="M358" i="1" s="1"/>
  <c r="K359" i="1"/>
  <c r="M359" i="1" s="1"/>
  <c r="K360" i="1"/>
  <c r="M360" i="1" s="1"/>
  <c r="K361" i="1"/>
  <c r="M361" i="1" s="1"/>
  <c r="K362" i="1"/>
  <c r="M362" i="1" s="1"/>
  <c r="K363" i="1"/>
  <c r="M363" i="1" s="1"/>
  <c r="K364" i="1"/>
  <c r="M364" i="1" s="1"/>
  <c r="K365" i="1"/>
  <c r="M365" i="1" s="1"/>
  <c r="K366" i="1"/>
  <c r="M366" i="1" s="1"/>
  <c r="K367" i="1"/>
  <c r="M367" i="1" s="1"/>
  <c r="K368" i="1"/>
  <c r="M368" i="1" s="1"/>
  <c r="K369" i="1"/>
  <c r="M369" i="1" s="1"/>
  <c r="K370" i="1"/>
  <c r="M370" i="1" s="1"/>
  <c r="K371" i="1"/>
  <c r="M371" i="1" s="1"/>
  <c r="K372" i="1"/>
  <c r="M372" i="1" s="1"/>
  <c r="L214" i="2"/>
  <c r="L213" i="2"/>
  <c r="L212" i="2"/>
  <c r="L211" i="2"/>
  <c r="L210" i="2"/>
  <c r="L209" i="2"/>
  <c r="L208" i="2"/>
  <c r="L207" i="2"/>
  <c r="L206" i="2"/>
  <c r="L205" i="2"/>
  <c r="L204" i="2"/>
  <c r="L203" i="2"/>
  <c r="L202" i="2"/>
  <c r="L201" i="2"/>
  <c r="L200" i="2"/>
  <c r="L199" i="2"/>
  <c r="L198" i="2"/>
  <c r="L197" i="2"/>
  <c r="L196" i="2"/>
  <c r="L195" i="2"/>
  <c r="L194" i="2"/>
  <c r="L193" i="2"/>
  <c r="L192" i="2"/>
  <c r="L191" i="2"/>
  <c r="L190" i="2"/>
  <c r="L189" i="2"/>
  <c r="L188" i="2"/>
  <c r="L187" i="2"/>
  <c r="L186" i="2"/>
  <c r="L185" i="2"/>
  <c r="L184" i="2"/>
  <c r="L183" i="2"/>
  <c r="L182" i="2"/>
  <c r="L181" i="2"/>
  <c r="L180" i="2"/>
  <c r="L179" i="2"/>
  <c r="L178" i="2"/>
  <c r="L177" i="2"/>
  <c r="L176" i="2"/>
  <c r="L175" i="2"/>
  <c r="L174" i="2"/>
  <c r="L173" i="2"/>
  <c r="L172" i="2"/>
  <c r="L171" i="2"/>
  <c r="K283" i="1"/>
  <c r="M283" i="1" s="1"/>
  <c r="K284" i="1"/>
  <c r="M284" i="1" s="1"/>
  <c r="K285" i="1"/>
  <c r="M285" i="1" s="1"/>
  <c r="K286" i="1"/>
  <c r="M286" i="1" s="1"/>
  <c r="K287" i="1"/>
  <c r="M287" i="1" s="1"/>
  <c r="K288" i="1"/>
  <c r="M288" i="1" s="1"/>
  <c r="K289" i="1"/>
  <c r="M289" i="1" s="1"/>
  <c r="K290" i="1"/>
  <c r="M290" i="1" s="1"/>
  <c r="K291" i="1"/>
  <c r="M291" i="1" s="1"/>
  <c r="K292" i="1"/>
  <c r="M292" i="1" s="1"/>
  <c r="K293" i="1"/>
  <c r="M293" i="1" s="1"/>
  <c r="K294" i="1"/>
  <c r="M294" i="1" s="1"/>
  <c r="K295" i="1"/>
  <c r="M295" i="1" s="1"/>
  <c r="K296" i="1"/>
  <c r="M296" i="1" s="1"/>
  <c r="K297" i="1"/>
  <c r="M297" i="1" s="1"/>
  <c r="K298" i="1"/>
  <c r="M298" i="1" s="1"/>
  <c r="K299" i="1"/>
  <c r="M299" i="1" s="1"/>
  <c r="K300" i="1"/>
  <c r="M300" i="1" s="1"/>
  <c r="K301" i="1"/>
  <c r="M301" i="1" s="1"/>
  <c r="K302" i="1"/>
  <c r="M302" i="1" s="1"/>
  <c r="K303" i="1"/>
  <c r="M303" i="1" s="1"/>
  <c r="K304" i="1"/>
  <c r="M304" i="1" s="1"/>
  <c r="K305" i="1"/>
  <c r="M305" i="1" s="1"/>
  <c r="K306" i="1"/>
  <c r="M306" i="1" s="1"/>
  <c r="K307" i="1"/>
  <c r="M307" i="1" s="1"/>
  <c r="K308" i="1"/>
  <c r="M308" i="1" s="1"/>
  <c r="K309" i="1"/>
  <c r="M309" i="1" s="1"/>
  <c r="K310" i="1"/>
  <c r="M310" i="1" s="1"/>
  <c r="K311" i="1"/>
  <c r="M311" i="1" s="1"/>
  <c r="K312" i="1"/>
  <c r="M312" i="1" s="1"/>
  <c r="K313" i="1"/>
  <c r="M313" i="1" s="1"/>
  <c r="K314" i="1"/>
  <c r="M314" i="1" s="1"/>
  <c r="K315" i="1"/>
  <c r="M315" i="1" s="1"/>
  <c r="K316" i="1"/>
  <c r="M316" i="1" s="1"/>
  <c r="K317" i="1"/>
  <c r="M317" i="1" s="1"/>
  <c r="K318" i="1"/>
  <c r="M318" i="1" s="1"/>
  <c r="K319" i="1"/>
  <c r="M319" i="1" s="1"/>
  <c r="K320" i="1"/>
  <c r="M320" i="1" s="1"/>
  <c r="K321" i="1"/>
  <c r="M321" i="1" s="1"/>
  <c r="K322" i="1"/>
  <c r="M322" i="1" s="1"/>
  <c r="K323" i="1"/>
  <c r="M323" i="1" s="1"/>
  <c r="K324" i="1"/>
  <c r="M324" i="1" s="1"/>
  <c r="K325" i="1"/>
  <c r="M325" i="1" s="1"/>
  <c r="K326" i="1"/>
  <c r="M326" i="1" s="1"/>
  <c r="K282" i="1"/>
  <c r="M282" i="1" s="1"/>
  <c r="L412" i="2"/>
  <c r="L411" i="2"/>
  <c r="L410" i="2"/>
  <c r="L409" i="2"/>
  <c r="L408" i="2"/>
  <c r="L407" i="2"/>
  <c r="L406" i="2"/>
  <c r="L405" i="2"/>
  <c r="L404" i="2"/>
  <c r="L403" i="2"/>
  <c r="L402" i="2"/>
  <c r="L401" i="2"/>
  <c r="L400" i="2"/>
  <c r="L399" i="2"/>
  <c r="L398" i="2"/>
  <c r="L397" i="2"/>
  <c r="L396" i="2"/>
  <c r="L395" i="2"/>
  <c r="L394" i="2"/>
  <c r="L393" i="2"/>
  <c r="L392" i="2"/>
  <c r="L391" i="2"/>
  <c r="L390" i="2"/>
  <c r="L389" i="2"/>
  <c r="L388" i="2"/>
  <c r="L387" i="2"/>
  <c r="L386" i="2"/>
  <c r="K254" i="1"/>
  <c r="M254" i="1" s="1"/>
  <c r="K255" i="1"/>
  <c r="M255" i="1" s="1"/>
  <c r="K256" i="1"/>
  <c r="M256" i="1" s="1"/>
  <c r="K257" i="1"/>
  <c r="M257" i="1" s="1"/>
  <c r="K258" i="1"/>
  <c r="M258" i="1" s="1"/>
  <c r="K259" i="1"/>
  <c r="M259" i="1" s="1"/>
  <c r="K260" i="1"/>
  <c r="M260" i="1" s="1"/>
  <c r="K261" i="1"/>
  <c r="M261" i="1" s="1"/>
  <c r="K262" i="1"/>
  <c r="M262" i="1" s="1"/>
  <c r="K263" i="1"/>
  <c r="M263" i="1" s="1"/>
  <c r="K264" i="1"/>
  <c r="M264" i="1" s="1"/>
  <c r="K265" i="1"/>
  <c r="M265" i="1" s="1"/>
  <c r="K266" i="1"/>
  <c r="M266" i="1" s="1"/>
  <c r="K267" i="1"/>
  <c r="M267" i="1" s="1"/>
  <c r="K268" i="1"/>
  <c r="M268" i="1" s="1"/>
  <c r="K269" i="1"/>
  <c r="M269" i="1" s="1"/>
  <c r="K270" i="1"/>
  <c r="M270" i="1" s="1"/>
  <c r="K271" i="1"/>
  <c r="M271" i="1" s="1"/>
  <c r="K272" i="1"/>
  <c r="M272" i="1" s="1"/>
  <c r="K273" i="1"/>
  <c r="M273" i="1" s="1"/>
  <c r="K274" i="1"/>
  <c r="M274" i="1" s="1"/>
  <c r="K275" i="1"/>
  <c r="M275" i="1" s="1"/>
  <c r="K276" i="1"/>
  <c r="M276" i="1" s="1"/>
  <c r="K277" i="1"/>
  <c r="M277" i="1" s="1"/>
  <c r="K278" i="1"/>
  <c r="M278" i="1" s="1"/>
  <c r="K279" i="1"/>
  <c r="M279" i="1" s="1"/>
  <c r="K280" i="1"/>
  <c r="M280" i="1" s="1"/>
  <c r="K281" i="1"/>
  <c r="M281" i="1" s="1"/>
  <c r="K189" i="1"/>
  <c r="M189" i="1" s="1"/>
  <c r="K253" i="1"/>
  <c r="M253" i="1" s="1"/>
  <c r="K252" i="1"/>
  <c r="M252" i="1" s="1"/>
  <c r="K251" i="1"/>
  <c r="M251" i="1" s="1"/>
  <c r="K250" i="1"/>
  <c r="M250" i="1" s="1"/>
  <c r="K249" i="1"/>
  <c r="M249" i="1" s="1"/>
  <c r="K248" i="1"/>
  <c r="M248" i="1" s="1"/>
  <c r="K247" i="1"/>
  <c r="M247" i="1" s="1"/>
  <c r="K246" i="1"/>
  <c r="M246" i="1" s="1"/>
  <c r="K245" i="1"/>
  <c r="M245" i="1" s="1"/>
  <c r="K244" i="1"/>
  <c r="M244" i="1" s="1"/>
  <c r="K243" i="1"/>
  <c r="M243" i="1" s="1"/>
  <c r="K242" i="1"/>
  <c r="M242" i="1" s="1"/>
  <c r="K241" i="1"/>
  <c r="M241" i="1" s="1"/>
  <c r="K240" i="1"/>
  <c r="M240" i="1" s="1"/>
  <c r="K239" i="1"/>
  <c r="M239" i="1" s="1"/>
  <c r="K238" i="1"/>
  <c r="M238" i="1" s="1"/>
  <c r="K237" i="1"/>
  <c r="M237" i="1" s="1"/>
  <c r="K236" i="1"/>
  <c r="M236" i="1" s="1"/>
  <c r="K235" i="1"/>
  <c r="M235" i="1" s="1"/>
  <c r="K234" i="1"/>
  <c r="M234" i="1" s="1"/>
  <c r="K233" i="1"/>
  <c r="M233" i="1" s="1"/>
  <c r="K232" i="1"/>
  <c r="M232" i="1" s="1"/>
  <c r="K231" i="1"/>
  <c r="M231" i="1" s="1"/>
  <c r="K230" i="1"/>
  <c r="M230" i="1" s="1"/>
  <c r="K229" i="1"/>
  <c r="M229" i="1" s="1"/>
  <c r="K228" i="1"/>
  <c r="M228" i="1" s="1"/>
  <c r="K227" i="1"/>
  <c r="M227" i="1" s="1"/>
  <c r="K226" i="1"/>
  <c r="M226" i="1" s="1"/>
  <c r="K225" i="1"/>
  <c r="M225" i="1" s="1"/>
  <c r="K224" i="1"/>
  <c r="M224" i="1" s="1"/>
  <c r="K223" i="1"/>
  <c r="M223" i="1" s="1"/>
  <c r="K222" i="1"/>
  <c r="M222" i="1" s="1"/>
  <c r="K221" i="1"/>
  <c r="M221" i="1" s="1"/>
  <c r="K220" i="1"/>
  <c r="M220" i="1" s="1"/>
  <c r="K219" i="1"/>
  <c r="M219" i="1" s="1"/>
  <c r="K218" i="1"/>
  <c r="M218" i="1" s="1"/>
  <c r="K217" i="1"/>
  <c r="M217" i="1" s="1"/>
  <c r="K216" i="1"/>
  <c r="M216" i="1" s="1"/>
  <c r="K215" i="1"/>
  <c r="M215" i="1" s="1"/>
  <c r="K214" i="1"/>
  <c r="M214" i="1" s="1"/>
  <c r="K213" i="1"/>
  <c r="M213" i="1" s="1"/>
  <c r="K212" i="1"/>
  <c r="M212" i="1" s="1"/>
  <c r="K211" i="1"/>
  <c r="M211" i="1" s="1"/>
  <c r="K210" i="1"/>
  <c r="M210" i="1" s="1"/>
  <c r="K209" i="1"/>
  <c r="M209" i="1" s="1"/>
  <c r="K208" i="1"/>
  <c r="M208" i="1" s="1"/>
  <c r="K207" i="1"/>
  <c r="M207" i="1" s="1"/>
  <c r="K206" i="1"/>
  <c r="M206" i="1" s="1"/>
  <c r="K205" i="1"/>
  <c r="M205" i="1" s="1"/>
  <c r="K204" i="1"/>
  <c r="M204" i="1" s="1"/>
  <c r="K203" i="1"/>
  <c r="M203" i="1" s="1"/>
  <c r="K202" i="1"/>
  <c r="M202" i="1" s="1"/>
  <c r="K201" i="1"/>
  <c r="M201" i="1" s="1"/>
  <c r="K200" i="1"/>
  <c r="M200" i="1" s="1"/>
  <c r="K199" i="1"/>
  <c r="M199" i="1" s="1"/>
  <c r="K198" i="1"/>
  <c r="M198" i="1" s="1"/>
  <c r="K197" i="1"/>
  <c r="M197" i="1" s="1"/>
  <c r="K196" i="1"/>
  <c r="M196" i="1" s="1"/>
  <c r="K195" i="1"/>
  <c r="M195" i="1" s="1"/>
  <c r="K194" i="1"/>
  <c r="M194" i="1" s="1"/>
  <c r="K193" i="1"/>
  <c r="M193" i="1" s="1"/>
  <c r="K192" i="1"/>
  <c r="M192" i="1" s="1"/>
  <c r="K191" i="1"/>
  <c r="M191" i="1" s="1"/>
  <c r="K190" i="1"/>
  <c r="M190" i="1" s="1"/>
  <c r="K110" i="1"/>
  <c r="K188" i="1"/>
  <c r="M188" i="1" s="1"/>
  <c r="L292" i="2"/>
  <c r="L291" i="2"/>
  <c r="L290" i="2"/>
  <c r="L289" i="2"/>
  <c r="L288" i="2"/>
  <c r="L287" i="2"/>
  <c r="L286" i="2"/>
  <c r="L285" i="2"/>
  <c r="L284" i="2"/>
  <c r="L283" i="2"/>
  <c r="L282" i="2"/>
  <c r="L281" i="2"/>
  <c r="L280" i="2"/>
  <c r="L279" i="2"/>
  <c r="L278" i="2"/>
  <c r="L277" i="2"/>
  <c r="L276" i="2"/>
  <c r="L275" i="2"/>
  <c r="L274" i="2"/>
  <c r="L273" i="2"/>
  <c r="L272" i="2"/>
  <c r="L271" i="2"/>
  <c r="L270" i="2"/>
  <c r="L269" i="2"/>
  <c r="L268" i="2"/>
  <c r="L267" i="2"/>
  <c r="L266" i="2"/>
  <c r="L265" i="2"/>
  <c r="L264" i="2"/>
  <c r="L263" i="2"/>
  <c r="L262" i="2"/>
  <c r="L261" i="2"/>
  <c r="L260" i="2"/>
  <c r="L259" i="2"/>
  <c r="L258" i="2"/>
  <c r="L257" i="2"/>
  <c r="L256" i="2"/>
  <c r="L255" i="2"/>
  <c r="L254" i="2"/>
  <c r="L253" i="2"/>
  <c r="L252" i="2"/>
  <c r="L251" i="2"/>
  <c r="L250" i="2"/>
  <c r="L249" i="2"/>
  <c r="L248" i="2"/>
  <c r="L247" i="2"/>
  <c r="L246" i="2"/>
  <c r="L245" i="2"/>
  <c r="L244" i="2"/>
  <c r="L243" i="2"/>
  <c r="L242" i="2"/>
  <c r="L241" i="2"/>
  <c r="L240" i="2"/>
  <c r="L239" i="2"/>
  <c r="L238" i="2"/>
  <c r="L237" i="2"/>
  <c r="L236" i="2"/>
  <c r="L235" i="2"/>
  <c r="L234" i="2"/>
  <c r="L233" i="2"/>
  <c r="L232" i="2"/>
  <c r="L231" i="2"/>
  <c r="L230" i="2"/>
  <c r="L229" i="2"/>
  <c r="L228" i="2"/>
  <c r="L227" i="2"/>
  <c r="L226" i="2"/>
  <c r="L225" i="2"/>
  <c r="L224" i="2"/>
  <c r="L223" i="2"/>
  <c r="L222" i="2"/>
  <c r="L221" i="2"/>
  <c r="L220" i="2"/>
  <c r="L219" i="2"/>
  <c r="L218" i="2"/>
  <c r="L217" i="2"/>
  <c r="L216" i="2"/>
  <c r="L215" i="2"/>
  <c r="L124" i="2"/>
  <c r="L123" i="2"/>
  <c r="L122" i="2"/>
  <c r="L121" i="2"/>
  <c r="L120" i="2"/>
  <c r="L119" i="2"/>
  <c r="L118" i="2"/>
  <c r="L117" i="2"/>
  <c r="L116" i="2"/>
  <c r="L115" i="2"/>
  <c r="L114" i="2"/>
  <c r="L113" i="2"/>
  <c r="L112" i="2"/>
  <c r="L111" i="2"/>
  <c r="L110" i="2"/>
  <c r="L109" i="2"/>
  <c r="L108" i="2"/>
  <c r="L107" i="2"/>
  <c r="L106" i="2"/>
  <c r="L105" i="2"/>
  <c r="L104" i="2"/>
  <c r="L103" i="2"/>
  <c r="L102" i="2"/>
  <c r="L101" i="2"/>
  <c r="L100" i="2"/>
  <c r="L99" i="2"/>
  <c r="L98" i="2"/>
  <c r="L97" i="2"/>
  <c r="L96" i="2"/>
  <c r="L95" i="2"/>
  <c r="L94" i="2"/>
  <c r="L93" i="2"/>
  <c r="L92" i="2"/>
  <c r="L91" i="2"/>
  <c r="L90" i="2"/>
  <c r="L89" i="2"/>
  <c r="L88" i="2"/>
  <c r="L87" i="2"/>
  <c r="L86" i="2"/>
  <c r="L85" i="2"/>
  <c r="L84" i="2"/>
  <c r="L83" i="2"/>
  <c r="L82" i="2"/>
  <c r="L81" i="2"/>
  <c r="L80" i="2"/>
  <c r="L79" i="2"/>
  <c r="L78" i="2"/>
  <c r="L77" i="2"/>
  <c r="L76" i="2"/>
  <c r="L75" i="2"/>
  <c r="L74" i="2"/>
  <c r="L73" i="2"/>
  <c r="L72" i="2"/>
  <c r="L71" i="2"/>
  <c r="L70" i="2"/>
  <c r="L69" i="2"/>
  <c r="L68" i="2"/>
  <c r="L67" i="2"/>
  <c r="L66" i="2"/>
  <c r="L65" i="2"/>
  <c r="L64" i="2"/>
  <c r="L63" i="2"/>
  <c r="L62" i="2"/>
  <c r="L61" i="2"/>
  <c r="L60" i="2"/>
  <c r="L59" i="2"/>
  <c r="L58" i="2"/>
  <c r="L57" i="2"/>
  <c r="L56" i="2"/>
  <c r="L55" i="2"/>
  <c r="L54" i="2"/>
  <c r="L53" i="2"/>
  <c r="L52" i="2"/>
  <c r="L51" i="2"/>
  <c r="L50" i="2"/>
  <c r="L49" i="2"/>
  <c r="L48" i="2"/>
  <c r="L47" i="2"/>
  <c r="L46" i="2"/>
  <c r="L45" i="2"/>
  <c r="L44" i="2"/>
  <c r="L43" i="2"/>
  <c r="L42" i="2"/>
  <c r="L41" i="2"/>
  <c r="L40" i="2"/>
  <c r="L39" i="2"/>
  <c r="L38" i="2"/>
  <c r="L37" i="2"/>
  <c r="L36" i="2"/>
  <c r="L35" i="2"/>
  <c r="L34" i="2"/>
  <c r="L33" i="2"/>
  <c r="L32" i="2"/>
  <c r="L31" i="2"/>
  <c r="L30" i="2"/>
  <c r="L29" i="2"/>
  <c r="L28" i="2"/>
  <c r="L27" i="2"/>
  <c r="L26" i="2"/>
  <c r="L25" i="2"/>
  <c r="K6" i="2"/>
  <c r="K14" i="2"/>
  <c r="K22" i="2"/>
  <c r="K13" i="2"/>
  <c r="K21" i="2"/>
  <c r="K12" i="2"/>
  <c r="K11" i="2"/>
  <c r="K20" i="2"/>
  <c r="K19" i="2"/>
  <c r="K10" i="2"/>
  <c r="K9" i="2"/>
  <c r="K18" i="2"/>
  <c r="K8" i="2"/>
  <c r="K7" i="2"/>
  <c r="K17" i="2"/>
  <c r="K16" i="2"/>
  <c r="K15" i="2"/>
  <c r="K23" i="2"/>
  <c r="K397" i="2"/>
  <c r="K386" i="2"/>
  <c r="K392" i="2"/>
  <c r="K401" i="2"/>
  <c r="K400" i="2"/>
  <c r="K391" i="2"/>
  <c r="K390" i="2"/>
  <c r="K398" i="2"/>
  <c r="K389" i="2"/>
  <c r="K396" i="2"/>
  <c r="K388" i="2"/>
  <c r="K394" i="2"/>
  <c r="K393" i="2"/>
  <c r="K387" i="2"/>
  <c r="K385" i="2"/>
  <c r="K384" i="2"/>
  <c r="K382" i="2"/>
  <c r="K380" i="2"/>
  <c r="K378" i="2"/>
  <c r="K379" i="2"/>
  <c r="K377" i="2"/>
  <c r="K376" i="2"/>
  <c r="K373" i="2"/>
  <c r="K375" i="2"/>
  <c r="K371" i="2"/>
  <c r="K372" i="2"/>
  <c r="K370" i="2"/>
  <c r="K408" i="2"/>
  <c r="K368" i="2"/>
  <c r="K367" i="2"/>
  <c r="K364" i="2"/>
  <c r="K363" i="2"/>
  <c r="K361" i="2"/>
  <c r="K360" i="2"/>
  <c r="K359" i="2"/>
  <c r="K357" i="2"/>
  <c r="K356" i="2"/>
  <c r="K353" i="2"/>
  <c r="K352" i="2"/>
  <c r="K350" i="2"/>
  <c r="K348" i="2"/>
  <c r="K347" i="2"/>
  <c r="K346" i="2"/>
  <c r="K345" i="2"/>
  <c r="K344" i="2"/>
  <c r="K343" i="2"/>
  <c r="K342" i="2"/>
  <c r="K341" i="2"/>
  <c r="K340" i="2"/>
  <c r="K339" i="2"/>
  <c r="K338" i="2"/>
  <c r="K336" i="2"/>
  <c r="K335" i="2"/>
  <c r="K334" i="2"/>
  <c r="K332" i="2"/>
  <c r="K330" i="2"/>
  <c r="K329" i="2"/>
  <c r="K327" i="2"/>
  <c r="K412" i="2"/>
  <c r="K395" i="2"/>
  <c r="K411" i="2"/>
  <c r="K410" i="2"/>
  <c r="K409" i="2"/>
  <c r="K407" i="2"/>
  <c r="K399" i="2"/>
  <c r="K406" i="2"/>
  <c r="K405" i="2"/>
  <c r="K404" i="2"/>
  <c r="K374" i="2"/>
  <c r="K403" i="2"/>
  <c r="K369" i="2"/>
  <c r="K366" i="2"/>
  <c r="K365" i="2"/>
  <c r="K362" i="2"/>
  <c r="K358" i="2"/>
  <c r="K402" i="2"/>
  <c r="K355" i="2"/>
  <c r="K354" i="2"/>
  <c r="K351" i="2"/>
  <c r="K333" i="2"/>
  <c r="K325" i="2"/>
  <c r="K324" i="2"/>
  <c r="K323" i="2"/>
  <c r="K322" i="2"/>
  <c r="K321" i="2"/>
  <c r="K320" i="2"/>
  <c r="K383" i="2" l="1"/>
  <c r="K381" i="2"/>
  <c r="K349" i="2"/>
  <c r="K337" i="2"/>
  <c r="K331" i="2"/>
  <c r="K328" i="2"/>
  <c r="K326" i="2"/>
  <c r="K319" i="2"/>
  <c r="K293" i="2" l="1"/>
  <c r="K318" i="2"/>
  <c r="K317" i="2"/>
  <c r="K316" i="2"/>
  <c r="K315" i="2"/>
  <c r="K314" i="2"/>
  <c r="K313" i="2"/>
  <c r="K312" i="2"/>
  <c r="K311" i="2"/>
  <c r="K310" i="2"/>
  <c r="K309" i="2"/>
  <c r="K308" i="2"/>
  <c r="K307" i="2"/>
  <c r="K306" i="2"/>
  <c r="K305" i="2"/>
  <c r="K304" i="2"/>
  <c r="K303" i="2"/>
  <c r="K302" i="2"/>
  <c r="K301" i="2"/>
  <c r="K300" i="2"/>
  <c r="K299" i="2"/>
  <c r="K298" i="2"/>
  <c r="K297" i="2"/>
  <c r="K296" i="2"/>
  <c r="K295" i="2"/>
  <c r="K294" i="2"/>
  <c r="K147" i="2"/>
  <c r="K146" i="2"/>
  <c r="K145" i="2"/>
  <c r="K144" i="2"/>
  <c r="K143" i="2"/>
  <c r="K142" i="2"/>
  <c r="K141" i="2"/>
  <c r="K140" i="2"/>
  <c r="K139" i="2"/>
  <c r="K138" i="2"/>
  <c r="K137" i="2"/>
  <c r="K136" i="2"/>
  <c r="K135" i="2"/>
  <c r="K134" i="2"/>
  <c r="K133" i="2"/>
  <c r="K132" i="2"/>
  <c r="K131" i="2"/>
  <c r="K130" i="2"/>
  <c r="K129" i="2"/>
  <c r="K128" i="2"/>
  <c r="K127" i="2"/>
  <c r="K126" i="2"/>
  <c r="K125" i="2"/>
  <c r="K167" i="2"/>
  <c r="K166" i="2"/>
  <c r="K165" i="2"/>
  <c r="K164" i="2"/>
  <c r="K163" i="2"/>
  <c r="K162" i="2"/>
  <c r="K161" i="2"/>
  <c r="K170" i="2"/>
  <c r="K160" i="2"/>
  <c r="K159" i="2"/>
  <c r="K158" i="2"/>
  <c r="K169" i="2"/>
  <c r="K157" i="2"/>
  <c r="K168" i="2"/>
  <c r="K156" i="2"/>
  <c r="K155" i="2"/>
  <c r="K154" i="2"/>
  <c r="K153" i="2"/>
  <c r="K152" i="2"/>
  <c r="K151" i="2"/>
  <c r="K150" i="2"/>
  <c r="K149" i="2"/>
  <c r="K148" i="2"/>
  <c r="K214" i="2"/>
  <c r="K213" i="2"/>
  <c r="K212" i="2"/>
  <c r="K210" i="2"/>
  <c r="K209" i="2"/>
  <c r="K208" i="2"/>
  <c r="K207" i="2"/>
  <c r="K206" i="2"/>
  <c r="K205" i="2"/>
  <c r="K204" i="2"/>
  <c r="K171" i="2"/>
  <c r="K177" i="2"/>
  <c r="K176" i="2"/>
  <c r="K175" i="2"/>
  <c r="K174" i="2"/>
  <c r="K173" i="2"/>
  <c r="K172" i="2"/>
  <c r="K203" i="2"/>
  <c r="K202" i="2"/>
  <c r="K201" i="2"/>
  <c r="K200" i="2"/>
  <c r="K199" i="2"/>
  <c r="K198" i="2"/>
  <c r="K197" i="2"/>
  <c r="K196" i="2"/>
  <c r="K195" i="2"/>
  <c r="K194" i="2"/>
  <c r="K193" i="2"/>
  <c r="K192" i="2"/>
  <c r="K191" i="2"/>
  <c r="K190" i="2"/>
  <c r="K189" i="2"/>
  <c r="K188" i="2"/>
  <c r="K187" i="2"/>
  <c r="K186" i="2"/>
  <c r="K185" i="2"/>
  <c r="K184" i="2"/>
  <c r="K183" i="2"/>
  <c r="K182" i="2"/>
  <c r="K181" i="2"/>
  <c r="K180" i="2"/>
  <c r="K179" i="2"/>
  <c r="K178" i="2"/>
  <c r="M112" i="1"/>
  <c r="M113" i="1"/>
  <c r="M114" i="1"/>
  <c r="M115" i="1"/>
  <c r="M116" i="1"/>
  <c r="M117" i="1"/>
  <c r="M118" i="1"/>
  <c r="M119" i="1"/>
  <c r="K120" i="1"/>
  <c r="M120" i="1" s="1"/>
  <c r="K121" i="1"/>
  <c r="M121" i="1" s="1"/>
  <c r="M122" i="1"/>
  <c r="M123" i="1"/>
  <c r="K124" i="1"/>
  <c r="M124" i="1" s="1"/>
  <c r="K125" i="1"/>
  <c r="M125" i="1" s="1"/>
  <c r="K126" i="1"/>
  <c r="M126" i="1" s="1"/>
  <c r="K127" i="1"/>
  <c r="M127" i="1" s="1"/>
  <c r="M128" i="1"/>
  <c r="K129" i="1"/>
  <c r="M129" i="1" s="1"/>
  <c r="K130" i="1"/>
  <c r="M130" i="1" s="1"/>
  <c r="K131" i="1"/>
  <c r="M131" i="1" s="1"/>
  <c r="K132" i="1"/>
  <c r="M132" i="1" s="1"/>
  <c r="K133" i="1"/>
  <c r="M133" i="1" s="1"/>
  <c r="K134" i="1"/>
  <c r="M134" i="1" s="1"/>
  <c r="K135" i="1"/>
  <c r="M135" i="1" s="1"/>
  <c r="K136" i="1"/>
  <c r="M136" i="1" s="1"/>
  <c r="K137" i="1"/>
  <c r="M137" i="1" s="1"/>
  <c r="M138" i="1"/>
  <c r="M139" i="1"/>
  <c r="K140" i="1"/>
  <c r="M140" i="1" s="1"/>
  <c r="M141" i="1"/>
  <c r="K142" i="1"/>
  <c r="M142" i="1" s="1"/>
  <c r="K143" i="1"/>
  <c r="M143" i="1" s="1"/>
  <c r="K144" i="1"/>
  <c r="M144" i="1" s="1"/>
  <c r="K145" i="1"/>
  <c r="M145" i="1" s="1"/>
  <c r="M146" i="1"/>
  <c r="K147" i="1"/>
  <c r="M147" i="1" s="1"/>
  <c r="K148" i="1"/>
  <c r="M148" i="1" s="1"/>
  <c r="K149" i="1"/>
  <c r="M149" i="1" s="1"/>
  <c r="K150" i="1"/>
  <c r="M150" i="1" s="1"/>
  <c r="K151" i="1"/>
  <c r="M151" i="1" s="1"/>
  <c r="K152" i="1"/>
  <c r="M152" i="1" s="1"/>
  <c r="K153" i="1"/>
  <c r="M153" i="1" s="1"/>
  <c r="K154" i="1"/>
  <c r="M154" i="1" s="1"/>
  <c r="K155" i="1"/>
  <c r="M155" i="1" s="1"/>
  <c r="M156" i="1"/>
  <c r="K157" i="1"/>
  <c r="M157" i="1" s="1"/>
  <c r="K158" i="1"/>
  <c r="M158" i="1" s="1"/>
  <c r="K159" i="1"/>
  <c r="M159" i="1" s="1"/>
  <c r="K160" i="1"/>
  <c r="M160" i="1" s="1"/>
  <c r="K161" i="1"/>
  <c r="M161" i="1" s="1"/>
  <c r="K162" i="1"/>
  <c r="M162" i="1" s="1"/>
  <c r="K163" i="1"/>
  <c r="M163" i="1" s="1"/>
  <c r="K164" i="1"/>
  <c r="M164" i="1" s="1"/>
  <c r="K165" i="1"/>
  <c r="M165" i="1" s="1"/>
  <c r="K166" i="1"/>
  <c r="M166" i="1" s="1"/>
  <c r="K167" i="1"/>
  <c r="M167" i="1" s="1"/>
  <c r="K168" i="1"/>
  <c r="M168" i="1" s="1"/>
  <c r="K169" i="1"/>
  <c r="M169" i="1" s="1"/>
  <c r="K170" i="1"/>
  <c r="M170" i="1" s="1"/>
  <c r="K171" i="1"/>
  <c r="M171" i="1" s="1"/>
  <c r="K172" i="1"/>
  <c r="M172" i="1" s="1"/>
  <c r="K173" i="1"/>
  <c r="M173" i="1" s="1"/>
  <c r="K174" i="1"/>
  <c r="M174" i="1" s="1"/>
  <c r="K175" i="1"/>
  <c r="M175" i="1" s="1"/>
  <c r="K176" i="1"/>
  <c r="M176" i="1" s="1"/>
  <c r="K177" i="1"/>
  <c r="M177" i="1" s="1"/>
  <c r="K178" i="1"/>
  <c r="M178" i="1" s="1"/>
  <c r="K179" i="1"/>
  <c r="M179" i="1" s="1"/>
  <c r="K180" i="1"/>
  <c r="M180" i="1" s="1"/>
  <c r="K181" i="1"/>
  <c r="M181" i="1" s="1"/>
  <c r="K182" i="1"/>
  <c r="M182" i="1" s="1"/>
  <c r="K183" i="1"/>
  <c r="M183" i="1" s="1"/>
  <c r="K184" i="1"/>
  <c r="M184" i="1" s="1"/>
  <c r="K185" i="1"/>
  <c r="M185" i="1" s="1"/>
  <c r="K186" i="1"/>
  <c r="M186" i="1" s="1"/>
  <c r="K187" i="1"/>
  <c r="M187" i="1" s="1"/>
  <c r="M111" i="1"/>
  <c r="K10" i="1"/>
  <c r="M10" i="1" s="1"/>
  <c r="K11" i="1"/>
  <c r="M11" i="1" s="1"/>
  <c r="K12" i="1"/>
  <c r="M12" i="1" s="1"/>
  <c r="K13" i="1"/>
  <c r="M13" i="1" s="1"/>
  <c r="K14" i="1"/>
  <c r="M14" i="1" s="1"/>
  <c r="K15" i="1"/>
  <c r="M15" i="1" s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K31" i="1"/>
  <c r="M31" i="1" s="1"/>
  <c r="M32" i="1"/>
  <c r="M33" i="1"/>
  <c r="M34" i="1"/>
  <c r="K35" i="1"/>
  <c r="M35" i="1" s="1"/>
  <c r="M36" i="1"/>
  <c r="K37" i="1"/>
  <c r="M37" i="1" s="1"/>
  <c r="K38" i="1"/>
  <c r="M38" i="1" s="1"/>
  <c r="K39" i="1"/>
  <c r="M39" i="1" s="1"/>
  <c r="K40" i="1"/>
  <c r="M40" i="1" s="1"/>
  <c r="K41" i="1"/>
  <c r="M41" i="1" s="1"/>
  <c r="K42" i="1"/>
  <c r="M42" i="1" s="1"/>
  <c r="K43" i="1"/>
  <c r="M43" i="1" s="1"/>
  <c r="K44" i="1"/>
  <c r="M44" i="1" s="1"/>
  <c r="K45" i="1"/>
  <c r="M45" i="1" s="1"/>
  <c r="K46" i="1"/>
  <c r="M46" i="1" s="1"/>
  <c r="K47" i="1"/>
  <c r="M47" i="1" s="1"/>
  <c r="K48" i="1"/>
  <c r="M48" i="1" s="1"/>
  <c r="K49" i="1"/>
  <c r="M49" i="1" s="1"/>
  <c r="K50" i="1"/>
  <c r="M50" i="1" s="1"/>
  <c r="K51" i="1"/>
  <c r="M51" i="1" s="1"/>
  <c r="K52" i="1"/>
  <c r="M52" i="1" s="1"/>
  <c r="K53" i="1"/>
  <c r="M53" i="1" s="1"/>
  <c r="K54" i="1"/>
  <c r="M54" i="1" s="1"/>
  <c r="K55" i="1"/>
  <c r="M55" i="1" s="1"/>
  <c r="K56" i="1"/>
  <c r="M56" i="1" s="1"/>
  <c r="K57" i="1"/>
  <c r="M57" i="1" s="1"/>
  <c r="K58" i="1"/>
  <c r="M58" i="1" s="1"/>
  <c r="K59" i="1"/>
  <c r="M59" i="1" s="1"/>
  <c r="K60" i="1"/>
  <c r="M60" i="1" s="1"/>
  <c r="K61" i="1"/>
  <c r="M61" i="1" s="1"/>
  <c r="K62" i="1"/>
  <c r="M62" i="1" s="1"/>
  <c r="K63" i="1"/>
  <c r="M63" i="1" s="1"/>
  <c r="K64" i="1"/>
  <c r="M64" i="1" s="1"/>
  <c r="K65" i="1"/>
  <c r="M65" i="1" s="1"/>
  <c r="K66" i="1"/>
  <c r="M66" i="1" s="1"/>
  <c r="K67" i="1"/>
  <c r="M67" i="1" s="1"/>
  <c r="K68" i="1"/>
  <c r="M68" i="1" s="1"/>
  <c r="K69" i="1"/>
  <c r="M69" i="1" s="1"/>
  <c r="K70" i="1"/>
  <c r="M70" i="1" s="1"/>
  <c r="K71" i="1"/>
  <c r="M71" i="1" s="1"/>
  <c r="K72" i="1"/>
  <c r="M72" i="1" s="1"/>
  <c r="K73" i="1"/>
  <c r="M73" i="1" s="1"/>
  <c r="K74" i="1"/>
  <c r="M74" i="1" s="1"/>
  <c r="K75" i="1"/>
  <c r="M75" i="1" s="1"/>
  <c r="K76" i="1"/>
  <c r="M76" i="1" s="1"/>
  <c r="K77" i="1"/>
  <c r="M77" i="1" s="1"/>
  <c r="K78" i="1"/>
  <c r="M78" i="1" s="1"/>
  <c r="K79" i="1"/>
  <c r="M79" i="1" s="1"/>
  <c r="K80" i="1"/>
  <c r="M80" i="1" s="1"/>
  <c r="K81" i="1"/>
  <c r="M81" i="1" s="1"/>
  <c r="K82" i="1"/>
  <c r="M82" i="1" s="1"/>
  <c r="K83" i="1"/>
  <c r="M83" i="1" s="1"/>
  <c r="K84" i="1"/>
  <c r="M84" i="1" s="1"/>
  <c r="K85" i="1"/>
  <c r="M85" i="1" s="1"/>
  <c r="K86" i="1"/>
  <c r="M86" i="1" s="1"/>
  <c r="K87" i="1"/>
  <c r="M87" i="1" s="1"/>
  <c r="K88" i="1"/>
  <c r="M88" i="1" s="1"/>
  <c r="K89" i="1"/>
  <c r="M89" i="1" s="1"/>
  <c r="K90" i="1"/>
  <c r="M90" i="1" s="1"/>
  <c r="K91" i="1"/>
  <c r="M91" i="1" s="1"/>
  <c r="K92" i="1"/>
  <c r="M92" i="1" s="1"/>
  <c r="K93" i="1"/>
  <c r="M93" i="1" s="1"/>
  <c r="K94" i="1"/>
  <c r="M94" i="1" s="1"/>
  <c r="K95" i="1"/>
  <c r="M95" i="1" s="1"/>
  <c r="K96" i="1"/>
  <c r="M96" i="1" s="1"/>
  <c r="K97" i="1"/>
  <c r="M97" i="1" s="1"/>
  <c r="K98" i="1"/>
  <c r="M98" i="1" s="1"/>
  <c r="K99" i="1"/>
  <c r="M99" i="1" s="1"/>
  <c r="K100" i="1"/>
  <c r="M100" i="1" s="1"/>
  <c r="K101" i="1"/>
  <c r="M101" i="1" s="1"/>
  <c r="K102" i="1"/>
  <c r="M102" i="1" s="1"/>
  <c r="K103" i="1"/>
  <c r="M103" i="1" s="1"/>
  <c r="K104" i="1"/>
  <c r="M104" i="1" s="1"/>
  <c r="K105" i="1"/>
  <c r="M105" i="1" s="1"/>
  <c r="K106" i="1"/>
  <c r="M106" i="1" s="1"/>
  <c r="K107" i="1"/>
  <c r="M107" i="1" s="1"/>
  <c r="K108" i="1"/>
  <c r="M108" i="1" s="1"/>
  <c r="K109" i="1"/>
  <c r="M109" i="1" s="1"/>
  <c r="M110" i="1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15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24" i="2"/>
  <c r="M428" i="1" l="1"/>
  <c r="K211" i="2" l="1"/>
</calcChain>
</file>

<file path=xl/sharedStrings.xml><?xml version="1.0" encoding="utf-8"?>
<sst xmlns="http://schemas.openxmlformats.org/spreadsheetml/2006/main" count="4159" uniqueCount="968">
  <si>
    <t>Código</t>
  </si>
  <si>
    <t>Versión</t>
  </si>
  <si>
    <t>Fecha:</t>
  </si>
  <si>
    <t>Reference</t>
  </si>
  <si>
    <t>Description</t>
  </si>
  <si>
    <t>Tolerance</t>
  </si>
  <si>
    <t>Color Pallet</t>
  </si>
  <si>
    <t>Unit Price USD</t>
  </si>
  <si>
    <t>Amount USD</t>
  </si>
  <si>
    <t>Finish</t>
  </si>
  <si>
    <t>Grade</t>
  </si>
  <si>
    <t>Units/crete
Weigth / Coils</t>
  </si>
  <si>
    <t>Thickness
(mm)</t>
  </si>
  <si>
    <t>Width
(mm)</t>
  </si>
  <si>
    <t>Length
(mm)</t>
  </si>
  <si>
    <t xml:space="preserve">LAM INOX T430 2B / PE C.12 4x8          </t>
  </si>
  <si>
    <t xml:space="preserve">LAM INOX T430 2B / PE  1/8" (3mm)  4x8  </t>
  </si>
  <si>
    <t xml:space="preserve">LAM INOX T430 2B   1/8" (3mm) 4x8       </t>
  </si>
  <si>
    <t xml:space="preserve">LAM INOX T430 2B  C.18 5x10             </t>
  </si>
  <si>
    <t xml:space="preserve">LAM INOX T430 2B   1/8" (3mm) 5x10      </t>
  </si>
  <si>
    <t xml:space="preserve">LAM INOX T430 2B  C.12 4x8              </t>
  </si>
  <si>
    <t xml:space="preserve">LAM INOX T430 2B  C.20 5x10             </t>
  </si>
  <si>
    <t xml:space="preserve">LAM INOX T430 2B  C.12 5x10             </t>
  </si>
  <si>
    <t xml:space="preserve">LAM INOX T430 2B  C.14 4x8              </t>
  </si>
  <si>
    <t xml:space="preserve">LAM INOX T430 2B  C.20 4x8              </t>
  </si>
  <si>
    <t>2B / PE</t>
  </si>
  <si>
    <t>2B</t>
  </si>
  <si>
    <t>+0/-5 %</t>
  </si>
  <si>
    <t># Cretes 
# Coils</t>
  </si>
  <si>
    <t xml:space="preserve">LAM INOX T430 BA / PE C.18 4x8          </t>
  </si>
  <si>
    <t xml:space="preserve">LAM INOX T430 BA / PE C.16 4x8          </t>
  </si>
  <si>
    <t xml:space="preserve">LAM INOX T430 BA / PE C.20 4x8          </t>
  </si>
  <si>
    <t xml:space="preserve">LAM INOX T430 BA / PE C.14 4x8          </t>
  </si>
  <si>
    <t xml:space="preserve">LAM INOX T430 BA / PE C.22 4x8          </t>
  </si>
  <si>
    <t xml:space="preserve">LAM INOX T430 BA  C.18 4x8              </t>
  </si>
  <si>
    <t xml:space="preserve">LAM INOX T430 BA  C.14 4x8              </t>
  </si>
  <si>
    <t xml:space="preserve">LAM INOX T430 BA / PE C.24 4x8          </t>
  </si>
  <si>
    <t xml:space="preserve">LAM INOX T430 BA  C.16 4x8              </t>
  </si>
  <si>
    <t xml:space="preserve">LAM INOX T430 BA  C.20 4x8              </t>
  </si>
  <si>
    <t xml:space="preserve">LAM INOX T430 BA  C.22 4x8              </t>
  </si>
  <si>
    <t xml:space="preserve">LAM INOX T430 BA / PE C.26 4x8          </t>
  </si>
  <si>
    <t>BA / PE</t>
  </si>
  <si>
    <t>BA</t>
  </si>
  <si>
    <t xml:space="preserve">LAM INOX T430 N.4  C.20 4x8             </t>
  </si>
  <si>
    <t xml:space="preserve">LAM INOX T430 N.4  C.22 4x8             </t>
  </si>
  <si>
    <t xml:space="preserve">LAM INOX T430 N.4  C.18 4x8             </t>
  </si>
  <si>
    <t xml:space="preserve">LAM INOX T430 N.4  C.14 4x8             </t>
  </si>
  <si>
    <t xml:space="preserve">LAM INOX T430 N.4  C.16 4x8             </t>
  </si>
  <si>
    <t xml:space="preserve">LAM INOX T430 N.4  C.24 4x8             </t>
  </si>
  <si>
    <t>N.4</t>
  </si>
  <si>
    <t xml:space="preserve">LAM INOX T304 N.1   3/16" (4,5mm) 4x8   </t>
  </si>
  <si>
    <t xml:space="preserve">LAM INOX T304 N.1   1/4" (6mm) 4x8      </t>
  </si>
  <si>
    <t xml:space="preserve">LAM INOX T304 N.1   1/4" (6mm) 5x10     </t>
  </si>
  <si>
    <t xml:space="preserve">LAM INOX T304 N.1   1/8" (3mm) 4x8      </t>
  </si>
  <si>
    <t xml:space="preserve">LAM INOX T304 N.1   1/8" (3mm) 5x10     </t>
  </si>
  <si>
    <t xml:space="preserve">LAM INOX T304 N.1   1/2" (12mm) 5x10    </t>
  </si>
  <si>
    <t>LAM INOX T304 N.1   3/8" (9mm) 4x8</t>
  </si>
  <si>
    <t xml:space="preserve">LAM INOX T304 N.1   3/8" (9mm) 5x10     </t>
  </si>
  <si>
    <t xml:space="preserve">LAM INOX T304 N.1   3/16" (4,5mm) 5x10  </t>
  </si>
  <si>
    <t xml:space="preserve">LAM INOX T304 N.1   1/4" (6mm) 5x20     </t>
  </si>
  <si>
    <t xml:space="preserve">LAM INOX T304 N.1   3/8" (9mm) 5x20     </t>
  </si>
  <si>
    <t xml:space="preserve">LAM INOX T304 N.1   3/16" (4,5mm) 5x20  </t>
  </si>
  <si>
    <t xml:space="preserve">LAM INOX T304 N.1   1/8" (3mm) 5x20     </t>
  </si>
  <si>
    <t xml:space="preserve">LAM INOX T304 N.1   5/16" (8mm) 4x8     </t>
  </si>
  <si>
    <t xml:space="preserve">LAM INOX T304 N.1   5/8" (15mm) 5x10    </t>
  </si>
  <si>
    <t xml:space="preserve">LAM INOX T304 N.1   3/4" (19mm) 4x8     </t>
  </si>
  <si>
    <t xml:space="preserve">LAM INOX T304 N.1   5/16" (8mm) 5x10    </t>
  </si>
  <si>
    <t>LAM INOX T304 N.1   1/2" (12mm) 4x8</t>
  </si>
  <si>
    <t>LAM INOX T304 N.1   C.12" (2.5mm) 4x8</t>
  </si>
  <si>
    <t>N.1</t>
  </si>
  <si>
    <t xml:space="preserve">LAM INOX T304 2B  C.20 5x10             </t>
  </si>
  <si>
    <t xml:space="preserve">LAM INOX T304 2B  C.16 4x8              </t>
  </si>
  <si>
    <t xml:space="preserve">LAM INOX T304 2B  C.18 4x8              </t>
  </si>
  <si>
    <t xml:space="preserve">LAM INOX T304 2B  C.14 4x8              </t>
  </si>
  <si>
    <t xml:space="preserve">LAM INOX T304 2B  C.20 4x8              </t>
  </si>
  <si>
    <t xml:space="preserve">LAM INOX T304 2B  C.16 5x10             </t>
  </si>
  <si>
    <t xml:space="preserve">LAM INOX T304 2B  C.18 5x10             </t>
  </si>
  <si>
    <t xml:space="preserve">LAM INOX T304 2B  4mm 5x10              </t>
  </si>
  <si>
    <t xml:space="preserve">LAM INOX T304 2B  C.22 4x8              </t>
  </si>
  <si>
    <t xml:space="preserve">LAM INOX T304 2B  C.14 5x10             </t>
  </si>
  <si>
    <t xml:space="preserve">LAM INOX T304 2B  C.12 4x8              </t>
  </si>
  <si>
    <t xml:space="preserve">LAM INOX T304 2B   1/8" (3mm) 4x8       </t>
  </si>
  <si>
    <t xml:space="preserve">LAM INOX T304 2B  C.12 5x10             </t>
  </si>
  <si>
    <t xml:space="preserve">LAM INOX T304 2B   1/8" (3mm) 5x10      </t>
  </si>
  <si>
    <t xml:space="preserve">LAM INOX T304 2B  C.22 5x10             </t>
  </si>
  <si>
    <t xml:space="preserve">LAM INOX T304 2B  C.10 (3,5mm) 5x10     </t>
  </si>
  <si>
    <t xml:space="preserve">LAM INOX T304 2B  C.24 4x8              </t>
  </si>
  <si>
    <t xml:space="preserve">LAM INOX T304 2B   3/16" (4,5mm) 4x8    </t>
  </si>
  <si>
    <t xml:space="preserve">LAM INOX T304 2B   3/16" (4,5mm) 5x10   </t>
  </si>
  <si>
    <t xml:space="preserve">LAM INOX T304 2B   1/4" (6mm) 5x10      </t>
  </si>
  <si>
    <t xml:space="preserve">LAM INOX T304 N.4  C.20 5x10            </t>
  </si>
  <si>
    <t xml:space="preserve">LAM INOX T304 N.4  C.20 4x8             </t>
  </si>
  <si>
    <t xml:space="preserve">LAM INOX T304 N.4  C.18 5x10            </t>
  </si>
  <si>
    <t xml:space="preserve">LAM INOX T304 N.4  C.22 4x8             </t>
  </si>
  <si>
    <t xml:space="preserve">LAM INOX T304 N.4  C.18 4x8             </t>
  </si>
  <si>
    <t xml:space="preserve">LAM INOX T304 N.4  C.16 5x10            </t>
  </si>
  <si>
    <t xml:space="preserve">LAM INOX T304 N.4  C.22 5x10            </t>
  </si>
  <si>
    <t xml:space="preserve">LAM INOX T304 N.4  C.16 4x8             </t>
  </si>
  <si>
    <t xml:space="preserve">LAM INOX T304 N.4  C.14 4x8             </t>
  </si>
  <si>
    <t xml:space="preserve">LAM INOX T304 N.4  C.20 5x6             </t>
  </si>
  <si>
    <t xml:space="preserve">LAM INOX T304 N.4  C.14 5x10            </t>
  </si>
  <si>
    <t xml:space="preserve">LAM INOX T304 N.4  C.12 5x10            </t>
  </si>
  <si>
    <t xml:space="preserve">ROLLO INOX T430 2B   C.20 x 1m          </t>
  </si>
  <si>
    <t xml:space="preserve">ROLLO INOX T430 2B   C.20 x 1,22m M.E.  </t>
  </si>
  <si>
    <t xml:space="preserve">ROLLO INOX T430 BA   C.30 x 1m          </t>
  </si>
  <si>
    <t xml:space="preserve">ROLLO INOX T430 BA / PE C.24 x 1,22m    </t>
  </si>
  <si>
    <t xml:space="preserve">ROLLO INOX T430 BA   C.24 x 1,22m       </t>
  </si>
  <si>
    <t xml:space="preserve">ROLLO INOX T430 BA / PE C.26 x 1,22m    </t>
  </si>
  <si>
    <t xml:space="preserve">ROLLO INOX T430 BA / PE C.22 x 1,22m    </t>
  </si>
  <si>
    <t xml:space="preserve">ROLLO INOX T430 BA / PE C.24 x 1m       </t>
  </si>
  <si>
    <t xml:space="preserve">ROLLO INOX T430 BA   C.24 x 1m          </t>
  </si>
  <si>
    <t xml:space="preserve">ROLLO INOX T430 BA / PE C.26 x 1m       </t>
  </si>
  <si>
    <t xml:space="preserve">ROLLO INOX T430 BA   C.28 x 1m          </t>
  </si>
  <si>
    <t xml:space="preserve">ROLLO INOX T430 BA   C.26 x 1m          </t>
  </si>
  <si>
    <t xml:space="preserve">ROLLO INOX T430 BA / PE C.20 x 1,22m    </t>
  </si>
  <si>
    <t xml:space="preserve">ROLLO INOX T430 BA   C.28 x 1,22m       </t>
  </si>
  <si>
    <t xml:space="preserve">ROLLO INOX T430 BA   C.26 x 1,22m       </t>
  </si>
  <si>
    <t xml:space="preserve">ROLLO INOX T430 BA   C.22 x 1,22m       </t>
  </si>
  <si>
    <t xml:space="preserve">ROLLO INOX T430 BA / PE C.22 x 1m       </t>
  </si>
  <si>
    <t xml:space="preserve">ROLLO INOX T430 BA / PE C.28 x 1,22m    </t>
  </si>
  <si>
    <t xml:space="preserve">ROLLO INOX T430 BA / PE C.28 x 1m       </t>
  </si>
  <si>
    <t xml:space="preserve">ROLLO INOX T430 BA   C.20 x 1,22m       </t>
  </si>
  <si>
    <t xml:space="preserve">ROLLO INOX T430 BA   C.22 x 1m          </t>
  </si>
  <si>
    <t xml:space="preserve">ROLLO INOX T430 BA   C.20 x 1m          </t>
  </si>
  <si>
    <t xml:space="preserve">ROLLO INOX T430 BA / PE C.20 x 1m       </t>
  </si>
  <si>
    <t xml:space="preserve">ROLLO INOX T430 N.4   C.24 x 1,22m      </t>
  </si>
  <si>
    <t xml:space="preserve">ROLLO INOX T430 N.4   C.22 x 1,22m      </t>
  </si>
  <si>
    <t xml:space="preserve">ROLLO INOX T430 N.4   C.20 x 1,22m      </t>
  </si>
  <si>
    <t xml:space="preserve">ROLLO INOX T430 N.4   C.26 x 1,22m      </t>
  </si>
  <si>
    <t xml:space="preserve">ROLLO INOX T430 N.4   C.24 x 1m         </t>
  </si>
  <si>
    <t xml:space="preserve">ROLLO INOX T430 N.4   C.22 x 1m         </t>
  </si>
  <si>
    <t xml:space="preserve">ROLLO INOX T430 N.4   C.20 x 1m         </t>
  </si>
  <si>
    <t xml:space="preserve">ROLLO INOX T304 2B   C.24 x 1,22m       </t>
  </si>
  <si>
    <t xml:space="preserve">ROLLO INOX T304 2B   C.22 x 1,22m       </t>
  </si>
  <si>
    <t xml:space="preserve">ROLLO INOX T304 2B   C.20 x 1,22m       </t>
  </si>
  <si>
    <t xml:space="preserve">ROLLO INOX T304 2B   C.18 x 1,22m       </t>
  </si>
  <si>
    <t xml:space="preserve">ROLLO INOX T304 2B   C.26 x 1,22m       </t>
  </si>
  <si>
    <t xml:space="preserve">ROLLO INOX T304 2B   C.20 x 1m          </t>
  </si>
  <si>
    <t xml:space="preserve">ROLLO INOX T304 2B   C.24 x 1m          </t>
  </si>
  <si>
    <t xml:space="preserve">ROLLO INOX T304 2B   C.22 x 1m          </t>
  </si>
  <si>
    <t xml:space="preserve">ROLLO INOX T304 2B  1/8" (3mm) x 1,52m  </t>
  </si>
  <si>
    <t xml:space="preserve">ROLLO INOX T304 2B   C.14 x 1,52m       </t>
  </si>
  <si>
    <t xml:space="preserve">ROLLO INOX T304 2B / PE C.24 x 1,22m    </t>
  </si>
  <si>
    <t xml:space="preserve">ROLLO INOX T304 N.4   C.16 x 1,52m      </t>
  </si>
  <si>
    <t xml:space="preserve">ROLLO INOX T304 N.4   C.20 x 1,22m      </t>
  </si>
  <si>
    <t xml:space="preserve">ROLLO INOX T304 N.4   C.22 x 1,22m      </t>
  </si>
  <si>
    <t>Coil</t>
  </si>
  <si>
    <t>Total</t>
  </si>
  <si>
    <t>SOLICITUD DE COTIZACIÓN</t>
  </si>
  <si>
    <t>INCONTERM:</t>
  </si>
  <si>
    <t>FOB</t>
  </si>
  <si>
    <t>CURRENCY:</t>
  </si>
  <si>
    <t>USD</t>
  </si>
  <si>
    <t>TOTAL</t>
  </si>
  <si>
    <t>Weigth
(MT)</t>
  </si>
  <si>
    <t>ROLLO INOXIDABLE</t>
  </si>
  <si>
    <t>LAMINA INOXIDABLE</t>
  </si>
  <si>
    <t xml:space="preserve">BARRA INOX T304 RD     1/2"     6MT     </t>
  </si>
  <si>
    <t>PERFILERIA INOXIDABLE</t>
  </si>
  <si>
    <t xml:space="preserve">ANGULO INOX   T304   1/8"  x 1" 6MT     </t>
  </si>
  <si>
    <t xml:space="preserve">BARRA INOX T304 RD     1"     6MT       </t>
  </si>
  <si>
    <t xml:space="preserve">BARRA INOX T304 RD     3/4"     6MT     </t>
  </si>
  <si>
    <t xml:space="preserve">ANGULO INOX   T304   1/8"  x 1-1/2" 6MT </t>
  </si>
  <si>
    <t>ANGULO INOX   T304   3/16"  x 1-1/2" 6MT</t>
  </si>
  <si>
    <t xml:space="preserve">TUBO INOX T304 RD  50,8  x 1,2  6MT     </t>
  </si>
  <si>
    <t>TUBERIA INOXIDABLE</t>
  </si>
  <si>
    <t xml:space="preserve">TUBO INOX T304 RD  38,1  x 1,2  6MT     </t>
  </si>
  <si>
    <t xml:space="preserve">TUBO INOX T304 RD  25,4  x 1,2  6MT     </t>
  </si>
  <si>
    <t xml:space="preserve">BARRA INOX T304 RD     1/4"     6MT     </t>
  </si>
  <si>
    <t xml:space="preserve">BARRA INOX T304 RD     3/16"     6MT    </t>
  </si>
  <si>
    <t xml:space="preserve">TUBO INOX T304 CD  38,1 x  1,2  6MT     </t>
  </si>
  <si>
    <t xml:space="preserve">TUBO INOX T304 CD  25,4 x  1,2  6MT     </t>
  </si>
  <si>
    <t xml:space="preserve">BARRA INOX T304 RD     5/16"     6MT    </t>
  </si>
  <si>
    <t xml:space="preserve">TUBO INOX T304 RD  19,05  x 1,2  6MT    </t>
  </si>
  <si>
    <t xml:space="preserve">TUBO INOX T304 RD  12,7  x 1,2  6MT     </t>
  </si>
  <si>
    <t xml:space="preserve">TUBO INOX T304 RD  25,4  x 0,9  6MT     </t>
  </si>
  <si>
    <t xml:space="preserve">TUBO INOX T304 NPS 1" SCH10  6MT        </t>
  </si>
  <si>
    <t xml:space="preserve">ANGULO INOX   T304   1/4"  x 2" 6MT     </t>
  </si>
  <si>
    <t xml:space="preserve">TUBO INOX T304 RD  38,1  x 0,9  6MT     </t>
  </si>
  <si>
    <t xml:space="preserve">TUBO INOX T304 NPS 2" SCH40  6MT        </t>
  </si>
  <si>
    <t xml:space="preserve">TUBO INOX T304 NPS 4" SCH10  6MT        </t>
  </si>
  <si>
    <t xml:space="preserve">TUBO INOX T304 RD  50,8  x 0,9  6MT     </t>
  </si>
  <si>
    <t xml:space="preserve">TUBO INOX T304 NPS 6" SCH10  6MT        </t>
  </si>
  <si>
    <t xml:space="preserve">BARRA INOX T304 RD     3/8"     6MT     </t>
  </si>
  <si>
    <t xml:space="preserve">ANGULO INOX   T304   1/8"  x 3/4" 6MT   </t>
  </si>
  <si>
    <t xml:space="preserve">TUBO INOX T304 RD  15,88  x 1,2  6MT    </t>
  </si>
  <si>
    <t xml:space="preserve">TUBO INOX T304 NPS 2" SCH10  6MT        </t>
  </si>
  <si>
    <t xml:space="preserve">TUBO INOX T304 NPS 1-1/2" SCH10  6MT    </t>
  </si>
  <si>
    <t xml:space="preserve">TUBO INOX T304 NPS 1/2" SCH10  6MT      </t>
  </si>
  <si>
    <t xml:space="preserve">TUBO INOX T304 RD  19,05  x 0,9  6MT    </t>
  </si>
  <si>
    <t xml:space="preserve">TUBO INOX T304 NPS 3" SCH10  6MT        </t>
  </si>
  <si>
    <t xml:space="preserve">ANGULO INOX   T304   3/16"  x 1" 6MT    </t>
  </si>
  <si>
    <t xml:space="preserve">TUBO INOX T304 RC 40 x 80 x  1,5  6MT   </t>
  </si>
  <si>
    <t xml:space="preserve">BARRA INOX T304 RD     5/8"     6MT     </t>
  </si>
  <si>
    <t xml:space="preserve">TUBO INOX T304 CD  50,8 x  1,9  6MT     </t>
  </si>
  <si>
    <t xml:space="preserve">BARRA INOX T304 RD     2"     6MT       </t>
  </si>
  <si>
    <t xml:space="preserve">TUBO INOX T304 NPS 3/4" SCH10  6MT      </t>
  </si>
  <si>
    <t xml:space="preserve">ANGULO INOX   T304   1/8"  x 2" 6MT     </t>
  </si>
  <si>
    <t xml:space="preserve">TUBO INOX T304 RC 50 x 100 x  1,5  6MT  </t>
  </si>
  <si>
    <t xml:space="preserve">LAM INOX T304 PF 1 R 3 T5 1x2m          </t>
  </si>
  <si>
    <t>LAMINA PERFORADA</t>
  </si>
  <si>
    <t xml:space="preserve">TUBO INOX T304 CD  38,1 x  1,9  6MT     </t>
  </si>
  <si>
    <t xml:space="preserve">BARRA INOX T304 RD     1-1/4"     6MT   </t>
  </si>
  <si>
    <t xml:space="preserve">ALAMBRE INOXIDABLE   T304   1,50mm      </t>
  </si>
  <si>
    <t>ALAMBRE INOXIDABLE</t>
  </si>
  <si>
    <t xml:space="preserve">LAM INOX T304 PF 1,5 R 5 T7 1x2m        </t>
  </si>
  <si>
    <t xml:space="preserve">LAM INOX T304 PF 1 R 10 T14 1x2m        </t>
  </si>
  <si>
    <t xml:space="preserve">LAM INOX T304 PF 1,5 R 10 T14 1x2m      </t>
  </si>
  <si>
    <t xml:space="preserve">LAM INOX T304 PF 1 R 2 T3,5 1x2m        </t>
  </si>
  <si>
    <t xml:space="preserve">TUBO INOX T304 RC 50 x 100 x  3  6MT    </t>
  </si>
  <si>
    <t xml:space="preserve">LAM INOX T304 PF 2 R 4 T7 1x2m          </t>
  </si>
  <si>
    <t xml:space="preserve">LAM INOX T304 PF 1,5 R 1,5 T3 1x2m      </t>
  </si>
  <si>
    <t xml:space="preserve">LAM INOX T304 PF 1 R 6 T8,5 1x2m        </t>
  </si>
  <si>
    <t xml:space="preserve">ALAMBRE INOXIDABLE   T302   1,00mm      </t>
  </si>
  <si>
    <t xml:space="preserve">LAM INOX T304 PF 1,5 R 6 T8,5 1x2m      </t>
  </si>
  <si>
    <t xml:space="preserve">LAM INOX T304 PF 1,5 R 2 T3,5 1x2m      </t>
  </si>
  <si>
    <t xml:space="preserve">LAM INOX T304 PF 1,5 R 4 T6 1x2m        </t>
  </si>
  <si>
    <t xml:space="preserve">LAM INOX T304 PF 1 R 1 T2,5 1x2m        </t>
  </si>
  <si>
    <t xml:space="preserve">LAM INOX T304 PF 1 R 4 T6 1x2m          </t>
  </si>
  <si>
    <t xml:space="preserve">TELA MESH T304 # 30H  0,30mm            </t>
  </si>
  <si>
    <t>TELA MESH</t>
  </si>
  <si>
    <t xml:space="preserve">TELA MESH T304 # 40H  0,24mm            </t>
  </si>
  <si>
    <t xml:space="preserve">ROLLO INOX T430 BA / PE C.30 x 1m       </t>
  </si>
  <si>
    <t xml:space="preserve">LAM INOX T304 ALFAJOR 3mm 1x3m          </t>
  </si>
  <si>
    <t>LAM INOX ALFAJOR</t>
  </si>
  <si>
    <t xml:space="preserve">ROLLO INOX T304 2B   C.18 x 1,52m       </t>
  </si>
  <si>
    <t xml:space="preserve">LAM INOX T304 PF 1,5 R 3 T5 1x2m        </t>
  </si>
  <si>
    <t xml:space="preserve">TUBO INOX T304 RD  50,8  x 1,5  6MT     </t>
  </si>
  <si>
    <t xml:space="preserve">TUBO INOX T304 RD  25,4  x 1,5  6MT     </t>
  </si>
  <si>
    <t xml:space="preserve">BARRA INOX T304 RD     7/8"     6MT     </t>
  </si>
  <si>
    <t xml:space="preserve">TUBO INOX T304 NPS 1-1/2" SCH40  6MT    </t>
  </si>
  <si>
    <t xml:space="preserve">TUBO INOX T304 NPS 1/2" SCH40  6MT      </t>
  </si>
  <si>
    <t xml:space="preserve">TUBO INOX T304 NPS 1" SCH40  6MT        </t>
  </si>
  <si>
    <t xml:space="preserve">TUBO INOX T304 NPS 1-1/4" SCH40  6MT    </t>
  </si>
  <si>
    <t xml:space="preserve">ANGULO INOX   T304   1/4"  x 3" 6MT     </t>
  </si>
  <si>
    <t xml:space="preserve">TUBO INOX T304 CD  25,4 x  0,9  6MT     </t>
  </si>
  <si>
    <t xml:space="preserve">TUBO INOX T304 NPS 4" SCH40  6MT        </t>
  </si>
  <si>
    <t xml:space="preserve">TUBO INOX T304 RC 25 x 50 x  1,2  6MT   </t>
  </si>
  <si>
    <t xml:space="preserve">ANGULO INOX   T304   3/16"  x 2" 6MT    </t>
  </si>
  <si>
    <t xml:space="preserve">TUBO INOX T304 RD  38,1  x 1,5  6MT     </t>
  </si>
  <si>
    <t xml:space="preserve">TUBO INOX T304 CD  38,1 x  1,5  6MT     </t>
  </si>
  <si>
    <t xml:space="preserve">TUBO INOX T304 RD  31,8  x 1,2  6MT     </t>
  </si>
  <si>
    <t xml:space="preserve">TUBO INOX T304 RC 20 x 40 x  1,2  6MT   </t>
  </si>
  <si>
    <t xml:space="preserve">TUBO INOX T304 NPS 3" SCH40  6MT        </t>
  </si>
  <si>
    <t xml:space="preserve">TUBO INOX T304 NPS 6" SCH40  6MT        </t>
  </si>
  <si>
    <t>TUBO INOXT304  SANITARIO RD 38,1x1,5  6M</t>
  </si>
  <si>
    <t xml:space="preserve">TUBO INOX T304 RD 50,8 x1,2 BRILLA  6MT </t>
  </si>
  <si>
    <t xml:space="preserve">TUBO INOX T304 CD  19,05 x  1,2  6MT    </t>
  </si>
  <si>
    <t xml:space="preserve">TUBO INOX T304 CD  50,8 x  1,5  6MT     </t>
  </si>
  <si>
    <t xml:space="preserve">TUBO INOX T304 CD  25,4 x  1,5  6MT     </t>
  </si>
  <si>
    <t xml:space="preserve">TUBO INOX T304 RD  76,2  x 1,5  6MT     </t>
  </si>
  <si>
    <t xml:space="preserve">TUBO INOX T304 CD  50,8 x  1,2  6MT     </t>
  </si>
  <si>
    <t xml:space="preserve">TUBO INOX T304 RD  63,5  x 1,5  6MT     </t>
  </si>
  <si>
    <t xml:space="preserve">TUBO INOX T304 RC 25 x 50 x  1,5  6MT   </t>
  </si>
  <si>
    <t xml:space="preserve">TUBO INOX T304 RD  22,2  x 1,2 6MT      </t>
  </si>
  <si>
    <t xml:space="preserve">BARRA INOX T304 RD     1/8"     6MT     </t>
  </si>
  <si>
    <t xml:space="preserve">TUBO INOX T304 NPS 1-1/4" SCH10  6MT    </t>
  </si>
  <si>
    <t xml:space="preserve">TUBO INOX T304 RC 15 x 30 x  1,2  6MT   </t>
  </si>
  <si>
    <t xml:space="preserve">TUBO INOX T304 RC 40 x 60 x  1,5  6MT   </t>
  </si>
  <si>
    <t xml:space="preserve">ALAMBRE INOXIDABLE   T304   3,00mm      </t>
  </si>
  <si>
    <t xml:space="preserve">ALAMBRE INOXIDABLE   T304   1,00mm      </t>
  </si>
  <si>
    <t xml:space="preserve">TELA MESH T304 # 8H  0,70mm             </t>
  </si>
  <si>
    <t xml:space="preserve">TELA MESH T304 # 10H  0,60mm            </t>
  </si>
  <si>
    <t xml:space="preserve">TELA MESH T304 # 18H  0,42mm            </t>
  </si>
  <si>
    <t xml:space="preserve">BARRA INOX T304 RD     7/16"     6MT    </t>
  </si>
  <si>
    <t>TUBO INOXT304  SANITARIO RD 50,8x1,5  6M</t>
  </si>
  <si>
    <t xml:space="preserve">BARRA INOX T304 RD     1-1/2"     6MT   </t>
  </si>
  <si>
    <t>TUBO INOX T304 RAN SENCILLA50,8x1,5  6MT</t>
  </si>
  <si>
    <t xml:space="preserve">TUBO INOX T304 RD  12,7  x 1,5  6MT     </t>
  </si>
  <si>
    <t xml:space="preserve">ANGULO INOX   T304   1/4"  x 1-1/2" 6MT </t>
  </si>
  <si>
    <t xml:space="preserve">ALAMBRE INOXIDABLE   T304   2,00mm      </t>
  </si>
  <si>
    <t xml:space="preserve">ALAMBRE INOXIDABLE   T304   2,50mm      </t>
  </si>
  <si>
    <t xml:space="preserve">TELA MESH T304 # 4H  1,10mm             </t>
  </si>
  <si>
    <t xml:space="preserve">TELA MESH T304 # 5H  1,00mm             </t>
  </si>
  <si>
    <t xml:space="preserve">TELA MESH T304 # 24H  0,36mm            </t>
  </si>
  <si>
    <t xml:space="preserve">TELA MESH T304 # 60H  0,18mm            </t>
  </si>
  <si>
    <t xml:space="preserve">TELA MESH T304 # 16H  0,44mm            </t>
  </si>
  <si>
    <t xml:space="preserve">TELA MESH T304 # 80H  0,13mm            </t>
  </si>
  <si>
    <t xml:space="preserve">TUBO INOX T304 RD  63,5  x 1,2  6MT     </t>
  </si>
  <si>
    <t xml:space="preserve">LAM INOX T304 PF 2 R 6 T10 1x2m         </t>
  </si>
  <si>
    <t xml:space="preserve">LAM INOX T304 PF 2 R 5 T8 1x2m          </t>
  </si>
  <si>
    <t>TUBO INOXT304  SANITARIO RD 25,4x1,5  6M</t>
  </si>
  <si>
    <t xml:space="preserve">LAM INOX T304 PF 2 R 3 T5 1x2m          </t>
  </si>
  <si>
    <t xml:space="preserve">TELA MESH T304 # 20H  0,40mm            </t>
  </si>
  <si>
    <t xml:space="preserve">TELA MESH T304 # 12H  0,50mm            </t>
  </si>
  <si>
    <t xml:space="preserve">LAM INOX T304 PF 1 R 5 T7 1x2m          </t>
  </si>
  <si>
    <t xml:space="preserve">TELA MESH T304 # 6H  0,90mm             </t>
  </si>
  <si>
    <t xml:space="preserve">LAM INOX T304 PF 1 R 8 T11 1x2m         </t>
  </si>
  <si>
    <t xml:space="preserve">TELA MESH T304 # 50H  0,20mm            </t>
  </si>
  <si>
    <t xml:space="preserve">ROLLO INOX T430 BA   C.16 x 1,22m       </t>
  </si>
  <si>
    <t xml:space="preserve">ROLLO INOX T304 2B / PE C.26 x 1m       </t>
  </si>
  <si>
    <t>LAM INOX T3CR12 N.1  1/4" (6mm) 5x10</t>
  </si>
  <si>
    <t xml:space="preserve">ROLLO INOX T304 2B   C.16 x 1,22m       </t>
  </si>
  <si>
    <t xml:space="preserve">ALAMBRE INOXIDABLE   T302   1,75mm      </t>
  </si>
  <si>
    <t xml:space="preserve">LAM INOX T3CR12 N.1  1/8" (3mm) 5x10    </t>
  </si>
  <si>
    <t xml:space="preserve">BARRA INOX T304 RD     1-1/8"     6MT   </t>
  </si>
  <si>
    <t xml:space="preserve">TUBO INOX T304 CD  40 x  1,5  6MT       </t>
  </si>
  <si>
    <t xml:space="preserve">LAM INOX T304 PF 0,8 R 0,8 T2,5 1x2m    </t>
  </si>
  <si>
    <t xml:space="preserve">ROLLO INOX T304 2B / PE C.26 x 1,22m    </t>
  </si>
  <si>
    <t xml:space="preserve">TUBO INOX T304 NPS 3/4" SCH40  6MT      </t>
  </si>
  <si>
    <t xml:space="preserve">ALAMBRE INOXIDABLE   T304   5,00mm      </t>
  </si>
  <si>
    <t xml:space="preserve">ANGULO INOX   T304   1/4"  x 2-1/2" 6MT </t>
  </si>
  <si>
    <t xml:space="preserve">TUBO INOX T304 NPS 2-1/2" SCH40  6MT    </t>
  </si>
  <si>
    <t xml:space="preserve">TUBO INOX T304 RD 12,7 x1,2 BRILLA  6MT </t>
  </si>
  <si>
    <t xml:space="preserve">TUBO INOX T304 RD  31,8  x 1,5  6MT     </t>
  </si>
  <si>
    <t xml:space="preserve">TUBO INOX T304 CD  30 x  1,2  6MT       </t>
  </si>
  <si>
    <t xml:space="preserve">TUBO INOX T304 RD  19,05  x 1,5  6MT    </t>
  </si>
  <si>
    <t xml:space="preserve">TUBO INOX T304 CD  101,6 x  1,5  6MT    </t>
  </si>
  <si>
    <t xml:space="preserve">TUBO INOX T304 NPS 2-1/2" SCH10  6MT    </t>
  </si>
  <si>
    <t xml:space="preserve">TUBO INOX T304 CD  19,05 x  1,5  6MT    </t>
  </si>
  <si>
    <t xml:space="preserve">TUBO INOX T304 CD  60 x  1,9  6MT       </t>
  </si>
  <si>
    <t xml:space="preserve">TUBO INOX T304 CD  30 x  1,5  6MT       </t>
  </si>
  <si>
    <t xml:space="preserve">TUBO INOX T304 NPS 1/4" SCH40  6MT      </t>
  </si>
  <si>
    <t xml:space="preserve">TUBO INOX T304 RC 30 x 60 x  1,5  6MT   </t>
  </si>
  <si>
    <t xml:space="preserve">TELA MESH T304 # 14H  0,50mm            </t>
  </si>
  <si>
    <t xml:space="preserve">TUBO INOX T304 CD  30 x  0,9  6MT       </t>
  </si>
  <si>
    <t xml:space="preserve">TUBO INOX T304 CD  19,05 x  0,9  6MT    </t>
  </si>
  <si>
    <t>TUBO INOXT304  SANITARIO RD 76,2x1,5  6M</t>
  </si>
  <si>
    <t xml:space="preserve">TUBO INOX T304 NPS 3/8" SCH40  6MT      </t>
  </si>
  <si>
    <t xml:space="preserve">TELA MESH T304 # 2H  1,50mm             </t>
  </si>
  <si>
    <t xml:space="preserve">BARRA INOX T304 RD     3"     6MT       </t>
  </si>
  <si>
    <t xml:space="preserve">BARRA INOX T304 RD     4"     6MT       </t>
  </si>
  <si>
    <t xml:space="preserve">BARRA INOX T304 RD     2-1/2"     6MT   </t>
  </si>
  <si>
    <t xml:space="preserve">LAM INOX T304 PF 3 R 5 T8 1x2m          </t>
  </si>
  <si>
    <t>TUBO INOX T304 RD 19,05 x1,2 BRILLA  6MT</t>
  </si>
  <si>
    <t xml:space="preserve">TUBO INOX T304 CD  38,1x1,2 BRILLA  6MT </t>
  </si>
  <si>
    <t xml:space="preserve">TUBO INOX T304 CD  25,4x1,2 BRILLA  6MT </t>
  </si>
  <si>
    <t>TUBO INOX T304 CD  19,05x1,2 BRILLA  6MT</t>
  </si>
  <si>
    <t>TUBO INOXT304RC 25.4X50.8X1.2BRILLA  6MT</t>
  </si>
  <si>
    <t xml:space="preserve">TUBO INOX T304 RD  22,2  x 1,5  6MT     </t>
  </si>
  <si>
    <t xml:space="preserve">BARRA INOX T304 CD     3/4"             </t>
  </si>
  <si>
    <t xml:space="preserve">BARRA INOX T304 CD     1"               </t>
  </si>
  <si>
    <t xml:space="preserve">TUBO INOX T304 RC 15 x 30 x  1,5  6MT   </t>
  </si>
  <si>
    <t xml:space="preserve">BARRA INOX T304 CD     3/8"             </t>
  </si>
  <si>
    <t xml:space="preserve">TELA MESH T304 # 3H  1,25mm             </t>
  </si>
  <si>
    <t xml:space="preserve">TELA MESH T304 # 120H  0,08mm           </t>
  </si>
  <si>
    <t xml:space="preserve">TELA MESH T304 # 180H  0,050mm          </t>
  </si>
  <si>
    <t xml:space="preserve">TELA MESH T304 # 200H  0,050mm          </t>
  </si>
  <si>
    <t xml:space="preserve">TELA MESH T304 # 150H  0,050mm          </t>
  </si>
  <si>
    <t xml:space="preserve">ROLLO INOX T304 2B / PE C.24 x 1m       </t>
  </si>
  <si>
    <t xml:space="preserve">ROLLO INOX T430 N.4   C.18 x 1,22m      </t>
  </si>
  <si>
    <t xml:space="preserve">ROLLO INOX T304 2B   C.26 x 1m          </t>
  </si>
  <si>
    <t xml:space="preserve">LAM INOX T3CR12 N.1  3/8" (9mm) 5x10    </t>
  </si>
  <si>
    <t xml:space="preserve">ROLLO INOX T304 2B    1/8" x 1,22m      </t>
  </si>
  <si>
    <t xml:space="preserve">LAM INOX T304 PF 3 R 3 T6 1x2m          </t>
  </si>
  <si>
    <t xml:space="preserve">TUBO INOX T304 CD  12,7 x  1,2  6MT     </t>
  </si>
  <si>
    <t xml:space="preserve">TUBO INOX T304 NPS 1/4" SCH10  6MT      </t>
  </si>
  <si>
    <t xml:space="preserve">TUBO INOX T304 CD  12,7 x  1,5  6MT     </t>
  </si>
  <si>
    <t xml:space="preserve">ROLLO INOX T304 2B   C.12 x 1,52m       </t>
  </si>
  <si>
    <t xml:space="preserve">LAM INOX T304 PF 0,5 R 0,5 T1,5 1x2m    </t>
  </si>
  <si>
    <t xml:space="preserve">BARRA INOX 316L RD     3/8"             </t>
  </si>
  <si>
    <t xml:space="preserve">BARRA INOX T304 CD     5/8"             </t>
  </si>
  <si>
    <t>TELA MESH T304 # 100H  0,1 mm</t>
  </si>
  <si>
    <t xml:space="preserve">LAM INOX T304 N.1   3/4" (19mm) 5x10    </t>
  </si>
  <si>
    <t>LAM INOX T304 N.4   1/8" (3mm) 5x10</t>
  </si>
  <si>
    <t xml:space="preserve">LAM INOX T304 N.1   1" (25mm) 5x10      </t>
  </si>
  <si>
    <t xml:space="preserve">LAM INOX T304 N.1 3/8" (9mm) 4x8        </t>
  </si>
  <si>
    <t xml:space="preserve">LAM INOX T304 N.1   1" (25mm) 4x8       </t>
  </si>
  <si>
    <t xml:space="preserve">LAM INOX T430 2B  C.14 5x10             </t>
  </si>
  <si>
    <t xml:space="preserve">LAM INOX T316L 2B   1/4" (6mm) 5x10     </t>
  </si>
  <si>
    <t xml:space="preserve">TUBO INOX T304 RD 38,1 x1,2 BRILLA  6MT </t>
  </si>
  <si>
    <t xml:space="preserve">LAM INOX T304 N.1 1/2" (12mm) 4x8       </t>
  </si>
  <si>
    <t xml:space="preserve">ALAMBRE INOXIDABLE   T302   2,00mm      </t>
  </si>
  <si>
    <t xml:space="preserve">ALAMBRE INOXIDABLE   T302   4,00mm      </t>
  </si>
  <si>
    <t xml:space="preserve">LAM INOX T430 BA  C.24 4x8              </t>
  </si>
  <si>
    <t xml:space="preserve">ALAMBRE INOXIDABLE   T302   2,50mm      </t>
  </si>
  <si>
    <t xml:space="preserve">ALAMBRE INOXIDABLE   T302   3,00mm      </t>
  </si>
  <si>
    <t xml:space="preserve">BARRA INOX T304 RD     1-3/4"     6MT   </t>
  </si>
  <si>
    <t xml:space="preserve">BARRA INOX T304 RD     1-3/8"     6MT   </t>
  </si>
  <si>
    <t xml:space="preserve">BARRA INOX T304 RD     3-1/2"     6MT   </t>
  </si>
  <si>
    <t xml:space="preserve">TUBO INOX T304 RD 25,4 x1,2 BRILLA  6MT </t>
  </si>
  <si>
    <t xml:space="preserve">TUBO INOX T304 CD  50,8x1,2 BRILLA  6MT </t>
  </si>
  <si>
    <t>BARRA INOX T304 CD     1/2"</t>
  </si>
  <si>
    <t xml:space="preserve">ALAMBRE INOXIDABLE   T302   1,50mm      </t>
  </si>
  <si>
    <t xml:space="preserve">ALAMBRE INOXIDABLE   T304   4,00mm      </t>
  </si>
  <si>
    <t xml:space="preserve">LAM INOX T3CR12 N.1  3/16" (4,5mm) 5x10 </t>
  </si>
  <si>
    <t xml:space="preserve">TUBO INOX T430 RD  25,4  x 1,5  6MT     </t>
  </si>
  <si>
    <t xml:space="preserve">LAM CR PF 1,5 R 3 T5 1x2m               </t>
  </si>
  <si>
    <t xml:space="preserve">LAM CR PF 1 R 3 T5 1x2m                 </t>
  </si>
  <si>
    <t xml:space="preserve">LAM CR PF 1 R 10 T14 1x2m               </t>
  </si>
  <si>
    <t>LAM PF Ho.   2X1 1.5 R 1.5   T3</t>
  </si>
  <si>
    <t>TELA MESH T304 # 100H  0.1 mm</t>
  </si>
  <si>
    <t>TUBO INOX T304 RAN DOBLE50,8  x 1,5  3MT</t>
  </si>
  <si>
    <t xml:space="preserve">TELA MESH T304 # 325H  0,035mm          </t>
  </si>
  <si>
    <t xml:space="preserve">TELA MESH T304 # 250H  0,040mm          </t>
  </si>
  <si>
    <t xml:space="preserve">ROLLO INOX T439 2D   0,8mm x 1,22m      </t>
  </si>
  <si>
    <t xml:space="preserve">ROLLO INOX T439 2D   1mm x 1,22m        </t>
  </si>
  <si>
    <t xml:space="preserve">ROLLO INOX T409 2D   0,8mm  x 1,22m     </t>
  </si>
  <si>
    <t xml:space="preserve">ROLLO INOX T409 2D   C.16 x 1,22m       </t>
  </si>
  <si>
    <t>ROLLO INOX. 201 J2 (1.2mm) X 1219mm</t>
  </si>
  <si>
    <t xml:space="preserve">LAM INOX T316L 2B  C.16 4x8             </t>
  </si>
  <si>
    <t xml:space="preserve">ROLLO INOX T304 2B   C.20 x 0,76m       </t>
  </si>
  <si>
    <t xml:space="preserve">ALAMBRE INOXIDABLE   T304   1,25mm      </t>
  </si>
  <si>
    <t xml:space="preserve">LAM INOX T316L 2B  C.12 4x8             </t>
  </si>
  <si>
    <t xml:space="preserve">ALAMBRE INOXIDABLE   T302   1,25mm      </t>
  </si>
  <si>
    <t xml:space="preserve">ALAMBRE INOXIDABLE   T304   1,75mm      </t>
  </si>
  <si>
    <t>LAM INOX T201 2B  C.16 4x8</t>
  </si>
  <si>
    <t xml:space="preserve">ROLLO INOX T409 2D   1mm  x 1,22m       </t>
  </si>
  <si>
    <t>LAM INOX T201 2B  C.18 4x8</t>
  </si>
  <si>
    <t xml:space="preserve">BARRA INOX T304 CD     1-1/2"           </t>
  </si>
  <si>
    <t xml:space="preserve">LAM CR PF 1 R 2 T3,5 1x2m               </t>
  </si>
  <si>
    <t xml:space="preserve">LAM INOX T316L 2B   1/8" (3mm) 4x8      </t>
  </si>
  <si>
    <t>LAM INOX T201 2B C.20 4X8</t>
  </si>
  <si>
    <t xml:space="preserve">BARRA INOX T304 CD     2"               </t>
  </si>
  <si>
    <t xml:space="preserve">LAM CR PF 1 R 4 T6 1x2m                 </t>
  </si>
  <si>
    <t xml:space="preserve">LAM CR PF 1 R 5 T7 1x2m                 </t>
  </si>
  <si>
    <t xml:space="preserve">LAM CR PF 1,5 R 10 T14 1x2m             </t>
  </si>
  <si>
    <t xml:space="preserve">LAM INOX T316L 2B  C.14 4x8             </t>
  </si>
  <si>
    <t xml:space="preserve">LAM CR PF 1,5 R 6 T8,5 1x2m             </t>
  </si>
  <si>
    <t xml:space="preserve">LAM CR PF MOL 2 R 2 T3 1x2m             </t>
  </si>
  <si>
    <t>LAM PF Ho.   2X1 1.5 R 18     T22.5</t>
  </si>
  <si>
    <t xml:space="preserve">LAM INOX T430 BA  C.26 4x8              </t>
  </si>
  <si>
    <t xml:space="preserve">BARRA INOX T304 RD     5"     6MT       </t>
  </si>
  <si>
    <t xml:space="preserve">BARRA INOX. T420 RDO     1-1/4"         </t>
  </si>
  <si>
    <t xml:space="preserve">LAM CR PF 1 R 6 T8,5 1x2m               </t>
  </si>
  <si>
    <t xml:space="preserve">ROLLO INOX T304 2B   4mm x 1,52m        </t>
  </si>
  <si>
    <t xml:space="preserve">BARRA INOX T304 RD     6"     6MT       </t>
  </si>
  <si>
    <t xml:space="preserve">ROLLO INOX T304 2B   C.20 x 1,52m       </t>
  </si>
  <si>
    <t>LAM INOX T201 2B  C.20 4x8</t>
  </si>
  <si>
    <t xml:space="preserve">ROLLO INOX T304 N.4   C.18 x 1,22m      </t>
  </si>
  <si>
    <t xml:space="preserve">ROLLO INOX T304 N.4   C.18 x 1,52m      </t>
  </si>
  <si>
    <t xml:space="preserve">LAM CR PF MOL 3 R 4 T5 1x2m             </t>
  </si>
  <si>
    <t>LAM CR PF 3 R 4 T7 1x2m</t>
  </si>
  <si>
    <t xml:space="preserve">LAM CR PF MOL 3 R 3,5 T5 1x2m           </t>
  </si>
  <si>
    <t>LAM PF Ho. 2X1 1.5 R 18 T22.5</t>
  </si>
  <si>
    <t xml:space="preserve">LAM CR PF 1,5 R 4 T6 1x2m               </t>
  </si>
  <si>
    <t>TUBO INOX T430 RD 19.05 X 1.2</t>
  </si>
  <si>
    <t>LAM CR PF 2 R 1.5 T3.5 1x2m</t>
  </si>
  <si>
    <t xml:space="preserve">LAM CR PF 1,5 R 5 T7 1x2m               </t>
  </si>
  <si>
    <t xml:space="preserve">LAM CR PF MOL 2,5 R 2,5 T4 1x2m         </t>
  </si>
  <si>
    <t xml:space="preserve">ROLLO INOX T304 2B C.10 (3,5mm) x 1,52m </t>
  </si>
  <si>
    <t xml:space="preserve">ROLLO INOX T304 2B   C.16 x 1,52m       </t>
  </si>
  <si>
    <t xml:space="preserve">LAM CR PF 1,5 R 2 T3,5 1x2m             </t>
  </si>
  <si>
    <t xml:space="preserve">LAM CR PF 1 R 1 T2 1x2m                 </t>
  </si>
  <si>
    <t xml:space="preserve">BARRA INOX T304 RD     4-1/2"     6MT   </t>
  </si>
  <si>
    <t>LAM HR PF MOL 2 R 2 T4 2.3x1m</t>
  </si>
  <si>
    <t xml:space="preserve">ROLLO INOX T430 2B   C.22 x 1m          </t>
  </si>
  <si>
    <t xml:space="preserve">ROLLO INOX T430 2B   1mm x 1,22m M.E.   </t>
  </si>
  <si>
    <t xml:space="preserve">ROLLO INOX T409 2D   2mm x 1,22m        </t>
  </si>
  <si>
    <t xml:space="preserve">ROLLO INOX T304 N.4   C.20 x 1,52m      </t>
  </si>
  <si>
    <t xml:space="preserve">ROLLO INOX T409 2D   1mm  x 1m          </t>
  </si>
  <si>
    <t xml:space="preserve">ROLLO INOX T430 BA / PE C.18 x 1,22m    </t>
  </si>
  <si>
    <t>ROLLO INOX. 201 J2 (0.9mm) X 1219mm</t>
  </si>
  <si>
    <t>ROLLO INOX. 201 J2 (1.5mm) X 1219mm</t>
  </si>
  <si>
    <t>Línea</t>
  </si>
  <si>
    <t>Validación</t>
  </si>
  <si>
    <t>Descripción</t>
  </si>
  <si>
    <t>Sublínea</t>
  </si>
  <si>
    <t>Peso Teorico</t>
  </si>
  <si>
    <t xml:space="preserve">1108 - ROLLO INOX T430 N.4                     </t>
  </si>
  <si>
    <t xml:space="preserve">1106 - ROLLO INOX T430 BA                      </t>
  </si>
  <si>
    <t xml:space="preserve">1002 - LAM INOX T304 2B                        </t>
  </si>
  <si>
    <t xml:space="preserve">1003 - LAM INOX T304 N.4                       </t>
  </si>
  <si>
    <t xml:space="preserve">3003 - BARRA INOX T304 RD                      </t>
  </si>
  <si>
    <t xml:space="preserve">3001 - ANGULO INOX T304                        </t>
  </si>
  <si>
    <t xml:space="preserve">1001 - LAM INOX T304 N.1                       </t>
  </si>
  <si>
    <t xml:space="preserve">1107 - ROLLO INOX T430 BA / PE                 </t>
  </si>
  <si>
    <t xml:space="preserve">2003 - TUBERIA ORNAMENTAL RD T304              </t>
  </si>
  <si>
    <t xml:space="preserve">1009 - LAM INOX T430 BA / PE                   </t>
  </si>
  <si>
    <t xml:space="preserve">2001 - TUBERIA ORNAMENTAL CD T304              </t>
  </si>
  <si>
    <t xml:space="preserve">1010 - LAM INOX T430 N.4                       </t>
  </si>
  <si>
    <t xml:space="preserve">2008 - TUBERIA INDUSTRIAL RD SCHEDULE 10       </t>
  </si>
  <si>
    <t xml:space="preserve">2009 - TUBERIA INDUSTRIAL RD SCHEDULE 40       </t>
  </si>
  <si>
    <t xml:space="preserve">2002 - TUBERIA ORNAMENTAL RC T304              </t>
  </si>
  <si>
    <t xml:space="preserve">1200 - LAMINA PERFORADA                        </t>
  </si>
  <si>
    <t xml:space="preserve">4000 - ALAMBRE INOXIDABLE                      </t>
  </si>
  <si>
    <t xml:space="preserve">1006 - LAM INOX T430 2B                        </t>
  </si>
  <si>
    <t xml:space="preserve">1008 - LAM INOX T430 BA                        </t>
  </si>
  <si>
    <t xml:space="preserve">4100 - TELA MESH                               </t>
  </si>
  <si>
    <t xml:space="preserve">1007 - LAM INOX T430 2B / PE                   </t>
  </si>
  <si>
    <t xml:space="preserve">1300 - LAM INOX ALFAJOR                        </t>
  </si>
  <si>
    <t xml:space="preserve">1101 - ROLLO INOX T304 2B                      </t>
  </si>
  <si>
    <t xml:space="preserve">1102 - ROLLO INOX T304 2B / PE                 </t>
  </si>
  <si>
    <t xml:space="preserve">2006 - TUBERIA SANITARIA T304                  </t>
  </si>
  <si>
    <t xml:space="preserve">2004 - TUBERIA ORNAMENTAL RAN T304             </t>
  </si>
  <si>
    <t xml:space="preserve">1011 - LAM INOX T3CR12 N.1                     </t>
  </si>
  <si>
    <t xml:space="preserve">3002 - BARRA INOX T304 CD                      </t>
  </si>
  <si>
    <t xml:space="preserve">1103 - ROLLO INOX T304 N.4                     </t>
  </si>
  <si>
    <t xml:space="preserve">3004 - BARRA INOX 316L RD                      </t>
  </si>
  <si>
    <t xml:space="preserve">1005 - LAM INOX T316L 2B                       </t>
  </si>
  <si>
    <t xml:space="preserve">1105 - ROLLO INOX T430 2B                      </t>
  </si>
  <si>
    <t xml:space="preserve">2005 - TUBERIA ORNAMENTAL RD T430              </t>
  </si>
  <si>
    <t>ROLLO INOX T439 2D</t>
  </si>
  <si>
    <t>ROLLO INOX T409 2D</t>
  </si>
  <si>
    <t>ROLLO INOX 201</t>
  </si>
  <si>
    <t>1012 - LAM INOX T201 2B</t>
  </si>
  <si>
    <t>3007 - BARRA INOX. T420 RDO</t>
  </si>
  <si>
    <t xml:space="preserve">1202 - LAM CR PF                               </t>
  </si>
  <si>
    <t>1204 - LAM Ho PF</t>
  </si>
  <si>
    <t>Ancho</t>
  </si>
  <si>
    <t>Largo</t>
  </si>
  <si>
    <t>Und/ Crete - Peso Rollo</t>
  </si>
  <si>
    <t>CR 12</t>
  </si>
  <si>
    <t>316L</t>
  </si>
  <si>
    <t>Peso</t>
  </si>
  <si>
    <t>2D</t>
  </si>
  <si>
    <t>J2</t>
  </si>
  <si>
    <t>Weigth</t>
  </si>
  <si>
    <t>RD</t>
  </si>
  <si>
    <t>CD</t>
  </si>
  <si>
    <t>CR</t>
  </si>
  <si>
    <t>PF</t>
  </si>
  <si>
    <t>HR</t>
  </si>
  <si>
    <t>#20H</t>
  </si>
  <si>
    <t>#30H</t>
  </si>
  <si>
    <t>#40H</t>
  </si>
  <si>
    <t>#8H</t>
  </si>
  <si>
    <t>#10H</t>
  </si>
  <si>
    <t>#18H</t>
  </si>
  <si>
    <t>#4H</t>
  </si>
  <si>
    <t>#16H</t>
  </si>
  <si>
    <t>#80H</t>
  </si>
  <si>
    <t>#6H</t>
  </si>
  <si>
    <t>#50H</t>
  </si>
  <si>
    <t>#14H</t>
  </si>
  <si>
    <t>#2H</t>
  </si>
  <si>
    <t>#3H</t>
  </si>
  <si>
    <t>#24H</t>
  </si>
  <si>
    <t>#12H</t>
  </si>
  <si>
    <t>#200H</t>
  </si>
  <si>
    <t>#250H</t>
  </si>
  <si>
    <t>#5H</t>
  </si>
  <si>
    <t>#60H</t>
  </si>
  <si>
    <t>#120H</t>
  </si>
  <si>
    <t>#180H</t>
  </si>
  <si>
    <t>#150H</t>
  </si>
  <si>
    <t>#100H</t>
  </si>
  <si>
    <t>#325H</t>
  </si>
  <si>
    <t>40x80</t>
  </si>
  <si>
    <t>50x100</t>
  </si>
  <si>
    <t>25x50</t>
  </si>
  <si>
    <t>20x40</t>
  </si>
  <si>
    <t>15x30</t>
  </si>
  <si>
    <t>40x60</t>
  </si>
  <si>
    <t>30x60</t>
  </si>
  <si>
    <t>25,4x50,8</t>
  </si>
  <si>
    <t>600 Grits</t>
  </si>
  <si>
    <t>Sanitary</t>
  </si>
  <si>
    <t>180 Grits</t>
  </si>
  <si>
    <t>A+P</t>
  </si>
  <si>
    <t>Slot 15*15</t>
  </si>
  <si>
    <t>Slat Double</t>
  </si>
  <si>
    <t>línea</t>
  </si>
  <si>
    <t>BQA</t>
  </si>
  <si>
    <t>Guayabal</t>
  </si>
  <si>
    <t>Centro</t>
  </si>
  <si>
    <t>Bogotá</t>
  </si>
  <si>
    <t>Cali</t>
  </si>
  <si>
    <t>Pereira</t>
  </si>
  <si>
    <t xml:space="preserve">TUBO INOX T304 RD  101,6  x 1,5  6MT    </t>
  </si>
  <si>
    <t>Total         Sheets 
Coils        PZ</t>
  </si>
  <si>
    <t>TUBO INOX T304 RD  101,6  x 1,5  6MT</t>
  </si>
  <si>
    <t>010105-035</t>
  </si>
  <si>
    <t>010305-065</t>
  </si>
  <si>
    <t>010105-030</t>
  </si>
  <si>
    <t>010305-025</t>
  </si>
  <si>
    <t>010105-025</t>
  </si>
  <si>
    <t>010105-100</t>
  </si>
  <si>
    <t>010305-020</t>
  </si>
  <si>
    <t>010101-010</t>
  </si>
  <si>
    <t>010501-051</t>
  </si>
  <si>
    <t>010501-037</t>
  </si>
  <si>
    <t>010501-055</t>
  </si>
  <si>
    <t>010101-049</t>
  </si>
  <si>
    <t>010501-034</t>
  </si>
  <si>
    <t>010801-050</t>
  </si>
  <si>
    <t>010305-060</t>
  </si>
  <si>
    <t>010305-030</t>
  </si>
  <si>
    <t>010105-045</t>
  </si>
  <si>
    <t>010105-120</t>
  </si>
  <si>
    <t>010501-031</t>
  </si>
  <si>
    <t>010105-115</t>
  </si>
  <si>
    <t>010105-040</t>
  </si>
  <si>
    <t>010105-015</t>
  </si>
  <si>
    <t>010101-056</t>
  </si>
  <si>
    <t>010101-015</t>
  </si>
  <si>
    <t>010501-038</t>
  </si>
  <si>
    <t>010105-147</t>
  </si>
  <si>
    <t>010101-047</t>
  </si>
  <si>
    <t>010105-050</t>
  </si>
  <si>
    <t>010105-095</t>
  </si>
  <si>
    <t>010501-044</t>
  </si>
  <si>
    <t>010501-041</t>
  </si>
  <si>
    <t>010501-042</t>
  </si>
  <si>
    <t>010501-036</t>
  </si>
  <si>
    <t>010501-045</t>
  </si>
  <si>
    <t>010105-125</t>
  </si>
  <si>
    <t>010105-054</t>
  </si>
  <si>
    <t>010105-020</t>
  </si>
  <si>
    <t>010101-005</t>
  </si>
  <si>
    <t>010101-045</t>
  </si>
  <si>
    <t>010801-035</t>
  </si>
  <si>
    <t>010105-105</t>
  </si>
  <si>
    <t>010105-110</t>
  </si>
  <si>
    <t>010305-035</t>
  </si>
  <si>
    <t>010501-040</t>
  </si>
  <si>
    <t>010305-055</t>
  </si>
  <si>
    <t>010801-040</t>
  </si>
  <si>
    <t>010305-070</t>
  </si>
  <si>
    <t>010105-090</t>
  </si>
  <si>
    <t>010501-035</t>
  </si>
  <si>
    <t>010501-050</t>
  </si>
  <si>
    <t>010501-030</t>
  </si>
  <si>
    <t>010305-075</t>
  </si>
  <si>
    <t>010101-018</t>
  </si>
  <si>
    <t xml:space="preserve">010106-147                                        </t>
  </si>
  <si>
    <t>010501-085</t>
  </si>
  <si>
    <t>010106-120</t>
  </si>
  <si>
    <t>010305-064</t>
  </si>
  <si>
    <t>010801-041</t>
  </si>
  <si>
    <t>010105-154</t>
  </si>
  <si>
    <t>010101-020</t>
  </si>
  <si>
    <t>010501-061</t>
  </si>
  <si>
    <t>010101-059</t>
  </si>
  <si>
    <t>010801-030</t>
  </si>
  <si>
    <t>010501-093</t>
  </si>
  <si>
    <t>010305-037</t>
  </si>
  <si>
    <t>010101-053</t>
  </si>
  <si>
    <t>010105-128</t>
  </si>
  <si>
    <t>010101-035</t>
  </si>
  <si>
    <t>010501-090</t>
  </si>
  <si>
    <t>010501-083</t>
  </si>
  <si>
    <t>010501-080</t>
  </si>
  <si>
    <t>010101-085</t>
  </si>
  <si>
    <t>010801-026</t>
  </si>
  <si>
    <t>010101-067</t>
  </si>
  <si>
    <t>010106-160</t>
  </si>
  <si>
    <t xml:space="preserve">010101-025                                        </t>
  </si>
  <si>
    <t xml:space="preserve">010201-035                                        </t>
  </si>
  <si>
    <t xml:space="preserve">010101-001                                        </t>
  </si>
  <si>
    <t>010305-080</t>
  </si>
  <si>
    <t>010501-081</t>
  </si>
  <si>
    <t xml:space="preserve">010201-030                                        </t>
  </si>
  <si>
    <t xml:space="preserve">010201-025                                        </t>
  </si>
  <si>
    <t>010101-061</t>
  </si>
  <si>
    <t>010305-082</t>
  </si>
  <si>
    <t>010101-041</t>
  </si>
  <si>
    <t xml:space="preserve">010101-020                                        </t>
  </si>
  <si>
    <t>010101-040</t>
  </si>
  <si>
    <t>010501-086</t>
  </si>
  <si>
    <t>011001-028</t>
  </si>
  <si>
    <t>010501-054</t>
  </si>
  <si>
    <t>010101-069</t>
  </si>
  <si>
    <t>010101-063</t>
  </si>
  <si>
    <t>010106-154</t>
  </si>
  <si>
    <t>011001-045</t>
  </si>
  <si>
    <t>011001-055</t>
  </si>
  <si>
    <t>010101-065</t>
  </si>
  <si>
    <t>011001-001</t>
  </si>
  <si>
    <t>011001-050</t>
  </si>
  <si>
    <t>010501-060</t>
  </si>
  <si>
    <t>050306-018</t>
  </si>
  <si>
    <t>050102-001</t>
  </si>
  <si>
    <t>050306-022</t>
  </si>
  <si>
    <t>050102-019</t>
  </si>
  <si>
    <t>050102-003</t>
  </si>
  <si>
    <t>050102-016</t>
  </si>
  <si>
    <t>050102-004</t>
  </si>
  <si>
    <t>050102-021</t>
  </si>
  <si>
    <t>050102-024</t>
  </si>
  <si>
    <t>050306-028</t>
  </si>
  <si>
    <t>050102-005</t>
  </si>
  <si>
    <t>050505-015</t>
  </si>
  <si>
    <t>050505-031</t>
  </si>
  <si>
    <t>050505-008</t>
  </si>
  <si>
    <t>050102-018</t>
  </si>
  <si>
    <t>050505-006</t>
  </si>
  <si>
    <t>050306-015</t>
  </si>
  <si>
    <t>050102-013</t>
  </si>
  <si>
    <t>050102-017</t>
  </si>
  <si>
    <t>050306-025</t>
  </si>
  <si>
    <t>050503-005</t>
  </si>
  <si>
    <t>050502-015</t>
  </si>
  <si>
    <t>050102-010</t>
  </si>
  <si>
    <t>050102-022</t>
  </si>
  <si>
    <t>050102-014</t>
  </si>
  <si>
    <t>050102-028</t>
  </si>
  <si>
    <t>050306-020</t>
  </si>
  <si>
    <t>050102-020</t>
  </si>
  <si>
    <t>050505-007</t>
  </si>
  <si>
    <t>050102-023</t>
  </si>
  <si>
    <t>050505-002</t>
  </si>
  <si>
    <t>050102-008</t>
  </si>
  <si>
    <t>050102-025</t>
  </si>
  <si>
    <t>050102-026</t>
  </si>
  <si>
    <t>050805-025</t>
  </si>
  <si>
    <t>050102-015</t>
  </si>
  <si>
    <t>050505-011</t>
  </si>
  <si>
    <t>050405-032</t>
  </si>
  <si>
    <t>050405-028</t>
  </si>
  <si>
    <t>050405-031</t>
  </si>
  <si>
    <t>050405-036</t>
  </si>
  <si>
    <t>050505-009</t>
  </si>
  <si>
    <t>050805-105</t>
  </si>
  <si>
    <t>050805-016</t>
  </si>
  <si>
    <t>050405-030</t>
  </si>
  <si>
    <t>050306-030</t>
  </si>
  <si>
    <t>050505-001</t>
  </si>
  <si>
    <t>050501-112</t>
  </si>
  <si>
    <t>050102-032</t>
  </si>
  <si>
    <t>052013-022</t>
  </si>
  <si>
    <t>050102-009</t>
  </si>
  <si>
    <t>050502-005</t>
  </si>
  <si>
    <t>050502-021</t>
  </si>
  <si>
    <t>050102-036</t>
  </si>
  <si>
    <t>050505-021</t>
  </si>
  <si>
    <t>050503-010</t>
  </si>
  <si>
    <t>050505-014</t>
  </si>
  <si>
    <t>050505-018</t>
  </si>
  <si>
    <t>050306-032</t>
  </si>
  <si>
    <t>050505-004</t>
  </si>
  <si>
    <t>050503-031</t>
  </si>
  <si>
    <t>050502-020</t>
  </si>
  <si>
    <t>050502-035</t>
  </si>
  <si>
    <t>050502-000</t>
  </si>
  <si>
    <t>050805-101</t>
  </si>
  <si>
    <t>050805-100</t>
  </si>
  <si>
    <t>050502-030</t>
  </si>
  <si>
    <t>050502-010</t>
  </si>
  <si>
    <t>052014-020</t>
  </si>
  <si>
    <t>050102-048</t>
  </si>
  <si>
    <t>050405-038</t>
  </si>
  <si>
    <t>050805-095</t>
  </si>
  <si>
    <t>050406-020</t>
  </si>
  <si>
    <t>050102-035</t>
  </si>
  <si>
    <t>050501-111</t>
  </si>
  <si>
    <t>050501-113</t>
  </si>
  <si>
    <t>302001-024</t>
  </si>
  <si>
    <t>302001-019</t>
  </si>
  <si>
    <t>302001-014</t>
  </si>
  <si>
    <t>302005-044</t>
  </si>
  <si>
    <t>302005-021</t>
  </si>
  <si>
    <t>302001-012</t>
  </si>
  <si>
    <t>302001-005</t>
  </si>
  <si>
    <t>302001-013</t>
  </si>
  <si>
    <t>302001-026</t>
  </si>
  <si>
    <t>302001-023</t>
  </si>
  <si>
    <t>302001-007</t>
  </si>
  <si>
    <t>302001-011</t>
  </si>
  <si>
    <t>302010-070</t>
  </si>
  <si>
    <t>302010-075</t>
  </si>
  <si>
    <t>302005-046</t>
  </si>
  <si>
    <t>302001-025</t>
  </si>
  <si>
    <t>302001-015</t>
  </si>
  <si>
    <t>302005-019</t>
  </si>
  <si>
    <t>302010-013</t>
  </si>
  <si>
    <t>302001-020</t>
  </si>
  <si>
    <t>302005-045</t>
  </si>
  <si>
    <t>302001-017</t>
  </si>
  <si>
    <t>302010-008</t>
  </si>
  <si>
    <t>302005-005</t>
  </si>
  <si>
    <t>302005-075</t>
  </si>
  <si>
    <t>302005-025</t>
  </si>
  <si>
    <t>302001-035</t>
  </si>
  <si>
    <t>302005-074</t>
  </si>
  <si>
    <t>302001-030</t>
  </si>
  <si>
    <t>302010-012</t>
  </si>
  <si>
    <t>302001-016</t>
  </si>
  <si>
    <t>302010-004</t>
  </si>
  <si>
    <t>302010-064</t>
  </si>
  <si>
    <t>302001-029</t>
  </si>
  <si>
    <t>302001-018</t>
  </si>
  <si>
    <t>302005-032</t>
  </si>
  <si>
    <t>302001-009</t>
  </si>
  <si>
    <t>302005-006</t>
  </si>
  <si>
    <t>302005-085</t>
  </si>
  <si>
    <t>302005-035</t>
  </si>
  <si>
    <t>302010-060</t>
  </si>
  <si>
    <t>302005-029</t>
  </si>
  <si>
    <t>302005-004</t>
  </si>
  <si>
    <t>302001-028</t>
  </si>
  <si>
    <t>302001-040</t>
  </si>
  <si>
    <t>302005-077</t>
  </si>
  <si>
    <t>302001-010</t>
  </si>
  <si>
    <t>302005-095</t>
  </si>
  <si>
    <t>302010-005</t>
  </si>
  <si>
    <t>302010-080</t>
  </si>
  <si>
    <t>302005-055</t>
  </si>
  <si>
    <t>302005-002</t>
  </si>
  <si>
    <t>302005-003</t>
  </si>
  <si>
    <t>302002-012</t>
  </si>
  <si>
    <t>302002-015</t>
  </si>
  <si>
    <t>302001-056</t>
  </si>
  <si>
    <t>302001-043</t>
  </si>
  <si>
    <t>302001-046</t>
  </si>
  <si>
    <t>302001-052</t>
  </si>
  <si>
    <t>302001-048</t>
  </si>
  <si>
    <t>302005-013</t>
  </si>
  <si>
    <t>302005-012</t>
  </si>
  <si>
    <t>302005-011</t>
  </si>
  <si>
    <t>302005-016</t>
  </si>
  <si>
    <t>302005-014</t>
  </si>
  <si>
    <t>300101-020</t>
  </si>
  <si>
    <t>300505-045</t>
  </si>
  <si>
    <t>300101-050</t>
  </si>
  <si>
    <t>300101-055</t>
  </si>
  <si>
    <t>300101-035</t>
  </si>
  <si>
    <t>300101-030</t>
  </si>
  <si>
    <t>300101-010</t>
  </si>
  <si>
    <t>300101-045</t>
  </si>
  <si>
    <t>300101-015</t>
  </si>
  <si>
    <t>300505-040</t>
  </si>
  <si>
    <t>300505-020</t>
  </si>
  <si>
    <t>300505-030</t>
  </si>
  <si>
    <t>300505-035</t>
  </si>
  <si>
    <t>300505-060</t>
  </si>
  <si>
    <t>300505-055</t>
  </si>
  <si>
    <t>300505-065</t>
  </si>
  <si>
    <t>300101-025</t>
  </si>
  <si>
    <t>300505-025</t>
  </si>
  <si>
    <t>300505-050</t>
  </si>
  <si>
    <t>300101-040</t>
  </si>
  <si>
    <t>300505-010</t>
  </si>
  <si>
    <t>300505-015</t>
  </si>
  <si>
    <t xml:space="preserve">300101-005                                        </t>
  </si>
  <si>
    <t>303001-020</t>
  </si>
  <si>
    <t>303001-025</t>
  </si>
  <si>
    <t>303001-015</t>
  </si>
  <si>
    <t>303001-031</t>
  </si>
  <si>
    <t>304001-002</t>
  </si>
  <si>
    <t>304001-001</t>
  </si>
  <si>
    <t>101601-190</t>
  </si>
  <si>
    <t>101601-225</t>
  </si>
  <si>
    <t>101601-126</t>
  </si>
  <si>
    <t xml:space="preserve">101601-127                                        </t>
  </si>
  <si>
    <t>101601-381</t>
  </si>
  <si>
    <t>101601-504</t>
  </si>
  <si>
    <t>101601-131</t>
  </si>
  <si>
    <t>100101-026</t>
  </si>
  <si>
    <t>100101-046</t>
  </si>
  <si>
    <t>100101-036</t>
  </si>
  <si>
    <t>100101-006</t>
  </si>
  <si>
    <t>100101-002</t>
  </si>
  <si>
    <t>100101-011</t>
  </si>
  <si>
    <t>100101-016</t>
  </si>
  <si>
    <t>100101-031</t>
  </si>
  <si>
    <t>100101-081</t>
  </si>
  <si>
    <t>100101-056</t>
  </si>
  <si>
    <t>100101-041</t>
  </si>
  <si>
    <t>100101-000</t>
  </si>
  <si>
    <t>100101-020</t>
  </si>
  <si>
    <t>100101-066</t>
  </si>
  <si>
    <t>100101-106</t>
  </si>
  <si>
    <t>100101-121</t>
  </si>
  <si>
    <t>100101-101</t>
  </si>
  <si>
    <t>100101-076</t>
  </si>
  <si>
    <t>100101-061</t>
  </si>
  <si>
    <t>100101-051</t>
  </si>
  <si>
    <t>100201-016</t>
  </si>
  <si>
    <t>100101-116</t>
  </si>
  <si>
    <t>100101-126</t>
  </si>
  <si>
    <t xml:space="preserve">100103-056                                        </t>
  </si>
  <si>
    <t>100101-131</t>
  </si>
  <si>
    <t>100101-123</t>
  </si>
  <si>
    <t>101001-001</t>
  </si>
  <si>
    <t>101001-010</t>
  </si>
  <si>
    <t>101001-030</t>
  </si>
  <si>
    <t>101001-045</t>
  </si>
  <si>
    <t>101001-000</t>
  </si>
  <si>
    <t>101001-020</t>
  </si>
  <si>
    <t>101001-015</t>
  </si>
  <si>
    <t>101001-055</t>
  </si>
  <si>
    <t>101001-035</t>
  </si>
  <si>
    <t>101001-040</t>
  </si>
  <si>
    <t>101001-050</t>
  </si>
  <si>
    <t>250101-044</t>
  </si>
  <si>
    <t>250101-031</t>
  </si>
  <si>
    <t>250101-032</t>
  </si>
  <si>
    <t>250101-025</t>
  </si>
  <si>
    <t>250101-045</t>
  </si>
  <si>
    <t>250101-035</t>
  </si>
  <si>
    <t>250101-040</t>
  </si>
  <si>
    <t>250101-061</t>
  </si>
  <si>
    <t>250101-065</t>
  </si>
  <si>
    <t>250101-015</t>
  </si>
  <si>
    <t>250101-048</t>
  </si>
  <si>
    <t>250101-010</t>
  </si>
  <si>
    <t>250101-042</t>
  </si>
  <si>
    <t>250101-001</t>
  </si>
  <si>
    <t>250101-020</t>
  </si>
  <si>
    <t>250101-022</t>
  </si>
  <si>
    <t>250101-028</t>
  </si>
  <si>
    <t>250101-068</t>
  </si>
  <si>
    <t>250101-003</t>
  </si>
  <si>
    <t>250101-062</t>
  </si>
  <si>
    <t>250101-064</t>
  </si>
  <si>
    <t>250101-063</t>
  </si>
  <si>
    <t>250101-005</t>
  </si>
  <si>
    <t>250501-015</t>
  </si>
  <si>
    <t>250501-030</t>
  </si>
  <si>
    <t>250501-070</t>
  </si>
  <si>
    <t>250501-050</t>
  </si>
  <si>
    <t>250501-010</t>
  </si>
  <si>
    <t>250501-020</t>
  </si>
  <si>
    <t>250501-025</t>
  </si>
  <si>
    <t>250501-094</t>
  </si>
  <si>
    <t>250501-085</t>
  </si>
  <si>
    <t>250510-001</t>
  </si>
  <si>
    <t>250510-020</t>
  </si>
  <si>
    <t xml:space="preserve">250501-140                                        </t>
  </si>
  <si>
    <t>250510-017</t>
  </si>
  <si>
    <t>250501-075</t>
  </si>
  <si>
    <t xml:space="preserve">250501-145                                        </t>
  </si>
  <si>
    <t>250501-080</t>
  </si>
  <si>
    <t>250510-007</t>
  </si>
  <si>
    <t>250501-060</t>
  </si>
  <si>
    <t>250501-001</t>
  </si>
  <si>
    <t xml:space="preserve">250510-005                                        </t>
  </si>
  <si>
    <t>250501-055</t>
  </si>
  <si>
    <t>250501-097</t>
  </si>
  <si>
    <t xml:space="preserve">250501-097                                        </t>
  </si>
  <si>
    <t>200101-040</t>
  </si>
  <si>
    <t>200101-050</t>
  </si>
  <si>
    <t>200101-055</t>
  </si>
  <si>
    <t>200101-015</t>
  </si>
  <si>
    <t>200101-020</t>
  </si>
  <si>
    <t>200101-035</t>
  </si>
  <si>
    <t>200101-001</t>
  </si>
  <si>
    <t>200101-030</t>
  </si>
  <si>
    <t>200101-070</t>
  </si>
  <si>
    <t>200101-010</t>
  </si>
  <si>
    <t>200101-060</t>
  </si>
  <si>
    <t>200101-025</t>
  </si>
  <si>
    <t>200101-002</t>
  </si>
  <si>
    <t>200101-003</t>
  </si>
  <si>
    <t>200101-043</t>
  </si>
  <si>
    <t>200101-021</t>
  </si>
  <si>
    <t>200101-095</t>
  </si>
  <si>
    <t>200101-098</t>
  </si>
  <si>
    <t>200101-005</t>
  </si>
  <si>
    <t>200101-065</t>
  </si>
  <si>
    <t>200101-082</t>
  </si>
  <si>
    <t>200101-090</t>
  </si>
  <si>
    <t>200101-085</t>
  </si>
  <si>
    <t>200101-100</t>
  </si>
  <si>
    <t>290540-015</t>
  </si>
  <si>
    <t>150501-020</t>
  </si>
  <si>
    <t>150501-030</t>
  </si>
  <si>
    <t>150501-005</t>
  </si>
  <si>
    <t>150501-003</t>
  </si>
  <si>
    <t>150501-010</t>
  </si>
  <si>
    <t>150501-015</t>
  </si>
  <si>
    <t>150501-035</t>
  </si>
  <si>
    <t>150501-004</t>
  </si>
  <si>
    <t>150501-007</t>
  </si>
  <si>
    <t>150101-010</t>
  </si>
  <si>
    <t>150101-015</t>
  </si>
  <si>
    <t>150101-150</t>
  </si>
  <si>
    <t>150101-003</t>
  </si>
  <si>
    <t>150101-020</t>
  </si>
  <si>
    <t>150101-008</t>
  </si>
  <si>
    <t>150101-030</t>
  </si>
  <si>
    <t>150101-005</t>
  </si>
  <si>
    <t>Naranja</t>
  </si>
  <si>
    <t>Morado</t>
  </si>
  <si>
    <t>Fuccia</t>
  </si>
  <si>
    <t>Rojo</t>
  </si>
  <si>
    <t>Verde</t>
  </si>
  <si>
    <t>Negro</t>
  </si>
  <si>
    <t>Amarillo</t>
  </si>
  <si>
    <t>Azul</t>
  </si>
  <si>
    <t>Gris Claro</t>
  </si>
  <si>
    <t>Gris Oscuro</t>
  </si>
  <si>
    <t>Blanco</t>
  </si>
  <si>
    <t>Marron</t>
  </si>
  <si>
    <t>Vinotinto</t>
  </si>
  <si>
    <t>N.4 / PE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</si>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</sst>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-* #,##0_-;\-* #,##0_-;_-* &quot;-&quot;_-;_-@_-"/>
    <numFmt numFmtId="43" formatCode="_-* #,##0.00_-;\-* #,##0.00_-;_-* &quot;-&quot;??_-;_-@_-"/>
    <numFmt numFmtId="26" formatCode="&quot;US$&quot;#,##0.00_);[Red]\(&quot;US$&quot;#,##0.00\)"/>
    <numFmt numFmtId="176" formatCode="0.0"/>
    <numFmt numFmtId="177" formatCode="_ * #,##0_ ;_ * \-#,##0_ ;_ * &quot;-&quot;_ ;_ @_ "/>
    <numFmt numFmtId="178" formatCode="0.000"/>
    <numFmt numFmtId="179" formatCode="_-* #,##0_-;\-* #,##0_-;_-* &quot;-&quot;??_-;_-@_-"/>
  </numFmts>
  <fonts count="12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12"/>
      <color theme="1"/>
      <name val="Cambria"/>
      <family val="1"/>
    </font>
    <font>
      <sz val="11"/>
      <color theme="1"/>
      <name val="Cambria"/>
      <family val="1"/>
    </font>
    <font>
      <b/>
      <sz val="22"/>
      <color theme="1"/>
      <name val="Cambria"/>
      <family val="1"/>
    </font>
    <font>
      <sz val="12"/>
      <name val="Cambria"/>
      <family val="1"/>
    </font>
    <font>
      <sz val="10"/>
      <name val="Arial"/>
      <family val="2"/>
    </font>
    <font>
      <sz val="11"/>
      <color theme="1"/>
      <name val="Century Gothic"/>
      <family val="2"/>
    </font>
    <font>
      <b/>
      <sz val="11"/>
      <color theme="1"/>
      <name val="Cambria"/>
      <family val="1"/>
    </font>
    <font>
      <sz val="11"/>
      <name val="Cambria"/>
      <family val="1"/>
    </font>
    <font>
      <sz val="9"/>
      <name val="新細明體"/>
      <family val="3"/>
      <charset val="136"/>
      <scheme val="minor"/>
    </font>
    <font>
      <sz val="11"/>
      <color rgb="FF000000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CCCC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0" fontId="6" fillId="0" borderId="0"/>
    <xf numFmtId="177" fontId="6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7" fillId="0" borderId="0"/>
    <xf numFmtId="0" fontId="1" fillId="0" borderId="0"/>
    <xf numFmtId="43" fontId="1" fillId="0" borderId="0" applyFont="0" applyFill="0" applyBorder="0" applyAlignment="0" applyProtection="0"/>
  </cellStyleXfs>
  <cellXfs count="59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179" fontId="3" fillId="0" borderId="0" xfId="7" applyNumberFormat="1" applyFont="1"/>
    <xf numFmtId="179" fontId="3" fillId="0" borderId="0" xfId="0" applyNumberFormat="1" applyFont="1"/>
    <xf numFmtId="0" fontId="3" fillId="0" borderId="10" xfId="0" applyFont="1" applyBorder="1"/>
    <xf numFmtId="0" fontId="5" fillId="0" borderId="11" xfId="0" applyFont="1" applyBorder="1" applyAlignment="1">
      <alignment horizontal="center" vertical="center" wrapText="1"/>
    </xf>
    <xf numFmtId="0" fontId="3" fillId="0" borderId="12" xfId="0" applyFont="1" applyBorder="1"/>
    <xf numFmtId="0" fontId="5" fillId="0" borderId="13" xfId="0" applyFont="1" applyBorder="1" applyAlignment="1">
      <alignment horizontal="center" vertical="center" wrapText="1"/>
    </xf>
    <xf numFmtId="0" fontId="3" fillId="0" borderId="14" xfId="0" applyFont="1" applyBorder="1"/>
    <xf numFmtId="0" fontId="5" fillId="0" borderId="15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3" fillId="0" borderId="0" xfId="0" applyFont="1" applyBorder="1"/>
    <xf numFmtId="0" fontId="8" fillId="0" borderId="0" xfId="0" applyFont="1"/>
    <xf numFmtId="0" fontId="8" fillId="0" borderId="10" xfId="0" applyFont="1" applyFill="1" applyBorder="1" applyAlignment="1">
      <alignment vertical="center"/>
    </xf>
    <xf numFmtId="0" fontId="8" fillId="0" borderId="10" xfId="0" applyFont="1" applyBorder="1" applyAlignment="1">
      <alignment vertical="center"/>
    </xf>
    <xf numFmtId="0" fontId="8" fillId="0" borderId="10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/>
    </xf>
    <xf numFmtId="9" fontId="3" fillId="0" borderId="10" xfId="0" quotePrefix="1" applyNumberFormat="1" applyFont="1" applyBorder="1" applyAlignment="1">
      <alignment horizontal="center"/>
    </xf>
    <xf numFmtId="178" fontId="3" fillId="0" borderId="10" xfId="0" applyNumberFormat="1" applyFont="1" applyBorder="1"/>
    <xf numFmtId="2" fontId="3" fillId="0" borderId="10" xfId="0" applyNumberFormat="1" applyFont="1" applyBorder="1" applyAlignment="1">
      <alignment horizontal="center"/>
    </xf>
    <xf numFmtId="0" fontId="3" fillId="0" borderId="10" xfId="0" applyFont="1" applyFill="1" applyBorder="1"/>
    <xf numFmtId="0" fontId="3" fillId="0" borderId="6" xfId="0" applyFont="1" applyBorder="1"/>
    <xf numFmtId="178" fontId="3" fillId="0" borderId="10" xfId="7" applyNumberFormat="1" applyFont="1" applyBorder="1" applyAlignment="1">
      <alignment horizontal="center"/>
    </xf>
    <xf numFmtId="0" fontId="8" fillId="0" borderId="17" xfId="0" applyFont="1" applyBorder="1"/>
    <xf numFmtId="2" fontId="3" fillId="0" borderId="0" xfId="0" applyNumberFormat="1" applyFont="1" applyAlignment="1">
      <alignment horizontal="center"/>
    </xf>
    <xf numFmtId="176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2" fontId="3" fillId="0" borderId="0" xfId="7" applyNumberFormat="1" applyFont="1" applyAlignment="1">
      <alignment horizontal="center"/>
    </xf>
    <xf numFmtId="0" fontId="3" fillId="0" borderId="0" xfId="0" applyFont="1" applyFill="1" applyAlignment="1">
      <alignment horizontal="center"/>
    </xf>
    <xf numFmtId="2" fontId="3" fillId="0" borderId="0" xfId="0" applyNumberFormat="1" applyFont="1" applyFill="1" applyAlignment="1">
      <alignment horizontal="center"/>
    </xf>
    <xf numFmtId="178" fontId="3" fillId="0" borderId="0" xfId="0" applyNumberFormat="1" applyFont="1" applyAlignment="1">
      <alignment horizontal="center"/>
    </xf>
    <xf numFmtId="1" fontId="3" fillId="0" borderId="0" xfId="0" applyNumberFormat="1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2" borderId="0" xfId="0" applyFont="1" applyFill="1"/>
    <xf numFmtId="0" fontId="3" fillId="3" borderId="0" xfId="0" applyFont="1" applyFill="1"/>
    <xf numFmtId="176" fontId="3" fillId="0" borderId="0" xfId="0" applyNumberFormat="1" applyFont="1" applyFill="1" applyAlignment="1">
      <alignment horizontal="center"/>
    </xf>
    <xf numFmtId="0" fontId="9" fillId="3" borderId="0" xfId="0" applyFont="1" applyFill="1"/>
    <xf numFmtId="0" fontId="8" fillId="0" borderId="0" xfId="0" applyFont="1" applyAlignment="1">
      <alignment wrapText="1"/>
    </xf>
    <xf numFmtId="179" fontId="3" fillId="0" borderId="0" xfId="7" applyNumberFormat="1" applyFont="1" applyAlignment="1"/>
    <xf numFmtId="1" fontId="3" fillId="0" borderId="10" xfId="0" applyNumberFormat="1" applyFont="1" applyBorder="1" applyAlignment="1">
      <alignment horizontal="center"/>
    </xf>
    <xf numFmtId="14" fontId="3" fillId="0" borderId="16" xfId="0" applyNumberFormat="1" applyFont="1" applyBorder="1"/>
    <xf numFmtId="178" fontId="8" fillId="0" borderId="6" xfId="0" applyNumberFormat="1" applyFont="1" applyBorder="1"/>
    <xf numFmtId="0" fontId="3" fillId="0" borderId="10" xfId="0" applyNumberFormat="1" applyFont="1" applyBorder="1" applyAlignment="1">
      <alignment horizontal="center"/>
    </xf>
    <xf numFmtId="0" fontId="3" fillId="3" borderId="10" xfId="0" applyFont="1" applyFill="1" applyBorder="1"/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26" fontId="11" fillId="0" borderId="18" xfId="0" applyNumberFormat="1" applyFont="1" applyBorder="1" applyAlignment="1">
      <alignment horizontal="center" wrapText="1"/>
    </xf>
    <xf numFmtId="0" fontId="11" fillId="4" borderId="19" xfId="0" applyFont="1" applyFill="1" applyBorder="1" applyAlignment="1">
      <alignment horizontal="center" wrapText="1"/>
    </xf>
    <xf numFmtId="26" fontId="11" fillId="0" borderId="19" xfId="0" applyNumberFormat="1" applyFont="1" applyBorder="1" applyAlignment="1">
      <alignment horizontal="center" wrapText="1"/>
    </xf>
  </cellXfs>
  <cellStyles count="8">
    <cellStyle name="Millares [0] 2 2 2" xfId="3" xr:uid="{CC2D92C5-6C3F-4878-9D08-726C2C44E5C2}"/>
    <cellStyle name="Millares [0] 2 4" xfId="4" xr:uid="{BE77EB16-4A5A-430A-A834-3726C1CD3637}"/>
    <cellStyle name="Millares 2" xfId="1" xr:uid="{093B572E-9213-4211-A93E-149170FCF10F}"/>
    <cellStyle name="Normal 2 2" xfId="6" xr:uid="{1D8ED64A-07C8-4D9B-AD90-3B6B3B0C5698}"/>
    <cellStyle name="Normal 3 2" xfId="2" xr:uid="{E9330670-37F4-43FE-9FB9-B1D9853AA61A}"/>
    <cellStyle name="Normal 5" xfId="5" xr:uid="{57898F29-E0CC-434C-9D4A-6E5415DC13E8}"/>
    <cellStyle name="一般" xfId="0" builtinId="0"/>
    <cellStyle name="千分位" xfId="7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customXml" Target="../customXml/item1.xml"/><Relationship Id="rId5" Type="http://schemas.openxmlformats.org/officeDocument/2006/relationships/externalLink" Target="externalLinks/externalLink3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0</xdr:rowOff>
    </xdr:from>
    <xdr:to>
      <xdr:col>1</xdr:col>
      <xdr:colOff>649292</xdr:colOff>
      <xdr:row>4</xdr:row>
      <xdr:rowOff>17462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46ABE9A-DA76-42AA-8D2B-EC5B272E3A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209550"/>
          <a:ext cx="1573217" cy="59848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cinox2.sharepoint.com/Shared%20Documents/Operaciones/Compras%202021/Marzo/Ejercicio%20para%20cotizar%20BQA.%2010-03-202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cinox2.sharepoint.com/Shared%20Documents/Operaciones/Compras%202021/Marzo/Ejercicio%20para%20cotizar%20Med.%2010-03-2022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cinox2.sharepoint.com/Shared%20Documents/Operaciones/Compras%202021/Marzo/Ejercicio%20para%20cotizar%20Clo.%2010-03-2022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cinox2.sharepoint.com/Shared%20Documents/Operaciones/Compras%202021/Marzo/Ejercicio%20para%20Cotizar%20PER.%2010-03-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 2"/>
      <sheetName val="Bogotá"/>
      <sheetName val="Medellín"/>
      <sheetName val="Barranquilla"/>
      <sheetName val="Cali"/>
      <sheetName val="Pereira"/>
      <sheetName val="Home"/>
      <sheetName val="Forescast"/>
      <sheetName val="Forecast"/>
      <sheetName val="Distribución"/>
      <sheetName val="Traslados"/>
      <sheetName val="Categorización por Sede"/>
      <sheetName val="Ppto 2022"/>
      <sheetName val="ETAs"/>
      <sheetName val="Categorización Bquilla"/>
      <sheetName val="Inv a la fecha"/>
      <sheetName val="Hoja3"/>
      <sheetName val="tabla inv"/>
      <sheetName val="Vtas prom."/>
      <sheetName val="Vta Ene."/>
      <sheetName val="Vta Feb."/>
      <sheetName val="Vta mes"/>
      <sheetName val="Ppto Comercial"/>
      <sheetName val="BD Ventas xa Categorizar"/>
      <sheetName val="Hoja1"/>
      <sheetName val="Tabla BD Inv.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5">
          <cell r="B5" t="str">
            <v>Descripción</v>
          </cell>
          <cell r="C5" t="str">
            <v>Línea</v>
          </cell>
          <cell r="D5" t="str">
            <v>Sublínea</v>
          </cell>
          <cell r="E5" t="str">
            <v>Peso Teorico</v>
          </cell>
          <cell r="F5" t="str">
            <v>Ventas Jul-Dic (Kg)</v>
          </cell>
          <cell r="G5" t="str">
            <v>Ventas Prom. Mes (Kg)</v>
          </cell>
          <cell r="H5" t="str">
            <v>Ppto Ventas Prom. 2022</v>
          </cell>
          <cell r="I5" t="str">
            <v>Part.</v>
          </cell>
          <cell r="J5" t="str">
            <v>Categorización</v>
          </cell>
          <cell r="K5" t="str">
            <v>Part. Ítems Acum</v>
          </cell>
          <cell r="L5" t="str">
            <v>Inventario Actual (KG)</v>
          </cell>
          <cell r="M5" t="str">
            <v>Costo Inventario (MM)</v>
          </cell>
          <cell r="N5" t="str">
            <v>Entradas - Marzo</v>
          </cell>
          <cell r="O5" t="str">
            <v>Inventario puertos (cedis) Acinox - Aceros</v>
          </cell>
          <cell r="P5" t="str">
            <v>Inv. Py. - Marzo</v>
          </cell>
          <cell r="Q5" t="str">
            <v>Inv. Actual sede</v>
          </cell>
          <cell r="R5" t="str">
            <v>Inv. Py. sede</v>
          </cell>
          <cell r="S5" t="str">
            <v>Entradas - Abril</v>
          </cell>
          <cell r="T5" t="str">
            <v>Sobre Stock (MM)</v>
          </cell>
          <cell r="U5" t="str">
            <v>Inv. Py. - Abril</v>
          </cell>
          <cell r="V5" t="str">
            <v>Cobertura - Abril</v>
          </cell>
          <cell r="W5" t="str">
            <v>Entradas - Mayo</v>
          </cell>
          <cell r="X5"/>
          <cell r="Y5" t="str">
            <v>Inv. Py. - Mayo</v>
          </cell>
          <cell r="Z5" t="str">
            <v>Cobertura - Mayo</v>
          </cell>
          <cell r="AA5" t="str">
            <v>Entradas - Junio</v>
          </cell>
          <cell r="AB5" t="str">
            <v>Inv. Py. - Junio</v>
          </cell>
          <cell r="AC5" t="str">
            <v>Cobertura - Junio</v>
          </cell>
          <cell r="AD5" t="str">
            <v>Sugerido KG Compra Feb. Entrada Jun.</v>
          </cell>
          <cell r="AE5" t="str">
            <v>Vta Dic21-Feb.22</v>
          </cell>
          <cell r="AF5" t="str">
            <v>Sugerido UND Compra Feb. Entrada Jun.</v>
          </cell>
          <cell r="AG5" t="str">
            <v>Compras - Marzo</v>
          </cell>
        </row>
        <row r="6">
          <cell r="B6" t="str">
            <v xml:space="preserve">TUBO INOX T304 RD 50,8 x1,2 BRILLA  6MT </v>
          </cell>
          <cell r="C6" t="str">
            <v>TUBERIA INOXIDABLE</v>
          </cell>
          <cell r="D6" t="str">
            <v xml:space="preserve">2003 - TUBERIA ORNAMENTAL RD T304              </v>
          </cell>
          <cell r="E6">
            <v>8.81</v>
          </cell>
          <cell r="F6">
            <v>43072.09000000004</v>
          </cell>
          <cell r="G6">
            <v>7178.6816666666737</v>
          </cell>
          <cell r="H6">
            <v>7916.666666666667</v>
          </cell>
          <cell r="I6">
            <v>9.7348053097249171E-2</v>
          </cell>
          <cell r="J6" t="str">
            <v>A</v>
          </cell>
          <cell r="K6" t="e">
            <v>#DIV/0!</v>
          </cell>
          <cell r="L6">
            <v>5136.2299999999996</v>
          </cell>
          <cell r="M6">
            <v>68980.973929999993</v>
          </cell>
          <cell r="N6">
            <v>0</v>
          </cell>
          <cell r="O6">
            <v>872.19</v>
          </cell>
          <cell r="P6">
            <v>0</v>
          </cell>
          <cell r="Q6">
            <v>0.64878694736842102</v>
          </cell>
          <cell r="R6">
            <v>0</v>
          </cell>
          <cell r="S6">
            <v>15033</v>
          </cell>
          <cell r="T6">
            <v>0</v>
          </cell>
          <cell r="U6">
            <v>7116.333333333333</v>
          </cell>
          <cell r="V6">
            <v>0.89890526315789465</v>
          </cell>
          <cell r="W6">
            <v>17443.8</v>
          </cell>
          <cell r="X6"/>
          <cell r="Y6">
            <v>16643.466666666664</v>
          </cell>
          <cell r="Z6">
            <v>2.102332631578947</v>
          </cell>
          <cell r="AA6">
            <v>11497</v>
          </cell>
          <cell r="AB6">
            <v>20223.799999999996</v>
          </cell>
          <cell r="AC6">
            <v>2.554585263157894</v>
          </cell>
          <cell r="AD6">
            <v>0</v>
          </cell>
          <cell r="AE6">
            <v>3453.52</v>
          </cell>
          <cell r="AF6">
            <v>0</v>
          </cell>
          <cell r="AG6">
            <v>400</v>
          </cell>
        </row>
        <row r="7">
          <cell r="B7" t="str">
            <v xml:space="preserve">TUBO INOX T304 RD 38,1 x1,2 BRILLA  6MT </v>
          </cell>
          <cell r="C7" t="str">
            <v>TUBERIA INOXIDABLE</v>
          </cell>
          <cell r="D7" t="str">
            <v xml:space="preserve">2003 - TUBERIA ORNAMENTAL RD T304              </v>
          </cell>
          <cell r="E7">
            <v>6.55</v>
          </cell>
          <cell r="F7">
            <v>34452.999999999905</v>
          </cell>
          <cell r="G7">
            <v>5742.1666666666506</v>
          </cell>
          <cell r="H7">
            <v>6666.666666666667</v>
          </cell>
          <cell r="I7">
            <v>7.7867883201384311E-2</v>
          </cell>
          <cell r="J7" t="str">
            <v>A</v>
          </cell>
          <cell r="K7" t="e">
            <v>#DIV/0!</v>
          </cell>
          <cell r="L7">
            <v>10879.55</v>
          </cell>
          <cell r="M7">
            <v>144019.24734999999</v>
          </cell>
          <cell r="N7">
            <v>0</v>
          </cell>
          <cell r="O7">
            <v>1368.95</v>
          </cell>
          <cell r="P7">
            <v>4212.8833333333323</v>
          </cell>
          <cell r="Q7">
            <v>1.6319324999999998</v>
          </cell>
          <cell r="R7">
            <v>0.63193249999999979</v>
          </cell>
          <cell r="S7">
            <v>4955</v>
          </cell>
          <cell r="T7">
            <v>0</v>
          </cell>
          <cell r="U7">
            <v>2501.2166666666644</v>
          </cell>
          <cell r="V7">
            <v>0.37518249999999964</v>
          </cell>
          <cell r="W7">
            <v>9039</v>
          </cell>
          <cell r="X7"/>
          <cell r="Y7">
            <v>4873.5499999999965</v>
          </cell>
          <cell r="Z7">
            <v>0.73103249999999942</v>
          </cell>
          <cell r="AA7">
            <v>6681</v>
          </cell>
          <cell r="AB7">
            <v>4887.8833333333287</v>
          </cell>
          <cell r="AC7">
            <v>0.73318249999999929</v>
          </cell>
          <cell r="AD7">
            <v>9467.5333333332965</v>
          </cell>
          <cell r="AE7">
            <v>3008.6333333333364</v>
          </cell>
          <cell r="AF7">
            <v>1445.424936386763</v>
          </cell>
          <cell r="AG7">
            <v>1500</v>
          </cell>
        </row>
        <row r="8">
          <cell r="B8" t="str">
            <v xml:space="preserve">LAM INOX T304 2B  C.20 5x10             </v>
          </cell>
          <cell r="C8" t="str">
            <v>LAMINA INOXIDABLE</v>
          </cell>
          <cell r="D8" t="str">
            <v xml:space="preserve">1002 - LAM INOX T304 2B                        </v>
          </cell>
          <cell r="E8">
            <v>33.15</v>
          </cell>
          <cell r="F8">
            <v>19525.349999999999</v>
          </cell>
          <cell r="G8">
            <v>3254.2249999999999</v>
          </cell>
          <cell r="H8">
            <v>6250</v>
          </cell>
          <cell r="I8">
            <v>4.412961638365754E-2</v>
          </cell>
          <cell r="J8" t="str">
            <v>A</v>
          </cell>
          <cell r="K8" t="e">
            <v>#DIV/0!</v>
          </cell>
          <cell r="L8">
            <v>14552.85</v>
          </cell>
          <cell r="M8">
            <v>200107.01257000002</v>
          </cell>
          <cell r="N8">
            <v>0</v>
          </cell>
          <cell r="O8">
            <v>37260.6</v>
          </cell>
          <cell r="P8">
            <v>8302.85</v>
          </cell>
          <cell r="Q8">
            <v>2.3284560000000001</v>
          </cell>
          <cell r="R8">
            <v>1.3284560000000001</v>
          </cell>
          <cell r="S8">
            <v>3962</v>
          </cell>
          <cell r="T8">
            <v>0</v>
          </cell>
          <cell r="U8">
            <v>6014.85</v>
          </cell>
          <cell r="V8">
            <v>0.96237600000000001</v>
          </cell>
          <cell r="W8">
            <v>12249</v>
          </cell>
          <cell r="X8"/>
          <cell r="Y8">
            <v>12013.849999999999</v>
          </cell>
          <cell r="Z8">
            <v>1.9222159999999997</v>
          </cell>
          <cell r="AA8">
            <v>2000</v>
          </cell>
          <cell r="AB8">
            <v>7763.8499999999985</v>
          </cell>
          <cell r="AC8">
            <v>1.2422159999999998</v>
          </cell>
          <cell r="AD8">
            <v>371.71250000000146</v>
          </cell>
          <cell r="AE8">
            <v>5094.0499999999993</v>
          </cell>
          <cell r="AF8">
            <v>11.213046757164449</v>
          </cell>
          <cell r="AG8">
            <v>150</v>
          </cell>
        </row>
        <row r="9">
          <cell r="B9" t="str">
            <v>TUBO INOX T304 RD 19,05 x1,2 BRILLA  6MT</v>
          </cell>
          <cell r="C9" t="str">
            <v>TUBERIA INOXIDABLE</v>
          </cell>
          <cell r="D9" t="str">
            <v xml:space="preserve">2003 - TUBERIA ORNAMENTAL RD T304              </v>
          </cell>
          <cell r="E9">
            <v>3.17</v>
          </cell>
          <cell r="F9">
            <v>22199.509999999995</v>
          </cell>
          <cell r="G9">
            <v>3699.9183333333326</v>
          </cell>
          <cell r="H9">
            <v>5000</v>
          </cell>
          <cell r="I9">
            <v>5.0173536464399829E-2</v>
          </cell>
          <cell r="J9" t="str">
            <v>A</v>
          </cell>
          <cell r="K9" t="e">
            <v>#DIV/0!</v>
          </cell>
          <cell r="L9">
            <v>5024.45</v>
          </cell>
          <cell r="M9">
            <v>65929.089399999997</v>
          </cell>
          <cell r="N9">
            <v>0</v>
          </cell>
          <cell r="O9">
            <v>805.18</v>
          </cell>
          <cell r="P9">
            <v>24.449999999999818</v>
          </cell>
          <cell r="Q9">
            <v>1.0048900000000001</v>
          </cell>
          <cell r="R9">
            <v>4.8899999999999638E-3</v>
          </cell>
          <cell r="S9">
            <v>10548</v>
          </cell>
          <cell r="T9">
            <v>0</v>
          </cell>
          <cell r="U9">
            <v>5572.4500000000007</v>
          </cell>
          <cell r="V9">
            <v>1.1144900000000002</v>
          </cell>
          <cell r="W9">
            <v>7475</v>
          </cell>
          <cell r="X9"/>
          <cell r="Y9">
            <v>8047.4500000000007</v>
          </cell>
          <cell r="Z9">
            <v>1.6094900000000001</v>
          </cell>
          <cell r="AA9">
            <v>5547.5</v>
          </cell>
          <cell r="AB9">
            <v>8594.9500000000007</v>
          </cell>
          <cell r="AC9">
            <v>1.7189900000000002</v>
          </cell>
          <cell r="AD9">
            <v>654.84583333333103</v>
          </cell>
          <cell r="AE9">
            <v>2750.5033333333354</v>
          </cell>
          <cell r="AF9">
            <v>206.5759726603568</v>
          </cell>
          <cell r="AG9">
            <v>1000</v>
          </cell>
        </row>
        <row r="10">
          <cell r="B10" t="str">
            <v xml:space="preserve">ROLLO INOX T430 BA   C.30 x 1m          </v>
          </cell>
          <cell r="C10" t="str">
            <v>ROLLO INOXIDABLE</v>
          </cell>
          <cell r="D10" t="str">
            <v xml:space="preserve">1106 - ROLLO INOX T430 BA                      </v>
          </cell>
          <cell r="E10">
            <v>1</v>
          </cell>
          <cell r="F10">
            <v>12496.57</v>
          </cell>
          <cell r="G10">
            <v>2082.7616666666668</v>
          </cell>
          <cell r="H10">
            <v>3750</v>
          </cell>
          <cell r="I10">
            <v>2.8243736486747911E-2</v>
          </cell>
          <cell r="J10" t="str">
            <v>A</v>
          </cell>
          <cell r="K10" t="e">
            <v>#DIV/0!</v>
          </cell>
          <cell r="L10">
            <v>11759.04</v>
          </cell>
          <cell r="M10">
            <v>122855.0397984</v>
          </cell>
          <cell r="N10">
            <v>0</v>
          </cell>
          <cell r="O10">
            <v>3840</v>
          </cell>
          <cell r="P10">
            <v>8009.0400000000009</v>
          </cell>
          <cell r="Q10">
            <v>3.1357440000000003</v>
          </cell>
          <cell r="R10">
            <v>2.1357440000000003</v>
          </cell>
          <cell r="S10">
            <v>0</v>
          </cell>
          <cell r="T10">
            <v>5318.302298400009</v>
          </cell>
          <cell r="U10">
            <v>4259.0400000000009</v>
          </cell>
          <cell r="V10">
            <v>1.1357440000000003</v>
          </cell>
          <cell r="W10">
            <v>6000</v>
          </cell>
          <cell r="X10"/>
          <cell r="Y10">
            <v>6509.0400000000009</v>
          </cell>
          <cell r="Z10">
            <v>1.7357440000000002</v>
          </cell>
          <cell r="AA10">
            <v>2000</v>
          </cell>
          <cell r="AB10">
            <v>4759.0400000000009</v>
          </cell>
          <cell r="AC10">
            <v>1.2690773333333336</v>
          </cell>
          <cell r="AD10">
            <v>447.86416666666628</v>
          </cell>
          <cell r="AE10">
            <v>3513.27</v>
          </cell>
          <cell r="AF10">
            <v>447.86416666666628</v>
          </cell>
          <cell r="AG10">
            <v>2000</v>
          </cell>
        </row>
        <row r="11">
          <cell r="B11" t="str">
            <v xml:space="preserve">ROLLO INOX T430 BA   C.24 x 1,22m       </v>
          </cell>
          <cell r="C11" t="str">
            <v>ROLLO INOXIDABLE</v>
          </cell>
          <cell r="D11" t="str">
            <v xml:space="preserve">1106 - ROLLO INOX T430 BA                      </v>
          </cell>
          <cell r="E11">
            <v>1</v>
          </cell>
          <cell r="F11">
            <v>13920.27</v>
          </cell>
          <cell r="G11">
            <v>2320.0450000000001</v>
          </cell>
          <cell r="H11">
            <v>3333.3333333333335</v>
          </cell>
          <cell r="I11">
            <v>3.1461468043181638E-2</v>
          </cell>
          <cell r="J11" t="str">
            <v>A</v>
          </cell>
          <cell r="K11" t="e">
            <v>#DIV/0!</v>
          </cell>
          <cell r="L11">
            <v>13716.65</v>
          </cell>
          <cell r="M11">
            <v>127388.44888099999</v>
          </cell>
          <cell r="N11">
            <v>0</v>
          </cell>
          <cell r="O11">
            <v>179</v>
          </cell>
          <cell r="P11">
            <v>10383.316666666666</v>
          </cell>
          <cell r="Q11">
            <v>4.1149949999999995</v>
          </cell>
          <cell r="R11">
            <v>3.1149949999999995</v>
          </cell>
          <cell r="S11">
            <v>0</v>
          </cell>
          <cell r="T11">
            <v>34517.048880999995</v>
          </cell>
          <cell r="U11">
            <v>7049.9833333333318</v>
          </cell>
          <cell r="V11">
            <v>2.1149949999999995</v>
          </cell>
          <cell r="W11">
            <v>0</v>
          </cell>
          <cell r="X11"/>
          <cell r="Y11">
            <v>3716.6499999999983</v>
          </cell>
          <cell r="Z11">
            <v>1.1149949999999995</v>
          </cell>
          <cell r="AA11">
            <v>0</v>
          </cell>
          <cell r="AB11">
            <v>383.31666666666479</v>
          </cell>
          <cell r="AC11">
            <v>0.11499499999999943</v>
          </cell>
          <cell r="AD11">
            <v>5416.7958333333354</v>
          </cell>
          <cell r="AE11">
            <v>374.89999999999992</v>
          </cell>
          <cell r="AF11">
            <v>5416.7958333333354</v>
          </cell>
          <cell r="AG11"/>
        </row>
        <row r="12">
          <cell r="B12" t="str">
            <v xml:space="preserve">TUBO INOX T304 RD 25,4 x1,2 BRILLA  6MT </v>
          </cell>
          <cell r="C12" t="str">
            <v>TUBERIA INOXIDABLE</v>
          </cell>
          <cell r="D12" t="str">
            <v xml:space="preserve">2003 - TUBERIA ORNAMENTAL RD T304              </v>
          </cell>
          <cell r="E12">
            <v>4.3</v>
          </cell>
          <cell r="F12">
            <v>23417.799999999948</v>
          </cell>
          <cell r="G12">
            <v>3902.9666666666581</v>
          </cell>
          <cell r="H12">
            <v>3333.3333333333335</v>
          </cell>
          <cell r="I12">
            <v>5.2927016957402213E-2</v>
          </cell>
          <cell r="J12" t="str">
            <v>A</v>
          </cell>
          <cell r="K12" t="e">
            <v>#DIV/0!</v>
          </cell>
          <cell r="L12">
            <v>5009.5</v>
          </cell>
          <cell r="M12">
            <v>67558.30339999999</v>
          </cell>
          <cell r="N12">
            <v>0</v>
          </cell>
          <cell r="O12">
            <v>507.4</v>
          </cell>
          <cell r="P12">
            <v>1676.1666666666665</v>
          </cell>
          <cell r="Q12">
            <v>1.50285</v>
          </cell>
          <cell r="R12">
            <v>0.50284999999999991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10161</v>
          </cell>
          <cell r="X12"/>
          <cell r="Y12">
            <v>6827.6666666666661</v>
          </cell>
          <cell r="Z12">
            <v>2.0482999999999998</v>
          </cell>
          <cell r="AA12">
            <v>3483</v>
          </cell>
          <cell r="AB12">
            <v>6977.3333333333321</v>
          </cell>
          <cell r="AC12">
            <v>2.0931999999999995</v>
          </cell>
          <cell r="AD12">
            <v>2780.0833333333139</v>
          </cell>
          <cell r="AE12">
            <v>2129.9333333333334</v>
          </cell>
          <cell r="AF12">
            <v>646.53100775193354</v>
          </cell>
          <cell r="AG12">
            <v>500</v>
          </cell>
        </row>
        <row r="13">
          <cell r="B13" t="str">
            <v xml:space="preserve">TUBO INOX T304 RD 12,7 x1,2 BRILLA  6MT </v>
          </cell>
          <cell r="C13" t="str">
            <v>TUBERIA INOXIDABLE</v>
          </cell>
          <cell r="D13" t="str">
            <v xml:space="preserve">2003 - TUBERIA ORNAMENTAL RD T304              </v>
          </cell>
          <cell r="E13">
            <v>2.04</v>
          </cell>
          <cell r="F13">
            <v>17076.840000000033</v>
          </cell>
          <cell r="G13">
            <v>2846.1400000000053</v>
          </cell>
          <cell r="H13">
            <v>3333.3333333333335</v>
          </cell>
          <cell r="I13">
            <v>3.8595692176841896E-2</v>
          </cell>
          <cell r="J13" t="str">
            <v>A</v>
          </cell>
          <cell r="K13" t="e">
            <v>#DIV/0!</v>
          </cell>
          <cell r="L13">
            <v>1224</v>
          </cell>
          <cell r="M13">
            <v>16080.09</v>
          </cell>
          <cell r="N13">
            <v>0</v>
          </cell>
          <cell r="O13">
            <v>255</v>
          </cell>
          <cell r="P13">
            <v>0</v>
          </cell>
          <cell r="Q13">
            <v>0.36719999999999997</v>
          </cell>
          <cell r="R13">
            <v>0</v>
          </cell>
          <cell r="S13">
            <v>12427</v>
          </cell>
          <cell r="T13">
            <v>0</v>
          </cell>
          <cell r="U13">
            <v>9093.6666666666661</v>
          </cell>
          <cell r="V13">
            <v>2.7280999999999995</v>
          </cell>
          <cell r="W13">
            <v>520</v>
          </cell>
          <cell r="X13"/>
          <cell r="Y13">
            <v>6280.3333333333321</v>
          </cell>
          <cell r="Z13">
            <v>1.8840999999999994</v>
          </cell>
          <cell r="AA13">
            <v>2713.2000000000003</v>
          </cell>
          <cell r="AB13">
            <v>5660.1999999999989</v>
          </cell>
          <cell r="AC13">
            <v>1.6980599999999997</v>
          </cell>
          <cell r="AD13">
            <v>1455.1500000000142</v>
          </cell>
          <cell r="AE13">
            <v>289</v>
          </cell>
          <cell r="AF13">
            <v>713.30882352941876</v>
          </cell>
          <cell r="AG13">
            <v>1000</v>
          </cell>
        </row>
        <row r="14">
          <cell r="B14" t="str">
            <v xml:space="preserve">LAM INOX T304 N.4  C.20 5x10            </v>
          </cell>
          <cell r="C14" t="str">
            <v>LAMINA INOXIDABLE</v>
          </cell>
          <cell r="D14" t="str">
            <v xml:space="preserve">1003 - LAM INOX T304 N.4                       </v>
          </cell>
          <cell r="E14">
            <v>33.15</v>
          </cell>
          <cell r="F14">
            <v>19989.450000000012</v>
          </cell>
          <cell r="G14">
            <v>3331.5750000000021</v>
          </cell>
          <cell r="H14">
            <v>3281.85</v>
          </cell>
          <cell r="I14">
            <v>4.5178537655934659E-2</v>
          </cell>
          <cell r="J14" t="str">
            <v>A</v>
          </cell>
          <cell r="K14" t="e">
            <v>#DIV/0!</v>
          </cell>
          <cell r="L14">
            <v>3580.2</v>
          </cell>
          <cell r="M14">
            <v>50736.967920000003</v>
          </cell>
          <cell r="N14">
            <v>0</v>
          </cell>
          <cell r="O14">
            <v>0</v>
          </cell>
          <cell r="P14">
            <v>298.34999999999991</v>
          </cell>
          <cell r="Q14">
            <v>1.0909090909090908</v>
          </cell>
          <cell r="R14">
            <v>9.0909090909090884E-2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13958</v>
          </cell>
          <cell r="X14"/>
          <cell r="Y14">
            <v>10676.15</v>
          </cell>
          <cell r="Z14">
            <v>3.2530889589713117</v>
          </cell>
          <cell r="AA14">
            <v>7000</v>
          </cell>
          <cell r="AB14">
            <v>14394.300000000001</v>
          </cell>
          <cell r="AC14">
            <v>4.3860322683852102</v>
          </cell>
          <cell r="AD14">
            <v>0</v>
          </cell>
          <cell r="AE14">
            <v>2011.1000000000004</v>
          </cell>
          <cell r="AF14">
            <v>0</v>
          </cell>
          <cell r="AG14"/>
        </row>
        <row r="15">
          <cell r="B15" t="str">
            <v xml:space="preserve">ROLLO INOX T430 N.4   C.24 x 1,22m      </v>
          </cell>
          <cell r="C15" t="str">
            <v>ROLLO INOXIDABLE</v>
          </cell>
          <cell r="D15" t="str">
            <v xml:space="preserve">1108 - ROLLO INOX T430 N.4                     </v>
          </cell>
          <cell r="E15">
            <v>1</v>
          </cell>
          <cell r="F15">
            <v>4120.87</v>
          </cell>
          <cell r="G15">
            <v>686.81166666666661</v>
          </cell>
          <cell r="H15">
            <v>2522.7000000000003</v>
          </cell>
          <cell r="I15">
            <v>9.3136569775662328E-3</v>
          </cell>
          <cell r="J15" t="str">
            <v>A</v>
          </cell>
          <cell r="K15" t="e">
            <v>#DIV/0!</v>
          </cell>
          <cell r="L15">
            <v>4287.1000000000004</v>
          </cell>
          <cell r="M15">
            <v>42129.245958000007</v>
          </cell>
          <cell r="N15">
            <v>0</v>
          </cell>
          <cell r="O15">
            <v>4701</v>
          </cell>
          <cell r="P15">
            <v>1764.4</v>
          </cell>
          <cell r="Q15">
            <v>1.6994093629841043</v>
          </cell>
          <cell r="R15">
            <v>0.69940936298410428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/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1717.0291666666665</v>
          </cell>
          <cell r="AE15">
            <v>1111.1000000000001</v>
          </cell>
          <cell r="AF15">
            <v>1717.0291666666665</v>
          </cell>
          <cell r="AG15">
            <v>2000</v>
          </cell>
        </row>
        <row r="16">
          <cell r="B16" t="str">
            <v xml:space="preserve">ROLLO INOX T430 BA / PE C.24 x 1,22m    </v>
          </cell>
          <cell r="C16" t="str">
            <v>ROLLO INOXIDABLE</v>
          </cell>
          <cell r="D16" t="str">
            <v xml:space="preserve">1107 - ROLLO INOX T430 BA / PE                 </v>
          </cell>
          <cell r="E16">
            <v>1</v>
          </cell>
          <cell r="F16">
            <v>9277.3300000000017</v>
          </cell>
          <cell r="G16">
            <v>1546.221666666667</v>
          </cell>
          <cell r="H16">
            <v>2080.9</v>
          </cell>
          <cell r="I16">
            <v>2.0967870689365245E-2</v>
          </cell>
          <cell r="J16" t="str">
            <v>A</v>
          </cell>
          <cell r="K16" t="e">
            <v>#DIV/0!</v>
          </cell>
          <cell r="L16">
            <v>6221.5</v>
          </cell>
          <cell r="M16">
            <v>61142.724474999995</v>
          </cell>
          <cell r="N16">
            <v>0</v>
          </cell>
          <cell r="O16">
            <v>1066</v>
          </cell>
          <cell r="P16">
            <v>4140.6000000000004</v>
          </cell>
          <cell r="Q16">
            <v>2.9898121005334231</v>
          </cell>
          <cell r="R16">
            <v>1.9898121005334231</v>
          </cell>
          <cell r="S16">
            <v>0</v>
          </cell>
          <cell r="T16">
            <v>0</v>
          </cell>
          <cell r="U16">
            <v>2059.7000000000003</v>
          </cell>
          <cell r="V16">
            <v>0.98981210053342317</v>
          </cell>
          <cell r="W16">
            <v>6026</v>
          </cell>
          <cell r="X16"/>
          <cell r="Y16">
            <v>6004.8000000000011</v>
          </cell>
          <cell r="Z16">
            <v>2.8856744677783657</v>
          </cell>
          <cell r="AA16">
            <v>3000</v>
          </cell>
          <cell r="AB16">
            <v>6923.9000000000015</v>
          </cell>
          <cell r="AC16">
            <v>3.3273583545581245</v>
          </cell>
          <cell r="AD16">
            <v>0</v>
          </cell>
          <cell r="AE16">
            <v>1729.0433333333333</v>
          </cell>
          <cell r="AF16">
            <v>0</v>
          </cell>
          <cell r="AG16"/>
        </row>
        <row r="17">
          <cell r="B17" t="str">
            <v xml:space="preserve">ROLLO INOX T430 N.4   C.22 x 1,22m      </v>
          </cell>
          <cell r="C17" t="str">
            <v>ROLLO INOXIDABLE</v>
          </cell>
          <cell r="D17" t="str">
            <v xml:space="preserve">1108 - ROLLO INOX T430 N.4                     </v>
          </cell>
          <cell r="E17">
            <v>1</v>
          </cell>
          <cell r="F17">
            <v>4144.7999999999993</v>
          </cell>
          <cell r="G17">
            <v>690.79999999999984</v>
          </cell>
          <cell r="H17">
            <v>1666.6666666666667</v>
          </cell>
          <cell r="I17">
            <v>9.3677416275244115E-3</v>
          </cell>
          <cell r="J17" t="str">
            <v>A</v>
          </cell>
          <cell r="K17" t="e">
            <v>#DIV/0!</v>
          </cell>
          <cell r="L17">
            <v>7321.9</v>
          </cell>
          <cell r="M17">
            <v>68575.817114999998</v>
          </cell>
          <cell r="N17">
            <v>0</v>
          </cell>
          <cell r="O17">
            <v>2480</v>
          </cell>
          <cell r="P17">
            <v>5655.2333333333327</v>
          </cell>
          <cell r="Q17">
            <v>4.3931399999999998</v>
          </cell>
          <cell r="R17">
            <v>3.3931399999999994</v>
          </cell>
          <cell r="S17">
            <v>0</v>
          </cell>
          <cell r="T17">
            <v>21746.567114999998</v>
          </cell>
          <cell r="U17">
            <v>3988.5666666666657</v>
          </cell>
          <cell r="V17">
            <v>2.3931399999999994</v>
          </cell>
          <cell r="W17">
            <v>0</v>
          </cell>
          <cell r="X17"/>
          <cell r="Y17">
            <v>2321.8999999999987</v>
          </cell>
          <cell r="Z17">
            <v>1.3931399999999992</v>
          </cell>
          <cell r="AA17">
            <v>0</v>
          </cell>
          <cell r="AB17">
            <v>655.23333333333198</v>
          </cell>
          <cell r="AC17">
            <v>0.39313999999999916</v>
          </cell>
          <cell r="AD17">
            <v>1071.7666666666676</v>
          </cell>
          <cell r="AE17">
            <v>335.06666666666666</v>
          </cell>
          <cell r="AF17">
            <v>1071.7666666666676</v>
          </cell>
          <cell r="AG17">
            <v>4000</v>
          </cell>
        </row>
        <row r="18">
          <cell r="B18" t="str">
            <v xml:space="preserve">BARRA INOX T304 RD     1/2"     6MT     </v>
          </cell>
          <cell r="C18" t="str">
            <v>PERFILERIA INOXIDABLE</v>
          </cell>
          <cell r="D18" t="str">
            <v xml:space="preserve">3003 - BARRA INOX T304 RD                      </v>
          </cell>
          <cell r="E18">
            <v>6.05</v>
          </cell>
          <cell r="F18">
            <v>13255.549999999972</v>
          </cell>
          <cell r="G18">
            <v>2209.2583333333287</v>
          </cell>
          <cell r="H18">
            <v>1480.4349999999997</v>
          </cell>
          <cell r="I18">
            <v>2.9959121677941267E-2</v>
          </cell>
          <cell r="J18" t="str">
            <v>A</v>
          </cell>
          <cell r="K18" t="e">
            <v>#DIV/0!</v>
          </cell>
          <cell r="L18">
            <v>1687.95</v>
          </cell>
          <cell r="M18">
            <v>24213.885480000001</v>
          </cell>
          <cell r="N18">
            <v>0</v>
          </cell>
          <cell r="O18">
            <v>10460.450000000001</v>
          </cell>
          <cell r="P18">
            <v>207.51500000000033</v>
          </cell>
          <cell r="Q18">
            <v>1.1401716387413161</v>
          </cell>
          <cell r="R18">
            <v>0.14017163874131613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2234</v>
          </cell>
          <cell r="X18"/>
          <cell r="Y18">
            <v>753.56500000000028</v>
          </cell>
          <cell r="Z18">
            <v>0.50901593112835108</v>
          </cell>
          <cell r="AA18">
            <v>0</v>
          </cell>
          <cell r="AB18">
            <v>0</v>
          </cell>
          <cell r="AC18">
            <v>0</v>
          </cell>
          <cell r="AD18">
            <v>5523.1458333333212</v>
          </cell>
          <cell r="AE18">
            <v>1780.7166666666662</v>
          </cell>
          <cell r="AF18">
            <v>912.9166666666647</v>
          </cell>
          <cell r="AG18">
            <v>550</v>
          </cell>
        </row>
        <row r="19">
          <cell r="B19" t="str">
            <v xml:space="preserve">LAM INOX T304 2B  C.18 5x10             </v>
          </cell>
          <cell r="C19" t="str">
            <v>LAMINA INOXIDABLE</v>
          </cell>
          <cell r="D19" t="str">
            <v xml:space="preserve">1002 - LAM INOX T304 2B                        </v>
          </cell>
          <cell r="E19">
            <v>44.2</v>
          </cell>
          <cell r="F19">
            <v>530.4</v>
          </cell>
          <cell r="G19">
            <v>88.399999999999991</v>
          </cell>
          <cell r="H19">
            <v>1477</v>
          </cell>
          <cell r="I19">
            <v>1.1987671683166734E-3</v>
          </cell>
          <cell r="J19" t="str">
            <v>A</v>
          </cell>
          <cell r="K19" t="e">
            <v>#DIV/0!</v>
          </cell>
          <cell r="L19">
            <v>3226.6</v>
          </cell>
          <cell r="M19">
            <v>44428.793529999995</v>
          </cell>
          <cell r="N19">
            <v>0</v>
          </cell>
          <cell r="O19">
            <v>16751.800000000003</v>
          </cell>
          <cell r="P19">
            <v>1749.6</v>
          </cell>
          <cell r="Q19">
            <v>2.1845633039945835</v>
          </cell>
          <cell r="R19">
            <v>1.1845633039945835</v>
          </cell>
          <cell r="S19">
            <v>1385</v>
          </cell>
          <cell r="T19">
            <v>0</v>
          </cell>
          <cell r="U19">
            <v>1657.6</v>
          </cell>
          <cell r="V19">
            <v>1.1222748815165877</v>
          </cell>
          <cell r="W19">
            <v>0</v>
          </cell>
          <cell r="X19"/>
          <cell r="Y19">
            <v>180.59999999999991</v>
          </cell>
          <cell r="Z19">
            <v>0.12227488151658762</v>
          </cell>
          <cell r="AA19">
            <v>0</v>
          </cell>
          <cell r="AB19">
            <v>0</v>
          </cell>
          <cell r="AC19">
            <v>0</v>
          </cell>
          <cell r="AD19">
            <v>220.99999999999997</v>
          </cell>
          <cell r="AE19">
            <v>1134.4666666666669</v>
          </cell>
          <cell r="AF19">
            <v>4.9999999999999991</v>
          </cell>
          <cell r="AG19">
            <v>100</v>
          </cell>
        </row>
        <row r="20">
          <cell r="B20" t="str">
            <v xml:space="preserve">LAM INOX T304 N.1   3/16" (4,5mm) 4x8   </v>
          </cell>
          <cell r="C20" t="str">
            <v>LAMINA INOXIDABLE</v>
          </cell>
          <cell r="D20" t="str">
            <v xml:space="preserve">1001 - LAM INOX T304 N.1                       </v>
          </cell>
          <cell r="E20">
            <v>106.05</v>
          </cell>
          <cell r="F20">
            <v>8271.9000000000015</v>
          </cell>
          <cell r="G20">
            <v>1378.6500000000003</v>
          </cell>
          <cell r="H20">
            <v>1416.6666666666667</v>
          </cell>
          <cell r="I20">
            <v>1.8695479147056361E-2</v>
          </cell>
          <cell r="J20" t="str">
            <v>A</v>
          </cell>
          <cell r="K20" t="e">
            <v>#DIV/0!</v>
          </cell>
          <cell r="L20">
            <v>0</v>
          </cell>
          <cell r="M20">
            <v>0</v>
          </cell>
          <cell r="N20">
            <v>0</v>
          </cell>
          <cell r="O20">
            <v>6469.05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 t="str">
            <v/>
          </cell>
          <cell r="U20">
            <v>0</v>
          </cell>
          <cell r="V20">
            <v>0</v>
          </cell>
          <cell r="W20">
            <v>4484</v>
          </cell>
          <cell r="X20"/>
          <cell r="Y20">
            <v>3067.333333333333</v>
          </cell>
          <cell r="Z20">
            <v>2.1651764705882348</v>
          </cell>
          <cell r="AA20">
            <v>0</v>
          </cell>
          <cell r="AB20">
            <v>1650.6666666666663</v>
          </cell>
          <cell r="AC20">
            <v>1.165176470588235</v>
          </cell>
          <cell r="AD20">
            <v>1795.9583333333346</v>
          </cell>
          <cell r="AE20">
            <v>600.94999999999993</v>
          </cell>
          <cell r="AF20">
            <v>16.935014930064447</v>
          </cell>
          <cell r="AG20">
            <v>20</v>
          </cell>
        </row>
        <row r="21">
          <cell r="B21" t="str">
            <v xml:space="preserve">LAM INOX T304 2B  C.20 4x8              </v>
          </cell>
          <cell r="C21" t="str">
            <v>LAMINA INOXIDABLE</v>
          </cell>
          <cell r="D21" t="str">
            <v xml:space="preserve">1002 - LAM INOX T304 2B                        </v>
          </cell>
          <cell r="E21">
            <v>21.21</v>
          </cell>
          <cell r="F21">
            <v>6214.5300000000043</v>
          </cell>
          <cell r="G21">
            <v>1035.7550000000008</v>
          </cell>
          <cell r="H21">
            <v>1416.6666666666667</v>
          </cell>
          <cell r="I21">
            <v>1.4045577923301324E-2</v>
          </cell>
          <cell r="J21" t="str">
            <v>A</v>
          </cell>
          <cell r="K21" t="e">
            <v>#DIV/0!</v>
          </cell>
          <cell r="L21">
            <v>1336.23</v>
          </cell>
          <cell r="M21">
            <v>18649.97064</v>
          </cell>
          <cell r="N21">
            <v>0</v>
          </cell>
          <cell r="O21">
            <v>0</v>
          </cell>
          <cell r="P21">
            <v>0</v>
          </cell>
          <cell r="Q21">
            <v>0.94322117647058823</v>
          </cell>
          <cell r="R21">
            <v>0</v>
          </cell>
          <cell r="S21">
            <v>1797</v>
          </cell>
          <cell r="T21">
            <v>0</v>
          </cell>
          <cell r="U21">
            <v>380.33333333333326</v>
          </cell>
          <cell r="V21">
            <v>0.26847058823529407</v>
          </cell>
          <cell r="W21">
            <v>6008</v>
          </cell>
          <cell r="X21"/>
          <cell r="Y21">
            <v>4971.6666666666661</v>
          </cell>
          <cell r="Z21">
            <v>3.5094117647058818</v>
          </cell>
          <cell r="AA21">
            <v>4000</v>
          </cell>
          <cell r="AB21">
            <v>7554.9999999999991</v>
          </cell>
          <cell r="AC21">
            <v>5.3329411764705874</v>
          </cell>
          <cell r="AD21">
            <v>0</v>
          </cell>
          <cell r="AE21">
            <v>1562.4700000000003</v>
          </cell>
          <cell r="AF21">
            <v>0</v>
          </cell>
          <cell r="AG21"/>
        </row>
        <row r="22">
          <cell r="B22" t="str">
            <v xml:space="preserve">ROLLO INOX T430 BA / PE C.22 x 1,22m    </v>
          </cell>
          <cell r="C22" t="str">
            <v>ROLLO INOXIDABLE</v>
          </cell>
          <cell r="D22" t="str">
            <v xml:space="preserve">1107 - ROLLO INOX T430 BA / PE                 </v>
          </cell>
          <cell r="E22">
            <v>1</v>
          </cell>
          <cell r="F22">
            <v>4125.7599999999993</v>
          </cell>
          <cell r="G22">
            <v>687.62666666666655</v>
          </cell>
          <cell r="H22">
            <v>1384.5833333333333</v>
          </cell>
          <cell r="I22">
            <v>9.3247089599438129E-3</v>
          </cell>
          <cell r="J22" t="str">
            <v>A</v>
          </cell>
          <cell r="K22" t="e">
            <v>#DIV/0!</v>
          </cell>
          <cell r="L22">
            <v>5567.91</v>
          </cell>
          <cell r="M22">
            <v>50822.434823399999</v>
          </cell>
          <cell r="N22">
            <v>0</v>
          </cell>
          <cell r="O22">
            <v>5906</v>
          </cell>
          <cell r="P22">
            <v>4183.3266666666668</v>
          </cell>
          <cell r="Q22">
            <v>4.0213614204032506</v>
          </cell>
          <cell r="R22">
            <v>3.0213614204032502</v>
          </cell>
          <cell r="S22">
            <v>0</v>
          </cell>
          <cell r="T22">
            <v>12908.084798399997</v>
          </cell>
          <cell r="U22">
            <v>2798.7433333333338</v>
          </cell>
          <cell r="V22">
            <v>2.0213614204032506</v>
          </cell>
          <cell r="W22">
            <v>4482</v>
          </cell>
          <cell r="X22"/>
          <cell r="Y22">
            <v>5896.1600000000008</v>
          </cell>
          <cell r="Z22">
            <v>4.2584363526933497</v>
          </cell>
          <cell r="AA22">
            <v>0</v>
          </cell>
          <cell r="AB22">
            <v>4511.5766666666677</v>
          </cell>
          <cell r="AC22">
            <v>3.2584363526933502</v>
          </cell>
          <cell r="AD22">
            <v>0</v>
          </cell>
          <cell r="AE22">
            <v>455.75</v>
          </cell>
          <cell r="AF22">
            <v>0</v>
          </cell>
          <cell r="AG22"/>
        </row>
        <row r="23">
          <cell r="B23" t="str">
            <v xml:space="preserve">LAM INOX T304 2B  C.18 4x8              </v>
          </cell>
          <cell r="C23" t="str">
            <v>LAMINA INOXIDABLE</v>
          </cell>
          <cell r="D23" t="str">
            <v xml:space="preserve">1002 - LAM INOX T304 2B                        </v>
          </cell>
          <cell r="E23">
            <v>28.28</v>
          </cell>
          <cell r="F23">
            <v>8003.2400000000034</v>
          </cell>
          <cell r="G23">
            <v>1333.8733333333339</v>
          </cell>
          <cell r="H23">
            <v>1377.2359999999999</v>
          </cell>
          <cell r="I23">
            <v>1.8088275550827183E-2</v>
          </cell>
          <cell r="J23" t="str">
            <v>A</v>
          </cell>
          <cell r="K23" t="e">
            <v>#DIV/0!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 t="str">
            <v/>
          </cell>
          <cell r="U23">
            <v>0</v>
          </cell>
          <cell r="V23">
            <v>0</v>
          </cell>
          <cell r="W23">
            <v>4000</v>
          </cell>
          <cell r="X23"/>
          <cell r="Y23">
            <v>2622.7640000000001</v>
          </cell>
          <cell r="Z23">
            <v>1.9043678788530074</v>
          </cell>
          <cell r="AA23">
            <v>1000</v>
          </cell>
          <cell r="AB23">
            <v>2245.5280000000002</v>
          </cell>
          <cell r="AC23">
            <v>1.6304598485662591</v>
          </cell>
          <cell r="AD23">
            <v>1089.1553333333345</v>
          </cell>
          <cell r="AE23">
            <v>1753.3600000000006</v>
          </cell>
          <cell r="AF23">
            <v>38.513272041489905</v>
          </cell>
          <cell r="AG23">
            <v>70</v>
          </cell>
        </row>
        <row r="24">
          <cell r="B24" t="str">
            <v xml:space="preserve">LAM INOX T304 2B  C.16 4x8              </v>
          </cell>
          <cell r="C24" t="str">
            <v>LAMINA INOXIDABLE</v>
          </cell>
          <cell r="D24" t="str">
            <v xml:space="preserve">1002 - LAM INOX T304 2B                        </v>
          </cell>
          <cell r="E24">
            <v>35.35</v>
          </cell>
          <cell r="F24">
            <v>8802.1500000000033</v>
          </cell>
          <cell r="G24">
            <v>1467.0250000000005</v>
          </cell>
          <cell r="H24">
            <v>1290.2750000000003</v>
          </cell>
          <cell r="I24">
            <v>1.9893907297508694E-2</v>
          </cell>
          <cell r="J24" t="str">
            <v>A</v>
          </cell>
          <cell r="K24" t="e">
            <v>#DIV/0!</v>
          </cell>
          <cell r="L24">
            <v>3216.85</v>
          </cell>
          <cell r="M24">
            <v>42440.284249999997</v>
          </cell>
          <cell r="N24">
            <v>0</v>
          </cell>
          <cell r="O24">
            <v>9473.7999999999993</v>
          </cell>
          <cell r="P24">
            <v>1926.5749999999996</v>
          </cell>
          <cell r="Q24">
            <v>2.4931506849315062</v>
          </cell>
          <cell r="R24">
            <v>1.4931506849315062</v>
          </cell>
          <cell r="S24">
            <v>0</v>
          </cell>
          <cell r="T24">
            <v>0</v>
          </cell>
          <cell r="U24">
            <v>636.29999999999927</v>
          </cell>
          <cell r="V24">
            <v>0.49315068493150616</v>
          </cell>
          <cell r="W24">
            <v>0</v>
          </cell>
          <cell r="X24"/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3667.5625000000014</v>
          </cell>
          <cell r="AE24">
            <v>1414</v>
          </cell>
          <cell r="AF24">
            <v>103.75000000000003</v>
          </cell>
          <cell r="AG24">
            <v>110</v>
          </cell>
        </row>
        <row r="25">
          <cell r="B25" t="str">
            <v xml:space="preserve">LAM INOX T304 N.4  C.22 5x10            </v>
          </cell>
          <cell r="C25" t="str">
            <v>LAMINA INOXIDABLE</v>
          </cell>
          <cell r="D25" t="str">
            <v xml:space="preserve">1003 - LAM INOX T304 N.4                       </v>
          </cell>
          <cell r="E25">
            <v>25.79</v>
          </cell>
          <cell r="F25">
            <v>2450.0499999999993</v>
          </cell>
          <cell r="G25">
            <v>408.34166666666653</v>
          </cell>
          <cell r="H25">
            <v>1142.4969999999996</v>
          </cell>
          <cell r="I25">
            <v>5.5374047902229731E-3</v>
          </cell>
          <cell r="J25" t="str">
            <v>A</v>
          </cell>
          <cell r="K25" t="e">
            <v>#DIV/0!</v>
          </cell>
          <cell r="L25">
            <v>1598.98</v>
          </cell>
          <cell r="M25">
            <v>24340.576900000004</v>
          </cell>
          <cell r="N25">
            <v>0</v>
          </cell>
          <cell r="O25">
            <v>1547.4</v>
          </cell>
          <cell r="P25">
            <v>456.4830000000004</v>
          </cell>
          <cell r="Q25">
            <v>1.3995485327313775</v>
          </cell>
          <cell r="R25">
            <v>0.39954853273137747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2000</v>
          </cell>
          <cell r="X25"/>
          <cell r="Y25">
            <v>857.50300000000038</v>
          </cell>
          <cell r="Z25">
            <v>0.75055164258637064</v>
          </cell>
          <cell r="AA25">
            <v>0</v>
          </cell>
          <cell r="AB25">
            <v>0</v>
          </cell>
          <cell r="AC25">
            <v>0</v>
          </cell>
          <cell r="AD25">
            <v>1020.8541666666663</v>
          </cell>
          <cell r="AE25">
            <v>567.38</v>
          </cell>
          <cell r="AF25">
            <v>39.583333333333321</v>
          </cell>
          <cell r="AG25">
            <v>100</v>
          </cell>
        </row>
        <row r="26">
          <cell r="B26" t="str">
            <v xml:space="preserve">LAM INOX T304 N.4  C.20 4x8             </v>
          </cell>
          <cell r="C26" t="str">
            <v>LAMINA INOXIDABLE</v>
          </cell>
          <cell r="D26" t="str">
            <v xml:space="preserve">1003 - LAM INOX T304 N.4                       </v>
          </cell>
          <cell r="E26">
            <v>21.21</v>
          </cell>
          <cell r="F26">
            <v>4941.9300000000039</v>
          </cell>
          <cell r="G26">
            <v>823.65500000000065</v>
          </cell>
          <cell r="H26">
            <v>994.74900000000014</v>
          </cell>
          <cell r="I26">
            <v>1.1169350362215729E-2</v>
          </cell>
          <cell r="J26" t="str">
            <v>A</v>
          </cell>
          <cell r="K26" t="e">
            <v>#DIV/0!</v>
          </cell>
          <cell r="L26">
            <v>1272.5999999999999</v>
          </cell>
          <cell r="M26">
            <v>16396.516799999998</v>
          </cell>
          <cell r="N26">
            <v>0</v>
          </cell>
          <cell r="O26">
            <v>0</v>
          </cell>
          <cell r="P26">
            <v>277.85099999999977</v>
          </cell>
          <cell r="Q26">
            <v>1.2793176972281448</v>
          </cell>
          <cell r="R26">
            <v>0.2793176972281447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5270</v>
          </cell>
          <cell r="X26"/>
          <cell r="Y26">
            <v>4275.2510000000002</v>
          </cell>
          <cell r="Z26">
            <v>4.2978188467643594</v>
          </cell>
          <cell r="AA26">
            <v>1000</v>
          </cell>
          <cell r="AB26">
            <v>4280.5020000000004</v>
          </cell>
          <cell r="AC26">
            <v>4.3030975653154711</v>
          </cell>
          <cell r="AD26">
            <v>0</v>
          </cell>
          <cell r="AE26">
            <v>735.28000000000009</v>
          </cell>
          <cell r="AF26">
            <v>0</v>
          </cell>
          <cell r="AG26"/>
        </row>
        <row r="27">
          <cell r="B27" t="str">
            <v xml:space="preserve">LAM INOX T304 2B  C.22 5x10             </v>
          </cell>
          <cell r="C27" t="str">
            <v>LAMINA INOXIDABLE</v>
          </cell>
          <cell r="D27" t="str">
            <v xml:space="preserve">1002 - LAM INOX T304 2B                        </v>
          </cell>
          <cell r="E27">
            <v>25.79</v>
          </cell>
          <cell r="F27">
            <v>2862.6899999999987</v>
          </cell>
          <cell r="G27">
            <v>477.11499999999978</v>
          </cell>
          <cell r="H27">
            <v>915.54499999999996</v>
          </cell>
          <cell r="I27">
            <v>6.4700203338394734E-3</v>
          </cell>
          <cell r="J27" t="str">
            <v>B</v>
          </cell>
          <cell r="K27" t="e">
            <v>#DIV/0!</v>
          </cell>
          <cell r="L27">
            <v>1289.5</v>
          </cell>
          <cell r="M27">
            <v>19938.877</v>
          </cell>
          <cell r="N27">
            <v>0</v>
          </cell>
          <cell r="O27">
            <v>0</v>
          </cell>
          <cell r="P27">
            <v>373.95500000000004</v>
          </cell>
          <cell r="Q27">
            <v>1.4084507042253522</v>
          </cell>
          <cell r="R27">
            <v>0.40845070422535218</v>
          </cell>
          <cell r="S27">
            <v>4774</v>
          </cell>
          <cell r="T27">
            <v>0</v>
          </cell>
          <cell r="U27">
            <v>4232.41</v>
          </cell>
          <cell r="V27">
            <v>4.6228312098258417</v>
          </cell>
          <cell r="W27">
            <v>0</v>
          </cell>
          <cell r="Y27">
            <v>3316.8649999999998</v>
          </cell>
          <cell r="Z27">
            <v>3.6228312098258413</v>
          </cell>
          <cell r="AA27">
            <v>4000</v>
          </cell>
          <cell r="AB27">
            <v>6401.32</v>
          </cell>
          <cell r="AC27">
            <v>6.9918136192104159</v>
          </cell>
          <cell r="AD27">
            <v>0</v>
          </cell>
          <cell r="AE27">
            <v>799.4899999999999</v>
          </cell>
          <cell r="AF27">
            <v>0</v>
          </cell>
          <cell r="AG27"/>
        </row>
        <row r="28">
          <cell r="B28" t="str">
            <v xml:space="preserve">LAM INOX T304 2B  C.14 4x8              </v>
          </cell>
          <cell r="C28" t="str">
            <v>LAMINA INOXIDABLE</v>
          </cell>
          <cell r="D28" t="str">
            <v xml:space="preserve">1002 - LAM INOX T304 2B                        </v>
          </cell>
          <cell r="E28">
            <v>44.78</v>
          </cell>
          <cell r="F28">
            <v>3940.6400000000003</v>
          </cell>
          <cell r="G28">
            <v>656.77333333333343</v>
          </cell>
          <cell r="H28">
            <v>864.25400000000002</v>
          </cell>
          <cell r="I28">
            <v>8.9063157129627007E-3</v>
          </cell>
          <cell r="J28" t="str">
            <v>B</v>
          </cell>
          <cell r="K28" t="e">
            <v>#DIV/0!</v>
          </cell>
          <cell r="L28">
            <v>403.02</v>
          </cell>
          <cell r="M28">
            <v>5107.0535999999993</v>
          </cell>
          <cell r="N28">
            <v>0</v>
          </cell>
          <cell r="O28">
            <v>0</v>
          </cell>
          <cell r="P28">
            <v>0</v>
          </cell>
          <cell r="Q28">
            <v>0.46632124352331605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/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1641.9333333333336</v>
          </cell>
          <cell r="AE28">
            <v>925.45333333333338</v>
          </cell>
          <cell r="AF28">
            <v>36.666666666666671</v>
          </cell>
          <cell r="AG28">
            <v>50</v>
          </cell>
        </row>
        <row r="29">
          <cell r="B29" t="str">
            <v xml:space="preserve">ROLLO INOX T304 2B   C.22 x 1,22m       </v>
          </cell>
          <cell r="C29" t="str">
            <v>ROLLO INOXIDABLE</v>
          </cell>
          <cell r="D29" t="str">
            <v xml:space="preserve">1101 - ROLLO INOX T304 2B                      </v>
          </cell>
          <cell r="E29">
            <v>1</v>
          </cell>
          <cell r="F29">
            <v>4246.1499999999996</v>
          </cell>
          <cell r="G29">
            <v>707.69166666666661</v>
          </cell>
          <cell r="H29">
            <v>861.4</v>
          </cell>
          <cell r="I29">
            <v>9.5968046978654655E-3</v>
          </cell>
          <cell r="J29" t="str">
            <v>A</v>
          </cell>
          <cell r="K29" t="e">
            <v>#DIV/0!</v>
          </cell>
          <cell r="L29">
            <v>2778</v>
          </cell>
          <cell r="M29">
            <v>42756.72582</v>
          </cell>
          <cell r="N29">
            <v>0</v>
          </cell>
          <cell r="O29">
            <v>4092</v>
          </cell>
          <cell r="P29">
            <v>1916.6</v>
          </cell>
          <cell r="Q29">
            <v>3.2249825864871142</v>
          </cell>
          <cell r="R29">
            <v>2.2249825864871138</v>
          </cell>
          <cell r="S29">
            <v>0</v>
          </cell>
          <cell r="T29">
            <v>2982.8126220000026</v>
          </cell>
          <cell r="U29">
            <v>1055.1999999999998</v>
          </cell>
          <cell r="V29">
            <v>1.2249825864871138</v>
          </cell>
          <cell r="W29">
            <v>0</v>
          </cell>
          <cell r="Y29">
            <v>193.79999999999984</v>
          </cell>
          <cell r="Z29">
            <v>0.22498258648711383</v>
          </cell>
          <cell r="AA29">
            <v>2000</v>
          </cell>
          <cell r="AB29">
            <v>1332.3999999999996</v>
          </cell>
          <cell r="AC29">
            <v>1.5467843046203851</v>
          </cell>
          <cell r="AD29">
            <v>436.82916666666688</v>
          </cell>
          <cell r="AE29">
            <v>578.52</v>
          </cell>
          <cell r="AF29">
            <v>436.82916666666688</v>
          </cell>
          <cell r="AG29">
            <v>2000</v>
          </cell>
        </row>
        <row r="30">
          <cell r="B30" t="str">
            <v xml:space="preserve">BARRA INOX T304 RD     3/4"     6MT     </v>
          </cell>
          <cell r="C30" t="str">
            <v>PERFILERIA INOXIDABLE</v>
          </cell>
          <cell r="D30" t="str">
            <v xml:space="preserve">3003 - BARRA INOX T304 RD                      </v>
          </cell>
          <cell r="E30">
            <v>13.61</v>
          </cell>
          <cell r="F30">
            <v>3851.6299999999978</v>
          </cell>
          <cell r="G30">
            <v>641.93833333333293</v>
          </cell>
          <cell r="H30">
            <v>833.33333333333337</v>
          </cell>
          <cell r="I30">
            <v>8.7051425122615881E-3</v>
          </cell>
          <cell r="J30" t="str">
            <v>A</v>
          </cell>
          <cell r="K30" t="e">
            <v>#DIV/0!</v>
          </cell>
          <cell r="L30">
            <v>530.79</v>
          </cell>
          <cell r="M30">
            <v>7430.5155600000007</v>
          </cell>
          <cell r="N30">
            <v>0</v>
          </cell>
          <cell r="O30">
            <v>6192.55</v>
          </cell>
          <cell r="P30">
            <v>0</v>
          </cell>
          <cell r="Q30">
            <v>0.63694799999999996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2624</v>
          </cell>
          <cell r="X30"/>
          <cell r="Y30">
            <v>1790.6666666666665</v>
          </cell>
          <cell r="Z30">
            <v>2.1487999999999996</v>
          </cell>
          <cell r="AA30">
            <v>0</v>
          </cell>
          <cell r="AB30">
            <v>957.33333333333314</v>
          </cell>
          <cell r="AC30">
            <v>1.1487999999999998</v>
          </cell>
          <cell r="AD30">
            <v>647.51249999999925</v>
          </cell>
          <cell r="AE30">
            <v>376.54333333333335</v>
          </cell>
          <cell r="AF30">
            <v>47.576230712711187</v>
          </cell>
          <cell r="AG30">
            <v>60</v>
          </cell>
        </row>
        <row r="31">
          <cell r="B31" t="str">
            <v xml:space="preserve">ROLLO INOX T430 BA / PE C.28 x 1,22m    </v>
          </cell>
          <cell r="C31" t="str">
            <v>ROLLO INOXIDABLE</v>
          </cell>
          <cell r="D31" t="str">
            <v xml:space="preserve">1107 - ROLLO INOX T430 BA / PE                 </v>
          </cell>
          <cell r="E31">
            <v>1</v>
          </cell>
          <cell r="F31">
            <v>1211.7599999999998</v>
          </cell>
          <cell r="G31">
            <v>201.95999999999995</v>
          </cell>
          <cell r="H31">
            <v>833.33333333333337</v>
          </cell>
          <cell r="I31">
            <v>2.7387219153080919E-3</v>
          </cell>
          <cell r="J31" t="str">
            <v>A</v>
          </cell>
          <cell r="K31" t="e">
            <v>#DIV/0!</v>
          </cell>
          <cell r="L31">
            <v>31.8</v>
          </cell>
          <cell r="M31">
            <v>298.72347600000001</v>
          </cell>
          <cell r="N31">
            <v>0</v>
          </cell>
          <cell r="O31">
            <v>2780</v>
          </cell>
          <cell r="P31">
            <v>0</v>
          </cell>
          <cell r="Q31">
            <v>3.8159999999999999E-2</v>
          </cell>
          <cell r="R31">
            <v>0</v>
          </cell>
          <cell r="S31">
            <v>2050</v>
          </cell>
          <cell r="T31">
            <v>0</v>
          </cell>
          <cell r="U31">
            <v>1216.6666666666665</v>
          </cell>
          <cell r="V31">
            <v>1.4599999999999997</v>
          </cell>
          <cell r="W31">
            <v>6708</v>
          </cell>
          <cell r="Y31">
            <v>7091.333333333333</v>
          </cell>
          <cell r="Z31">
            <v>8.5095999999999989</v>
          </cell>
          <cell r="AA31">
            <v>0</v>
          </cell>
          <cell r="AB31">
            <v>6258</v>
          </cell>
          <cell r="AC31">
            <v>7.5095999999999998</v>
          </cell>
          <cell r="AD31">
            <v>0</v>
          </cell>
          <cell r="AE31">
            <v>166.43333333333331</v>
          </cell>
          <cell r="AF31">
            <v>0</v>
          </cell>
          <cell r="AG31"/>
        </row>
        <row r="32">
          <cell r="B32" t="str">
            <v xml:space="preserve">ROLLO INOX T304 2B   C.24 x 1,22m       </v>
          </cell>
          <cell r="C32" t="str">
            <v>ROLLO INOXIDABLE</v>
          </cell>
          <cell r="D32" t="str">
            <v xml:space="preserve">1101 - ROLLO INOX T304 2B                      </v>
          </cell>
          <cell r="E32">
            <v>1</v>
          </cell>
          <cell r="F32">
            <v>1676.1600000000003</v>
          </cell>
          <cell r="G32">
            <v>279.36000000000007</v>
          </cell>
          <cell r="H32">
            <v>760</v>
          </cell>
          <cell r="I32">
            <v>3.7883212233138686E-3</v>
          </cell>
          <cell r="J32" t="str">
            <v>A</v>
          </cell>
          <cell r="K32" t="e">
            <v>#DIV/0!</v>
          </cell>
          <cell r="L32">
            <v>994.56</v>
          </cell>
          <cell r="M32">
            <v>14588.4646656</v>
          </cell>
          <cell r="N32">
            <v>0</v>
          </cell>
          <cell r="O32">
            <v>2075</v>
          </cell>
          <cell r="P32">
            <v>234.55999999999995</v>
          </cell>
          <cell r="Q32">
            <v>1.3086315789473684</v>
          </cell>
          <cell r="R32">
            <v>0.30863157894736837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Y32">
            <v>0</v>
          </cell>
          <cell r="Z32">
            <v>0</v>
          </cell>
          <cell r="AA32">
            <v>2000</v>
          </cell>
          <cell r="AB32">
            <v>1240</v>
          </cell>
          <cell r="AC32">
            <v>1.631578947368421</v>
          </cell>
          <cell r="AD32">
            <v>0</v>
          </cell>
          <cell r="AE32">
            <v>114.60000000000001</v>
          </cell>
          <cell r="AF32">
            <v>0</v>
          </cell>
          <cell r="AG32"/>
        </row>
        <row r="33">
          <cell r="B33" t="str">
            <v xml:space="preserve">ROLLO INOX T304 2B   C.20 x 1,22m       </v>
          </cell>
          <cell r="C33" t="str">
            <v>ROLLO INOXIDABLE</v>
          </cell>
          <cell r="D33" t="str">
            <v xml:space="preserve">1101 - ROLLO INOX T304 2B                      </v>
          </cell>
          <cell r="E33">
            <v>1</v>
          </cell>
          <cell r="F33">
            <v>1941.4399999999998</v>
          </cell>
          <cell r="G33">
            <v>323.57333333333332</v>
          </cell>
          <cell r="H33">
            <v>750</v>
          </cell>
          <cell r="I33">
            <v>4.3878856169998533E-3</v>
          </cell>
          <cell r="J33" t="str">
            <v>B</v>
          </cell>
          <cell r="K33" t="e">
            <v>#DIV/0!</v>
          </cell>
          <cell r="L33">
            <v>0.13</v>
          </cell>
          <cell r="M33">
            <v>1.9448806000000003</v>
          </cell>
          <cell r="N33">
            <v>0</v>
          </cell>
          <cell r="O33">
            <v>0</v>
          </cell>
          <cell r="P33">
            <v>0</v>
          </cell>
          <cell r="Q33">
            <v>1.7333333333333334E-4</v>
          </cell>
          <cell r="R33">
            <v>0</v>
          </cell>
          <cell r="S33">
            <v>2000</v>
          </cell>
          <cell r="T33">
            <v>0</v>
          </cell>
          <cell r="U33">
            <v>1250</v>
          </cell>
          <cell r="V33">
            <v>1.6666666666666667</v>
          </cell>
          <cell r="W33">
            <v>0</v>
          </cell>
          <cell r="X33"/>
          <cell r="Y33">
            <v>500</v>
          </cell>
          <cell r="Z33">
            <v>0.66666666666666663</v>
          </cell>
          <cell r="AA33">
            <v>2000</v>
          </cell>
          <cell r="AB33">
            <v>1750</v>
          </cell>
          <cell r="AC33">
            <v>2.3333333333333335</v>
          </cell>
          <cell r="AD33">
            <v>0</v>
          </cell>
          <cell r="AE33">
            <v>815.11999999999989</v>
          </cell>
          <cell r="AF33">
            <v>0</v>
          </cell>
          <cell r="AG33"/>
        </row>
        <row r="34">
          <cell r="B34" t="str">
            <v xml:space="preserve">BARRA INOX T304 RD     3/8"     6MT     </v>
          </cell>
          <cell r="C34" t="str">
            <v>PERFILERIA INOXIDABLE</v>
          </cell>
          <cell r="D34" t="str">
            <v xml:space="preserve">3003 - BARRA INOX T304 RD                      </v>
          </cell>
          <cell r="E34">
            <v>3.4</v>
          </cell>
          <cell r="F34">
            <v>3876.0000000000005</v>
          </cell>
          <cell r="G34">
            <v>646.00000000000011</v>
          </cell>
          <cell r="H34">
            <v>733.04</v>
          </cell>
          <cell r="I34">
            <v>8.7602216146218468E-3</v>
          </cell>
          <cell r="J34" t="str">
            <v>A</v>
          </cell>
          <cell r="K34" t="e">
            <v>#DIV/0!</v>
          </cell>
          <cell r="L34">
            <v>1370.2</v>
          </cell>
          <cell r="M34">
            <v>14923.279410000003</v>
          </cell>
          <cell r="N34">
            <v>0</v>
          </cell>
          <cell r="O34">
            <v>6572.2</v>
          </cell>
          <cell r="P34">
            <v>637.16000000000008</v>
          </cell>
          <cell r="Q34">
            <v>1.8692022263450836</v>
          </cell>
          <cell r="R34">
            <v>0.8692022263450836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1052</v>
          </cell>
          <cell r="Y34">
            <v>318.96000000000004</v>
          </cell>
          <cell r="Z34">
            <v>0.43511950234639318</v>
          </cell>
          <cell r="AA34">
            <v>0</v>
          </cell>
          <cell r="AB34">
            <v>0</v>
          </cell>
          <cell r="AC34">
            <v>0</v>
          </cell>
          <cell r="AD34">
            <v>1615.0000000000002</v>
          </cell>
          <cell r="AE34">
            <v>749.13333333333321</v>
          </cell>
          <cell r="AF34">
            <v>475.00000000000006</v>
          </cell>
          <cell r="AG34">
            <v>450</v>
          </cell>
        </row>
        <row r="35">
          <cell r="B35" t="str">
            <v xml:space="preserve">TUBO INOX T304 CD  38,1 x  1,2  6MT     </v>
          </cell>
          <cell r="C35" t="str">
            <v>TUBERIA INOXIDABLE</v>
          </cell>
          <cell r="D35" t="str">
            <v xml:space="preserve">2001 - TUBERIA ORNAMENTAL CD T304              </v>
          </cell>
          <cell r="E35">
            <v>8.43</v>
          </cell>
          <cell r="F35">
            <v>3178.1099999999988</v>
          </cell>
          <cell r="G35">
            <v>529.68499999999983</v>
          </cell>
          <cell r="H35">
            <v>728.35199999999998</v>
          </cell>
          <cell r="I35">
            <v>7.1829070989798301E-3</v>
          </cell>
          <cell r="J35" t="str">
            <v>A</v>
          </cell>
          <cell r="K35" t="e">
            <v>#DIV/0!</v>
          </cell>
          <cell r="L35">
            <v>1804.02</v>
          </cell>
          <cell r="M35">
            <v>24425.497759999998</v>
          </cell>
          <cell r="N35">
            <v>0</v>
          </cell>
          <cell r="O35">
            <v>3827.2200000000003</v>
          </cell>
          <cell r="P35">
            <v>1075.6680000000001</v>
          </cell>
          <cell r="Q35">
            <v>2.4768518518518521</v>
          </cell>
          <cell r="R35">
            <v>1.4768518518518521</v>
          </cell>
          <cell r="S35">
            <v>0</v>
          </cell>
          <cell r="T35">
            <v>0</v>
          </cell>
          <cell r="U35">
            <v>347.31600000000014</v>
          </cell>
          <cell r="V35">
            <v>0.47685185185185208</v>
          </cell>
          <cell r="W35">
            <v>2000</v>
          </cell>
          <cell r="X35"/>
          <cell r="Y35">
            <v>1618.9640000000004</v>
          </cell>
          <cell r="Z35">
            <v>2.2227768990817633</v>
          </cell>
          <cell r="AA35">
            <v>0</v>
          </cell>
          <cell r="AB35">
            <v>890.61200000000042</v>
          </cell>
          <cell r="AC35">
            <v>1.2227768990817633</v>
          </cell>
          <cell r="AD35">
            <v>433.60049999999922</v>
          </cell>
          <cell r="AE35">
            <v>621.00999999999988</v>
          </cell>
          <cell r="AF35">
            <v>51.435409252668947</v>
          </cell>
          <cell r="AG35">
            <v>120</v>
          </cell>
        </row>
        <row r="36">
          <cell r="B36" t="str">
            <v xml:space="preserve">LAM INOX T304 N.4  C.22 4x8             </v>
          </cell>
          <cell r="C36" t="str">
            <v>LAMINA INOXIDABLE</v>
          </cell>
          <cell r="D36" t="str">
            <v xml:space="preserve">1003 - LAM INOX T304 N.4                       </v>
          </cell>
          <cell r="E36">
            <v>16.5</v>
          </cell>
          <cell r="F36">
            <v>1996.5</v>
          </cell>
          <cell r="G36">
            <v>332.75</v>
          </cell>
          <cell r="H36">
            <v>711.15</v>
          </cell>
          <cell r="I36">
            <v>4.5123277744046732E-3</v>
          </cell>
          <cell r="J36" t="str">
            <v>B</v>
          </cell>
          <cell r="K36" t="e">
            <v>#DIV/0!</v>
          </cell>
          <cell r="L36">
            <v>1947</v>
          </cell>
          <cell r="M36">
            <v>24089.864020000001</v>
          </cell>
          <cell r="N36">
            <v>0</v>
          </cell>
          <cell r="O36">
            <v>6385.5</v>
          </cell>
          <cell r="P36">
            <v>1235.8499999999999</v>
          </cell>
          <cell r="Q36">
            <v>2.7378190255220418</v>
          </cell>
          <cell r="R36">
            <v>1.7378190255220416</v>
          </cell>
          <cell r="S36">
            <v>0</v>
          </cell>
          <cell r="T36">
            <v>0</v>
          </cell>
          <cell r="U36">
            <v>524.69999999999993</v>
          </cell>
          <cell r="V36">
            <v>0.7378190255220417</v>
          </cell>
          <cell r="W36">
            <v>0</v>
          </cell>
          <cell r="X36"/>
          <cell r="Y36">
            <v>0</v>
          </cell>
          <cell r="Z36">
            <v>0</v>
          </cell>
          <cell r="AA36">
            <v>1000</v>
          </cell>
          <cell r="AB36">
            <v>288.85000000000002</v>
          </cell>
          <cell r="AC36">
            <v>0.40617309990859879</v>
          </cell>
          <cell r="AD36">
            <v>543.02499999999998</v>
          </cell>
          <cell r="AE36">
            <v>456.5</v>
          </cell>
          <cell r="AF36">
            <v>32.910606060606057</v>
          </cell>
          <cell r="AG36">
            <v>90</v>
          </cell>
        </row>
        <row r="37">
          <cell r="B37" t="str">
            <v xml:space="preserve">TUBO INOX T304 CD  38,1x1,2 BRILLA  6MT </v>
          </cell>
          <cell r="C37" t="str">
            <v>TUBERIA INOXIDABLE</v>
          </cell>
          <cell r="D37" t="str">
            <v xml:space="preserve">2001 - TUBERIA ORNAMENTAL CD T304              </v>
          </cell>
          <cell r="E37">
            <v>8.43</v>
          </cell>
          <cell r="F37">
            <v>3363.5700000000011</v>
          </cell>
          <cell r="G37">
            <v>560.59500000000014</v>
          </cell>
          <cell r="H37">
            <v>708.33333333333337</v>
          </cell>
          <cell r="I37">
            <v>7.6020687864534597E-3</v>
          </cell>
          <cell r="J37" t="str">
            <v>A</v>
          </cell>
          <cell r="K37" t="e">
            <v>#DIV/0!</v>
          </cell>
          <cell r="L37">
            <v>387.78</v>
          </cell>
          <cell r="M37">
            <v>5809.8575000000001</v>
          </cell>
          <cell r="N37">
            <v>0</v>
          </cell>
          <cell r="O37">
            <v>0</v>
          </cell>
          <cell r="P37">
            <v>0</v>
          </cell>
          <cell r="Q37">
            <v>0.54745411764705876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3034.7999999999997</v>
          </cell>
          <cell r="Y37">
            <v>2326.4666666666662</v>
          </cell>
          <cell r="Z37">
            <v>3.2844235294117641</v>
          </cell>
          <cell r="AA37">
            <v>0</v>
          </cell>
          <cell r="AB37">
            <v>1618.1333333333328</v>
          </cell>
          <cell r="AC37">
            <v>2.2844235294117636</v>
          </cell>
          <cell r="AD37">
            <v>0</v>
          </cell>
          <cell r="AE37">
            <v>25.290000000000003</v>
          </cell>
          <cell r="AF37">
            <v>0</v>
          </cell>
          <cell r="AG37">
            <v>30</v>
          </cell>
        </row>
        <row r="38">
          <cell r="B38" t="str">
            <v xml:space="preserve">ROLLO INOX T430 BA / PE C.26 x 1m       </v>
          </cell>
          <cell r="C38" t="str">
            <v>ROLLO INOXIDABLE</v>
          </cell>
          <cell r="D38" t="str">
            <v xml:space="preserve">1107 - ROLLO INOX T430 BA / PE                 </v>
          </cell>
          <cell r="E38">
            <v>1</v>
          </cell>
          <cell r="F38">
            <v>2652.4999999999995</v>
          </cell>
          <cell r="G38">
            <v>442.08333333333326</v>
          </cell>
          <cell r="H38">
            <v>707.30000000000007</v>
          </cell>
          <cell r="I38">
            <v>5.9949659011311763E-3</v>
          </cell>
          <cell r="J38" t="str">
            <v>B</v>
          </cell>
          <cell r="K38" t="e">
            <v>#DIV/0!</v>
          </cell>
          <cell r="L38">
            <v>128.30000000000001</v>
          </cell>
          <cell r="M38">
            <v>1308.6548680000001</v>
          </cell>
          <cell r="N38">
            <v>0</v>
          </cell>
          <cell r="O38">
            <v>930</v>
          </cell>
          <cell r="P38">
            <v>0</v>
          </cell>
          <cell r="Q38">
            <v>0.18139403364908807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1105.208333333333</v>
          </cell>
          <cell r="AE38">
            <v>289.83333333333331</v>
          </cell>
          <cell r="AF38">
            <v>1105.208333333333</v>
          </cell>
          <cell r="AG38">
            <v>2000</v>
          </cell>
        </row>
        <row r="39">
          <cell r="B39" t="str">
            <v xml:space="preserve">LAM INOX T430 BA / PE C.16 4x8          </v>
          </cell>
          <cell r="C39" t="str">
            <v>LAMINA INOXIDABLE</v>
          </cell>
          <cell r="D39" t="str">
            <v xml:space="preserve">1009 - LAM INOX T430 BA / PE                   </v>
          </cell>
          <cell r="E39">
            <v>34.33</v>
          </cell>
          <cell r="F39">
            <v>240.31</v>
          </cell>
          <cell r="G39">
            <v>40.051666666666669</v>
          </cell>
          <cell r="H39">
            <v>666.66666666666663</v>
          </cell>
          <cell r="I39">
            <v>5.4312921986836315E-4</v>
          </cell>
          <cell r="J39" t="str">
            <v>B</v>
          </cell>
          <cell r="K39" t="e">
            <v>#DIV/0!</v>
          </cell>
          <cell r="L39">
            <v>1922.48</v>
          </cell>
          <cell r="M39">
            <v>18084.519599999996</v>
          </cell>
          <cell r="N39">
            <v>0</v>
          </cell>
          <cell r="O39">
            <v>2437.4299999999998</v>
          </cell>
          <cell r="P39">
            <v>1255.8133333333335</v>
          </cell>
          <cell r="Q39">
            <v>2.8837200000000003</v>
          </cell>
          <cell r="R39">
            <v>1.8837200000000003</v>
          </cell>
          <cell r="S39">
            <v>2750</v>
          </cell>
          <cell r="T39">
            <v>0</v>
          </cell>
          <cell r="U39">
            <v>3339.146666666667</v>
          </cell>
          <cell r="V39">
            <v>5.0087200000000012</v>
          </cell>
          <cell r="W39">
            <v>0</v>
          </cell>
          <cell r="X39"/>
          <cell r="Y39">
            <v>2672.4800000000005</v>
          </cell>
          <cell r="Z39">
            <v>4.0087200000000012</v>
          </cell>
          <cell r="AA39">
            <v>1000</v>
          </cell>
          <cell r="AB39">
            <v>3005.813333333334</v>
          </cell>
          <cell r="AC39">
            <v>4.5087200000000012</v>
          </cell>
          <cell r="AD39">
            <v>0</v>
          </cell>
          <cell r="AE39">
            <v>0</v>
          </cell>
          <cell r="AF39">
            <v>0</v>
          </cell>
          <cell r="AG39"/>
        </row>
        <row r="40">
          <cell r="B40" t="str">
            <v xml:space="preserve">ANGULO INOX   T304   1/8"  x 1" 6MT     </v>
          </cell>
          <cell r="C40" t="str">
            <v>PERFILERIA INOXIDABLE</v>
          </cell>
          <cell r="D40" t="str">
            <v xml:space="preserve">3001 - ANGULO INOX T304                        </v>
          </cell>
          <cell r="E40">
            <v>7.14</v>
          </cell>
          <cell r="F40">
            <v>5112.239999999998</v>
          </cell>
          <cell r="G40">
            <v>852.03999999999962</v>
          </cell>
          <cell r="H40">
            <v>659.73599999999999</v>
          </cell>
          <cell r="I40">
            <v>1.1554271245390702E-2</v>
          </cell>
          <cell r="J40" t="str">
            <v>A</v>
          </cell>
          <cell r="K40" t="e">
            <v>#DIV/0!</v>
          </cell>
          <cell r="L40">
            <v>0</v>
          </cell>
          <cell r="M40">
            <v>0</v>
          </cell>
          <cell r="N40">
            <v>0</v>
          </cell>
          <cell r="O40">
            <v>7561.26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 t="str">
            <v/>
          </cell>
          <cell r="U40">
            <v>0</v>
          </cell>
          <cell r="V40">
            <v>0</v>
          </cell>
          <cell r="W40">
            <v>697</v>
          </cell>
          <cell r="X40"/>
          <cell r="Y40">
            <v>37.26400000000001</v>
          </cell>
          <cell r="Z40">
            <v>5.6483199340342211E-2</v>
          </cell>
          <cell r="AA40">
            <v>0</v>
          </cell>
          <cell r="AB40">
            <v>0</v>
          </cell>
          <cell r="AC40">
            <v>0</v>
          </cell>
          <cell r="AD40">
            <v>2130.099999999999</v>
          </cell>
          <cell r="AE40">
            <v>178.5</v>
          </cell>
          <cell r="AF40">
            <v>298.3333333333332</v>
          </cell>
          <cell r="AG40">
            <v>200</v>
          </cell>
        </row>
        <row r="41">
          <cell r="B41" t="str">
            <v xml:space="preserve">TUBO INOX T304 CD  25,4x1,2 BRILLA  6MT </v>
          </cell>
          <cell r="C41" t="str">
            <v>TUBERIA INOXIDABLE</v>
          </cell>
          <cell r="D41" t="str">
            <v xml:space="preserve">2001 - TUBERIA ORNAMENTAL CD T304              </v>
          </cell>
          <cell r="E41">
            <v>5.53</v>
          </cell>
          <cell r="F41">
            <v>2283.8899999999994</v>
          </cell>
          <cell r="G41">
            <v>380.64833333333326</v>
          </cell>
          <cell r="H41">
            <v>633.33333333333337</v>
          </cell>
          <cell r="I41">
            <v>5.1618634012948091E-3</v>
          </cell>
          <cell r="J41" t="str">
            <v>A</v>
          </cell>
          <cell r="K41" t="e">
            <v>#DIV/0!</v>
          </cell>
          <cell r="L41">
            <v>105.07</v>
          </cell>
          <cell r="M41">
            <v>1595.5020099999997</v>
          </cell>
          <cell r="N41">
            <v>0</v>
          </cell>
          <cell r="O41">
            <v>0</v>
          </cell>
          <cell r="P41">
            <v>0</v>
          </cell>
          <cell r="Q41">
            <v>0.16589999999999999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2144</v>
          </cell>
          <cell r="Y41">
            <v>1510.6666666666665</v>
          </cell>
          <cell r="Z41">
            <v>2.3852631578947365</v>
          </cell>
          <cell r="AA41">
            <v>0</v>
          </cell>
          <cell r="AB41">
            <v>877.33333333333314</v>
          </cell>
          <cell r="AC41">
            <v>1.3852631578947365</v>
          </cell>
          <cell r="AD41">
            <v>74.287500000000023</v>
          </cell>
          <cell r="AE41">
            <v>134.56333333333333</v>
          </cell>
          <cell r="AF41">
            <v>13.433544303797472</v>
          </cell>
          <cell r="AG41">
            <v>100</v>
          </cell>
        </row>
        <row r="42">
          <cell r="B42" t="str">
            <v xml:space="preserve">LAM INOX T430 BA / PE C.18 4x8          </v>
          </cell>
          <cell r="C42" t="str">
            <v>LAMINA INOXIDABLE</v>
          </cell>
          <cell r="D42" t="str">
            <v xml:space="preserve">1009 - LAM INOX T430 BA / PE                   </v>
          </cell>
          <cell r="E42">
            <v>27.46</v>
          </cell>
          <cell r="F42">
            <v>0</v>
          </cell>
          <cell r="G42">
            <v>0</v>
          </cell>
          <cell r="H42">
            <v>631.58333333333337</v>
          </cell>
          <cell r="I42">
            <v>0</v>
          </cell>
          <cell r="J42" t="str">
            <v>B</v>
          </cell>
          <cell r="K42" t="e">
            <v>#DIV/0!</v>
          </cell>
          <cell r="L42">
            <v>2224.2600000000002</v>
          </cell>
          <cell r="M42">
            <v>22215.513599999998</v>
          </cell>
          <cell r="N42">
            <v>0</v>
          </cell>
          <cell r="O42">
            <v>7139.6</v>
          </cell>
          <cell r="P42">
            <v>1592.6766666666667</v>
          </cell>
          <cell r="Q42">
            <v>3.5217205436073362</v>
          </cell>
          <cell r="R42">
            <v>2.5217205436073362</v>
          </cell>
          <cell r="S42">
            <v>0</v>
          </cell>
          <cell r="T42">
            <v>3291.0873217771318</v>
          </cell>
          <cell r="U42">
            <v>961.09333333333336</v>
          </cell>
          <cell r="V42">
            <v>1.521720543607336</v>
          </cell>
          <cell r="W42">
            <v>2186</v>
          </cell>
          <cell r="X42"/>
          <cell r="Y42">
            <v>2515.5099999999998</v>
          </cell>
          <cell r="Z42">
            <v>3.9828631745612872</v>
          </cell>
          <cell r="AA42">
            <v>0</v>
          </cell>
          <cell r="AB42">
            <v>1883.9266666666663</v>
          </cell>
          <cell r="AC42">
            <v>2.9828631745612868</v>
          </cell>
          <cell r="AD42">
            <v>0</v>
          </cell>
          <cell r="AE42">
            <v>0</v>
          </cell>
          <cell r="AF42">
            <v>0</v>
          </cell>
          <cell r="AG42"/>
        </row>
        <row r="43">
          <cell r="B43" t="str">
            <v xml:space="preserve">LAM INOX T430 BA / PE C.20 4x8          </v>
          </cell>
          <cell r="C43" t="str">
            <v>LAMINA INOXIDABLE</v>
          </cell>
          <cell r="D43" t="str">
            <v xml:space="preserve">1009 - LAM INOX T430 BA / PE                   </v>
          </cell>
          <cell r="E43">
            <v>20.6</v>
          </cell>
          <cell r="F43">
            <v>968.20000000000027</v>
          </cell>
          <cell r="G43">
            <v>161.3666666666667</v>
          </cell>
          <cell r="H43">
            <v>603.58000000000004</v>
          </cell>
          <cell r="I43">
            <v>2.188247308378966E-3</v>
          </cell>
          <cell r="J43" t="str">
            <v>B</v>
          </cell>
          <cell r="K43" t="e">
            <v>#DIV/0!</v>
          </cell>
          <cell r="L43">
            <v>2513.1999999999998</v>
          </cell>
          <cell r="M43">
            <v>23533.326639999996</v>
          </cell>
          <cell r="N43">
            <v>0</v>
          </cell>
          <cell r="O43">
            <v>22145</v>
          </cell>
          <cell r="P43">
            <v>1909.62</v>
          </cell>
          <cell r="Q43">
            <v>4.1638225255972694</v>
          </cell>
          <cell r="R43">
            <v>3.1638225255972694</v>
          </cell>
          <cell r="S43">
            <v>0</v>
          </cell>
          <cell r="T43">
            <v>6577.7576919999956</v>
          </cell>
          <cell r="U43">
            <v>1306.04</v>
          </cell>
          <cell r="V43">
            <v>2.1638225255972694</v>
          </cell>
          <cell r="W43">
            <v>0</v>
          </cell>
          <cell r="X43"/>
          <cell r="Y43">
            <v>702.45999999999992</v>
          </cell>
          <cell r="Z43">
            <v>1.1638225255972694</v>
          </cell>
          <cell r="AA43">
            <v>1000</v>
          </cell>
          <cell r="AB43">
            <v>1098.8800000000001</v>
          </cell>
          <cell r="AC43">
            <v>1.8206037310712748</v>
          </cell>
          <cell r="AD43">
            <v>0</v>
          </cell>
          <cell r="AE43">
            <v>357.06666666666666</v>
          </cell>
          <cell r="AF43">
            <v>0</v>
          </cell>
          <cell r="AG43">
            <v>50</v>
          </cell>
        </row>
        <row r="44">
          <cell r="B44" t="str">
            <v xml:space="preserve">LAM INOX T304 2B  C.16 5x10             </v>
          </cell>
          <cell r="C44" t="str">
            <v>LAMINA INOXIDABLE</v>
          </cell>
          <cell r="D44" t="str">
            <v xml:space="preserve">1002 - LAM INOX T304 2B                        </v>
          </cell>
          <cell r="E44">
            <v>55.25</v>
          </cell>
          <cell r="F44">
            <v>1326</v>
          </cell>
          <cell r="G44">
            <v>221</v>
          </cell>
          <cell r="H44">
            <v>591.17500000000007</v>
          </cell>
          <cell r="I44">
            <v>2.9969179207916838E-3</v>
          </cell>
          <cell r="J44" t="str">
            <v>B</v>
          </cell>
          <cell r="K44" t="e">
            <v>#DIV/0!</v>
          </cell>
          <cell r="L44">
            <v>718.25</v>
          </cell>
          <cell r="M44">
            <v>9758.2150899999997</v>
          </cell>
          <cell r="N44">
            <v>0</v>
          </cell>
          <cell r="O44">
            <v>0</v>
          </cell>
          <cell r="P44">
            <v>127.07499999999993</v>
          </cell>
          <cell r="Q44">
            <v>1.2149532710280373</v>
          </cell>
          <cell r="R44">
            <v>0.21495327102803724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2119</v>
          </cell>
          <cell r="X44"/>
          <cell r="Y44">
            <v>1527.8249999999998</v>
          </cell>
          <cell r="Z44">
            <v>2.5843870258383723</v>
          </cell>
          <cell r="AA44">
            <v>0</v>
          </cell>
          <cell r="AB44">
            <v>936.64999999999975</v>
          </cell>
          <cell r="AC44">
            <v>1.5843870258383721</v>
          </cell>
          <cell r="AD44">
            <v>0</v>
          </cell>
          <cell r="AE44">
            <v>497.25</v>
          </cell>
          <cell r="AF44">
            <v>0</v>
          </cell>
          <cell r="AG44">
            <v>20</v>
          </cell>
        </row>
        <row r="45">
          <cell r="B45" t="str">
            <v xml:space="preserve">ROLLO INOX T430 BA / PE C.26 x 1,22m    </v>
          </cell>
          <cell r="C45" t="str">
            <v>ROLLO INOXIDABLE</v>
          </cell>
          <cell r="D45" t="str">
            <v xml:space="preserve">1107 - ROLLO INOX T430 BA / PE                 </v>
          </cell>
          <cell r="E45">
            <v>1</v>
          </cell>
          <cell r="F45">
            <v>7509.66</v>
          </cell>
          <cell r="G45">
            <v>1251.6099999999999</v>
          </cell>
          <cell r="H45">
            <v>583.33333333333337</v>
          </cell>
          <cell r="I45">
            <v>1.6972725967611218E-2</v>
          </cell>
          <cell r="J45" t="str">
            <v>B</v>
          </cell>
          <cell r="K45" t="e">
            <v>#DIV/0!</v>
          </cell>
          <cell r="L45">
            <v>0</v>
          </cell>
          <cell r="M45">
            <v>0</v>
          </cell>
          <cell r="N45">
            <v>0</v>
          </cell>
          <cell r="O45">
            <v>8495</v>
          </cell>
          <cell r="P45">
            <v>0</v>
          </cell>
          <cell r="Q45">
            <v>0</v>
          </cell>
          <cell r="R45">
            <v>0</v>
          </cell>
          <cell r="S45">
            <v>3856</v>
          </cell>
          <cell r="T45" t="str">
            <v/>
          </cell>
          <cell r="U45">
            <v>3272.6666666666665</v>
          </cell>
          <cell r="V45">
            <v>5.6102857142857134</v>
          </cell>
          <cell r="W45">
            <v>2820</v>
          </cell>
          <cell r="X45"/>
          <cell r="Y45">
            <v>5509.333333333333</v>
          </cell>
          <cell r="Z45">
            <v>9.4445714285714271</v>
          </cell>
          <cell r="AA45">
            <v>0</v>
          </cell>
          <cell r="AB45">
            <v>4926</v>
          </cell>
          <cell r="AC45">
            <v>8.4445714285714288</v>
          </cell>
          <cell r="AD45">
            <v>0</v>
          </cell>
          <cell r="AE45">
            <v>113.06666666666666</v>
          </cell>
          <cell r="AF45">
            <v>0</v>
          </cell>
          <cell r="AG45"/>
        </row>
        <row r="46">
          <cell r="B46" t="str">
            <v xml:space="preserve">ANGULO INOX   T304   1/8"  x 3/4" 6MT   </v>
          </cell>
          <cell r="C46" t="str">
            <v>PERFILERIA INOXIDABLE</v>
          </cell>
          <cell r="D46" t="str">
            <v xml:space="preserve">3001 - ANGULO INOX T304                        </v>
          </cell>
          <cell r="E46">
            <v>5.42</v>
          </cell>
          <cell r="F46">
            <v>3468.800000000002</v>
          </cell>
          <cell r="G46">
            <v>578.13333333333367</v>
          </cell>
          <cell r="H46">
            <v>583.33333333333337</v>
          </cell>
          <cell r="I46">
            <v>7.8399011188855193E-3</v>
          </cell>
          <cell r="J46" t="str">
            <v>A</v>
          </cell>
          <cell r="K46" t="e">
            <v>#DIV/0!</v>
          </cell>
          <cell r="L46">
            <v>379.4</v>
          </cell>
          <cell r="M46">
            <v>4035.6623999999993</v>
          </cell>
          <cell r="N46">
            <v>0</v>
          </cell>
          <cell r="O46">
            <v>130.08000000000001</v>
          </cell>
          <cell r="P46">
            <v>0</v>
          </cell>
          <cell r="Q46">
            <v>0.65039999999999987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1445.3333333333342</v>
          </cell>
          <cell r="AE46">
            <v>534.7733333333332</v>
          </cell>
          <cell r="AF46">
            <v>266.6666666666668</v>
          </cell>
          <cell r="AG46">
            <v>250</v>
          </cell>
        </row>
        <row r="47">
          <cell r="B47" t="str">
            <v>ANGULO INOX   T304   3/16"  x 1-1/2" 6MT</v>
          </cell>
          <cell r="C47" t="str">
            <v>PERFILERIA INOXIDABLE</v>
          </cell>
          <cell r="D47" t="str">
            <v xml:space="preserve">3001 - ANGULO INOX T304                        </v>
          </cell>
          <cell r="E47">
            <v>16.27</v>
          </cell>
          <cell r="F47">
            <v>1919.8599999999997</v>
          </cell>
          <cell r="G47">
            <v>319.97666666666663</v>
          </cell>
          <cell r="H47">
            <v>566.19600000000003</v>
          </cell>
          <cell r="I47">
            <v>4.3391122469163806E-3</v>
          </cell>
          <cell r="J47" t="str">
            <v>B</v>
          </cell>
          <cell r="K47" t="e">
            <v>#DIV/0!</v>
          </cell>
          <cell r="L47">
            <v>1285.33</v>
          </cell>
          <cell r="M47">
            <v>18515.643960000001</v>
          </cell>
          <cell r="N47">
            <v>1639</v>
          </cell>
          <cell r="O47">
            <v>1757.16</v>
          </cell>
          <cell r="P47">
            <v>2358.134</v>
          </cell>
          <cell r="Q47">
            <v>2.2701149425287355</v>
          </cell>
          <cell r="R47">
            <v>4.1648722350564116</v>
          </cell>
          <cell r="S47">
            <v>0</v>
          </cell>
          <cell r="T47">
            <v>0</v>
          </cell>
          <cell r="U47">
            <v>1791.9380000000001</v>
          </cell>
          <cell r="V47">
            <v>3.1648722350564116</v>
          </cell>
          <cell r="W47">
            <v>879</v>
          </cell>
          <cell r="X47"/>
          <cell r="Y47">
            <v>2104.7420000000002</v>
          </cell>
          <cell r="Z47">
            <v>3.7173381655822366</v>
          </cell>
          <cell r="AA47">
            <v>0</v>
          </cell>
          <cell r="AB47">
            <v>1538.5460000000003</v>
          </cell>
          <cell r="AC47">
            <v>2.7173381655822371</v>
          </cell>
          <cell r="AD47">
            <v>0</v>
          </cell>
          <cell r="AE47">
            <v>0</v>
          </cell>
          <cell r="AF47">
            <v>0</v>
          </cell>
          <cell r="AG47"/>
        </row>
        <row r="48">
          <cell r="B48" t="str">
            <v xml:space="preserve">LAM INOX T304 2B  C.22 4x8              </v>
          </cell>
          <cell r="C48" t="str">
            <v>LAMINA INOXIDABLE</v>
          </cell>
          <cell r="D48" t="str">
            <v xml:space="preserve">1002 - LAM INOX T304 2B                        </v>
          </cell>
          <cell r="E48">
            <v>16.5</v>
          </cell>
          <cell r="F48">
            <v>2887.5</v>
          </cell>
          <cell r="G48">
            <v>481.25</v>
          </cell>
          <cell r="H48">
            <v>528</v>
          </cell>
          <cell r="I48">
            <v>6.5260938886018E-3</v>
          </cell>
          <cell r="J48" t="str">
            <v>C</v>
          </cell>
          <cell r="K48" t="e">
            <v>#DIV/0!</v>
          </cell>
          <cell r="L48">
            <v>1402.5</v>
          </cell>
          <cell r="M48">
            <v>15794.430550000001</v>
          </cell>
          <cell r="N48">
            <v>0</v>
          </cell>
          <cell r="O48">
            <v>0</v>
          </cell>
          <cell r="P48">
            <v>874.5</v>
          </cell>
          <cell r="Q48">
            <v>2.65625</v>
          </cell>
          <cell r="R48">
            <v>1.65625</v>
          </cell>
          <cell r="S48">
            <v>0</v>
          </cell>
          <cell r="T48">
            <v>0</v>
          </cell>
          <cell r="U48">
            <v>346.5</v>
          </cell>
          <cell r="V48">
            <v>0.65625</v>
          </cell>
          <cell r="W48">
            <v>0</v>
          </cell>
          <cell r="X48"/>
          <cell r="Y48">
            <v>0</v>
          </cell>
          <cell r="Z48">
            <v>0</v>
          </cell>
          <cell r="AA48">
            <v>2000</v>
          </cell>
          <cell r="AB48">
            <v>1472</v>
          </cell>
          <cell r="AC48">
            <v>2.7878787878787881</v>
          </cell>
          <cell r="AD48">
            <v>0</v>
          </cell>
          <cell r="AE48">
            <v>456.5</v>
          </cell>
          <cell r="AF48">
            <v>0</v>
          </cell>
          <cell r="AG48">
            <v>60</v>
          </cell>
        </row>
        <row r="49">
          <cell r="B49" t="str">
            <v xml:space="preserve">TUBO INOX T304 CD  25,4 x  1,2  6MT     </v>
          </cell>
          <cell r="C49" t="str">
            <v>TUBERIA INOXIDABLE</v>
          </cell>
          <cell r="D49" t="str">
            <v xml:space="preserve">2001 - TUBERIA ORNAMENTAL CD T304              </v>
          </cell>
          <cell r="E49">
            <v>5.53</v>
          </cell>
          <cell r="F49">
            <v>337.33</v>
          </cell>
          <cell r="G49">
            <v>56.221666666666664</v>
          </cell>
          <cell r="H49">
            <v>524.24400000000014</v>
          </cell>
          <cell r="I49">
            <v>7.6240597452538364E-4</v>
          </cell>
          <cell r="J49" t="str">
            <v>A</v>
          </cell>
          <cell r="K49" t="e">
            <v>#DIV/0!</v>
          </cell>
          <cell r="L49">
            <v>1056.23</v>
          </cell>
          <cell r="M49">
            <v>13571.70937</v>
          </cell>
          <cell r="N49">
            <v>0</v>
          </cell>
          <cell r="O49">
            <v>8698.6899999999987</v>
          </cell>
          <cell r="P49">
            <v>531.98599999999988</v>
          </cell>
          <cell r="Q49">
            <v>2.014767932489451</v>
          </cell>
          <cell r="R49">
            <v>1.014767932489451</v>
          </cell>
          <cell r="S49">
            <v>0</v>
          </cell>
          <cell r="T49">
            <v>0</v>
          </cell>
          <cell r="U49">
            <v>7.7419999999997344</v>
          </cell>
          <cell r="V49">
            <v>1.4767932489450967E-2</v>
          </cell>
          <cell r="W49">
            <v>2520</v>
          </cell>
          <cell r="Y49">
            <v>2003.4979999999996</v>
          </cell>
          <cell r="Z49">
            <v>3.8216899001228417</v>
          </cell>
          <cell r="AA49">
            <v>0</v>
          </cell>
          <cell r="AB49">
            <v>1479.2539999999995</v>
          </cell>
          <cell r="AC49">
            <v>2.8216899001228417</v>
          </cell>
          <cell r="AD49">
            <v>0</v>
          </cell>
          <cell r="AE49">
            <v>309.68</v>
          </cell>
          <cell r="AF49">
            <v>0</v>
          </cell>
          <cell r="AG49">
            <v>55</v>
          </cell>
        </row>
        <row r="50">
          <cell r="B50" t="str">
            <v xml:space="preserve">ROLLO INOX T430 BA / PE C.24 x 1m       </v>
          </cell>
          <cell r="C50" t="str">
            <v>ROLLO INOXIDABLE</v>
          </cell>
          <cell r="D50" t="str">
            <v xml:space="preserve">1107 - ROLLO INOX T430 BA / PE                 </v>
          </cell>
          <cell r="E50">
            <v>1</v>
          </cell>
          <cell r="F50">
            <v>604.70000000000005</v>
          </cell>
          <cell r="G50">
            <v>100.78333333333335</v>
          </cell>
          <cell r="H50">
            <v>524.1</v>
          </cell>
          <cell r="I50">
            <v>1.3666940171212151E-3</v>
          </cell>
          <cell r="J50" t="str">
            <v>B</v>
          </cell>
          <cell r="K50" t="e">
            <v>#DIV/0!</v>
          </cell>
          <cell r="L50">
            <v>3764.8</v>
          </cell>
          <cell r="M50">
            <v>36595.813696000005</v>
          </cell>
          <cell r="N50">
            <v>0</v>
          </cell>
          <cell r="O50">
            <v>3904</v>
          </cell>
          <cell r="P50">
            <v>3240.7000000000003</v>
          </cell>
          <cell r="Q50">
            <v>7.1833619538256057</v>
          </cell>
          <cell r="R50">
            <v>6.1833619538256057</v>
          </cell>
          <cell r="S50">
            <v>0</v>
          </cell>
          <cell r="T50">
            <v>21312.240100000003</v>
          </cell>
          <cell r="U50">
            <v>2716.6000000000004</v>
          </cell>
          <cell r="V50">
            <v>5.1833619538256066</v>
          </cell>
          <cell r="W50">
            <v>0</v>
          </cell>
          <cell r="Y50">
            <v>2192.5000000000005</v>
          </cell>
          <cell r="Z50">
            <v>4.1833619538256066</v>
          </cell>
          <cell r="AA50">
            <v>0</v>
          </cell>
          <cell r="AB50">
            <v>1668.4000000000005</v>
          </cell>
          <cell r="AC50">
            <v>3.1833619538256066</v>
          </cell>
          <cell r="AD50">
            <v>0</v>
          </cell>
          <cell r="AE50">
            <v>126.23333333333333</v>
          </cell>
          <cell r="AF50">
            <v>0</v>
          </cell>
          <cell r="AG50"/>
        </row>
        <row r="51">
          <cell r="B51" t="str">
            <v xml:space="preserve">LAM INOX T304 N.1   1/8" (3mm) 4x8      </v>
          </cell>
          <cell r="C51" t="str">
            <v>LAMINA INOXIDABLE</v>
          </cell>
          <cell r="D51" t="str">
            <v xml:space="preserve">1001 - LAM INOX T304 N.1                       </v>
          </cell>
          <cell r="E51">
            <v>70.7</v>
          </cell>
          <cell r="F51">
            <v>2474.4999999999991</v>
          </cell>
          <cell r="G51">
            <v>412.41666666666652</v>
          </cell>
          <cell r="H51">
            <v>506.66666666666669</v>
          </cell>
          <cell r="I51">
            <v>5.5926647021108736E-3</v>
          </cell>
          <cell r="J51" t="str">
            <v>C</v>
          </cell>
          <cell r="K51" t="e">
            <v>#DIV/0!</v>
          </cell>
          <cell r="L51">
            <v>0</v>
          </cell>
          <cell r="M51">
            <v>0</v>
          </cell>
          <cell r="N51">
            <v>0</v>
          </cell>
          <cell r="O51">
            <v>3676.3999999999996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 t="str">
            <v/>
          </cell>
          <cell r="U51">
            <v>0</v>
          </cell>
          <cell r="V51">
            <v>0</v>
          </cell>
          <cell r="W51">
            <v>1000</v>
          </cell>
          <cell r="Y51">
            <v>493.33333333333331</v>
          </cell>
          <cell r="Z51">
            <v>0.97368421052631571</v>
          </cell>
          <cell r="AA51">
            <v>0</v>
          </cell>
          <cell r="AB51">
            <v>0</v>
          </cell>
          <cell r="AC51">
            <v>0</v>
          </cell>
          <cell r="AD51">
            <v>1031.0416666666663</v>
          </cell>
          <cell r="AE51">
            <v>0</v>
          </cell>
          <cell r="AF51">
            <v>14.583333333333327</v>
          </cell>
          <cell r="AG51">
            <v>15</v>
          </cell>
        </row>
        <row r="52">
          <cell r="B52" t="str">
            <v xml:space="preserve">TUBO INOX T304 RD  50,8  x 1,2  6MT     </v>
          </cell>
          <cell r="C52" t="str">
            <v>TUBERIA INOXIDABLE</v>
          </cell>
          <cell r="D52" t="str">
            <v xml:space="preserve">2003 - TUBERIA ORNAMENTAL RD T304              </v>
          </cell>
          <cell r="E52">
            <v>8.81</v>
          </cell>
          <cell r="F52">
            <v>3374.2299999999987</v>
          </cell>
          <cell r="G52">
            <v>562.37166666666644</v>
          </cell>
          <cell r="H52">
            <v>500</v>
          </cell>
          <cell r="I52">
            <v>7.62616165601276E-3</v>
          </cell>
          <cell r="J52" t="str">
            <v>A</v>
          </cell>
          <cell r="K52" t="e">
            <v>#DIV/0!</v>
          </cell>
          <cell r="L52">
            <v>1030.77</v>
          </cell>
          <cell r="M52">
            <v>13490.13861</v>
          </cell>
          <cell r="N52">
            <v>0</v>
          </cell>
          <cell r="O52">
            <v>18518.620000000003</v>
          </cell>
          <cell r="P52">
            <v>530.77</v>
          </cell>
          <cell r="Q52">
            <v>2.0615399999999999</v>
          </cell>
          <cell r="R52">
            <v>1.0615399999999999</v>
          </cell>
          <cell r="S52">
            <v>834</v>
          </cell>
          <cell r="T52">
            <v>0</v>
          </cell>
          <cell r="U52">
            <v>864.77</v>
          </cell>
          <cell r="V52">
            <v>1.7295399999999999</v>
          </cell>
          <cell r="W52">
            <v>0</v>
          </cell>
          <cell r="X52"/>
          <cell r="Y52">
            <v>364.77</v>
          </cell>
          <cell r="Z52">
            <v>0.72953999999999997</v>
          </cell>
          <cell r="AA52">
            <v>0</v>
          </cell>
          <cell r="AB52">
            <v>0</v>
          </cell>
          <cell r="AC52">
            <v>0</v>
          </cell>
          <cell r="AD52">
            <v>1405.9291666666661</v>
          </cell>
          <cell r="AE52">
            <v>866.31666666666661</v>
          </cell>
          <cell r="AF52">
            <v>159.58333333333326</v>
          </cell>
          <cell r="AG52">
            <v>150</v>
          </cell>
        </row>
        <row r="53">
          <cell r="B53" t="str">
            <v xml:space="preserve">BARRA INOX T304 RD     5/16"     6MT    </v>
          </cell>
          <cell r="C53" t="str">
            <v>PERFILERIA INOXIDABLE</v>
          </cell>
          <cell r="D53" t="str">
            <v xml:space="preserve">3003 - BARRA INOX T304 RD                      </v>
          </cell>
          <cell r="E53">
            <v>2.36</v>
          </cell>
          <cell r="F53">
            <v>1493.8800000000006</v>
          </cell>
          <cell r="G53">
            <v>248.9800000000001</v>
          </cell>
          <cell r="H53">
            <v>500</v>
          </cell>
          <cell r="I53">
            <v>3.3763467145643154E-3</v>
          </cell>
          <cell r="J53" t="str">
            <v>B</v>
          </cell>
          <cell r="K53" t="e">
            <v>#DIV/0!</v>
          </cell>
          <cell r="L53">
            <v>3768.92</v>
          </cell>
          <cell r="M53">
            <v>36552.151969999999</v>
          </cell>
          <cell r="N53">
            <v>0</v>
          </cell>
          <cell r="O53">
            <v>2036.68</v>
          </cell>
          <cell r="P53">
            <v>3268.92</v>
          </cell>
          <cell r="Q53">
            <v>7.5378400000000001</v>
          </cell>
          <cell r="R53">
            <v>6.5378400000000001</v>
          </cell>
          <cell r="S53">
            <v>0</v>
          </cell>
          <cell r="T53">
            <v>22004.687986949153</v>
          </cell>
          <cell r="U53">
            <v>2768.92</v>
          </cell>
          <cell r="V53">
            <v>5.5378400000000001</v>
          </cell>
          <cell r="W53">
            <v>0</v>
          </cell>
          <cell r="Y53">
            <v>2268.92</v>
          </cell>
          <cell r="Z53">
            <v>4.5378400000000001</v>
          </cell>
          <cell r="AA53">
            <v>0</v>
          </cell>
          <cell r="AB53">
            <v>1768.92</v>
          </cell>
          <cell r="AC53">
            <v>3.5378400000000001</v>
          </cell>
          <cell r="AD53">
            <v>0</v>
          </cell>
          <cell r="AE53">
            <v>346.13333333333338</v>
          </cell>
          <cell r="AF53">
            <v>0</v>
          </cell>
          <cell r="AG53"/>
        </row>
        <row r="54">
          <cell r="B54" t="str">
            <v>TUBO INOX T304 CD  19,05x1,2 BRILLA  6MT</v>
          </cell>
          <cell r="C54" t="str">
            <v>TUBERIA INOXIDABLE</v>
          </cell>
          <cell r="D54" t="str">
            <v xml:space="preserve">2001 - TUBERIA ORNAMENTAL CD T304              </v>
          </cell>
          <cell r="E54">
            <v>4.08</v>
          </cell>
          <cell r="F54">
            <v>1937.9999999999998</v>
          </cell>
          <cell r="G54">
            <v>322.99999999999994</v>
          </cell>
          <cell r="H54">
            <v>500</v>
          </cell>
          <cell r="I54">
            <v>4.3801108073109217E-3</v>
          </cell>
          <cell r="J54" t="str">
            <v>A</v>
          </cell>
          <cell r="K54" t="e">
            <v>#DIV/0!</v>
          </cell>
          <cell r="L54">
            <v>387.6</v>
          </cell>
          <cell r="M54">
            <v>5950.6860000000006</v>
          </cell>
          <cell r="N54">
            <v>0</v>
          </cell>
          <cell r="O54">
            <v>0</v>
          </cell>
          <cell r="P54">
            <v>0</v>
          </cell>
          <cell r="Q54">
            <v>0.7752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1401</v>
          </cell>
          <cell r="Y54">
            <v>901</v>
          </cell>
          <cell r="Z54">
            <v>1.802</v>
          </cell>
          <cell r="AA54">
            <v>367.2</v>
          </cell>
          <cell r="AB54">
            <v>768.2</v>
          </cell>
          <cell r="AC54">
            <v>1.5364</v>
          </cell>
          <cell r="AD54">
            <v>39.299999999999841</v>
          </cell>
          <cell r="AE54">
            <v>167.28000000000006</v>
          </cell>
          <cell r="AF54">
            <v>9.6323529411764319</v>
          </cell>
          <cell r="AG54">
            <v>120</v>
          </cell>
        </row>
        <row r="55">
          <cell r="B55" t="str">
            <v xml:space="preserve">BARRA INOX T304 RD     1/4"     6MT     </v>
          </cell>
          <cell r="C55" t="str">
            <v>PERFILERIA INOXIDABLE</v>
          </cell>
          <cell r="D55" t="str">
            <v xml:space="preserve">3003 - BARRA INOX T304 RD                      </v>
          </cell>
          <cell r="E55">
            <v>1.41</v>
          </cell>
          <cell r="F55">
            <v>3454.5000000000023</v>
          </cell>
          <cell r="G55">
            <v>575.75000000000034</v>
          </cell>
          <cell r="H55">
            <v>490.96199999999993</v>
          </cell>
          <cell r="I55">
            <v>7.8075814158181586E-3</v>
          </cell>
          <cell r="J55" t="str">
            <v>B</v>
          </cell>
          <cell r="K55" t="e">
            <v>#DIV/0!</v>
          </cell>
          <cell r="L55">
            <v>1384.62</v>
          </cell>
          <cell r="M55">
            <v>16133.150339999998</v>
          </cell>
          <cell r="N55">
            <v>0</v>
          </cell>
          <cell r="O55">
            <v>5178.93</v>
          </cell>
          <cell r="P55">
            <v>893.6579999999999</v>
          </cell>
          <cell r="Q55">
            <v>2.820218265364733</v>
          </cell>
          <cell r="R55">
            <v>1.820218265364733</v>
          </cell>
          <cell r="S55">
            <v>0</v>
          </cell>
          <cell r="T55">
            <v>0</v>
          </cell>
          <cell r="U55">
            <v>402.69599999999997</v>
          </cell>
          <cell r="V55">
            <v>0.82021826536473297</v>
          </cell>
          <cell r="W55">
            <v>2157.9</v>
          </cell>
          <cell r="X55"/>
          <cell r="Y55">
            <v>2069.634</v>
          </cell>
          <cell r="Z55">
            <v>4.2154667774695396</v>
          </cell>
          <cell r="AA55">
            <v>0</v>
          </cell>
          <cell r="AB55">
            <v>1578.672</v>
          </cell>
          <cell r="AC55">
            <v>3.21546677746954</v>
          </cell>
          <cell r="AD55">
            <v>0</v>
          </cell>
          <cell r="AE55">
            <v>483.63000000000011</v>
          </cell>
          <cell r="AF55">
            <v>0</v>
          </cell>
          <cell r="AG55"/>
        </row>
        <row r="56">
          <cell r="B56" t="str">
            <v xml:space="preserve">BARRA INOX T304 RD     1"     6MT       </v>
          </cell>
          <cell r="C56" t="str">
            <v>PERFILERIA INOXIDABLE</v>
          </cell>
          <cell r="D56" t="str">
            <v xml:space="preserve">3003 - BARRA INOX T304 RD                      </v>
          </cell>
          <cell r="E56">
            <v>24.19</v>
          </cell>
          <cell r="F56">
            <v>4015.5400000000027</v>
          </cell>
          <cell r="G56">
            <v>669.25666666666712</v>
          </cell>
          <cell r="H56">
            <v>440.25799999999998</v>
          </cell>
          <cell r="I56">
            <v>9.0755986332246193E-3</v>
          </cell>
          <cell r="J56" t="str">
            <v>B</v>
          </cell>
          <cell r="K56" t="e">
            <v>#DIV/0!</v>
          </cell>
          <cell r="L56">
            <v>1257.8800000000001</v>
          </cell>
          <cell r="M56">
            <v>16654.445080000001</v>
          </cell>
          <cell r="N56">
            <v>1116</v>
          </cell>
          <cell r="O56">
            <v>2830.23</v>
          </cell>
          <cell r="P56">
            <v>1933.6220000000001</v>
          </cell>
          <cell r="Q56">
            <v>2.8571428571428577</v>
          </cell>
          <cell r="R56">
            <v>4.3920201336489066</v>
          </cell>
          <cell r="S56">
            <v>0</v>
          </cell>
          <cell r="T56">
            <v>0</v>
          </cell>
          <cell r="U56">
            <v>1493.364</v>
          </cell>
          <cell r="V56">
            <v>3.3920201336489062</v>
          </cell>
          <cell r="W56">
            <v>1903</v>
          </cell>
          <cell r="X56"/>
          <cell r="Y56">
            <v>2956.1060000000002</v>
          </cell>
          <cell r="Z56">
            <v>6.7144855970817119</v>
          </cell>
          <cell r="AA56">
            <v>0</v>
          </cell>
          <cell r="AB56">
            <v>2515.8480000000004</v>
          </cell>
          <cell r="AC56">
            <v>5.7144855970817128</v>
          </cell>
          <cell r="AD56">
            <v>0</v>
          </cell>
          <cell r="AE56">
            <v>306.40666666666669</v>
          </cell>
          <cell r="AF56">
            <v>0</v>
          </cell>
          <cell r="AG56"/>
        </row>
        <row r="57">
          <cell r="B57" t="str">
            <v xml:space="preserve">TUBO INOX T304 RD  25,4  x 1,2  6MT     </v>
          </cell>
          <cell r="C57" t="str">
            <v>TUBERIA INOXIDABLE</v>
          </cell>
          <cell r="D57" t="str">
            <v xml:space="preserve">2003 - TUBERIA ORNAMENTAL RD T304              </v>
          </cell>
          <cell r="E57">
            <v>4.3</v>
          </cell>
          <cell r="F57">
            <v>2377.8999999999992</v>
          </cell>
          <cell r="G57">
            <v>396.31666666666655</v>
          </cell>
          <cell r="H57">
            <v>425.69999999999987</v>
          </cell>
          <cell r="I57">
            <v>5.3743371974740136E-3</v>
          </cell>
          <cell r="J57" t="str">
            <v>B</v>
          </cell>
          <cell r="K57" t="e">
            <v>#DIV/0!</v>
          </cell>
          <cell r="L57">
            <v>1771.6</v>
          </cell>
          <cell r="M57">
            <v>24173.667399999998</v>
          </cell>
          <cell r="N57">
            <v>0</v>
          </cell>
          <cell r="O57">
            <v>8750.5</v>
          </cell>
          <cell r="P57">
            <v>1345.9</v>
          </cell>
          <cell r="Q57">
            <v>4.1616161616161627</v>
          </cell>
          <cell r="R57">
            <v>3.1616161616161627</v>
          </cell>
          <cell r="S57">
            <v>1082</v>
          </cell>
          <cell r="T57">
            <v>6747.5042500000036</v>
          </cell>
          <cell r="U57">
            <v>2002.2000000000003</v>
          </cell>
          <cell r="V57">
            <v>4.7033121916842866</v>
          </cell>
          <cell r="W57">
            <v>0</v>
          </cell>
          <cell r="X57"/>
          <cell r="Y57">
            <v>1576.5000000000005</v>
          </cell>
          <cell r="Z57">
            <v>3.703312191684287</v>
          </cell>
          <cell r="AA57">
            <v>0</v>
          </cell>
          <cell r="AB57">
            <v>1150.8000000000006</v>
          </cell>
          <cell r="AC57">
            <v>2.703312191684287</v>
          </cell>
          <cell r="AD57">
            <v>0</v>
          </cell>
          <cell r="AE57">
            <v>511.69999999999987</v>
          </cell>
          <cell r="AF57">
            <v>0</v>
          </cell>
          <cell r="AG57"/>
        </row>
        <row r="58">
          <cell r="B58" t="str">
            <v xml:space="preserve">ROLLO INOX T430 N.4   C.20 x 1,22m      </v>
          </cell>
          <cell r="C58" t="str">
            <v>ROLLO INOXIDABLE</v>
          </cell>
          <cell r="D58" t="str">
            <v xml:space="preserve">1108 - ROLLO INOX T430 N.4                     </v>
          </cell>
          <cell r="E58">
            <v>1</v>
          </cell>
          <cell r="F58">
            <v>441.6</v>
          </cell>
          <cell r="G58">
            <v>73.600000000000009</v>
          </cell>
          <cell r="H58">
            <v>422.59999999999997</v>
          </cell>
          <cell r="I58">
            <v>9.9806859262564687E-4</v>
          </cell>
          <cell r="J58" t="str">
            <v>B</v>
          </cell>
          <cell r="K58" t="e">
            <v>#DIV/0!</v>
          </cell>
          <cell r="L58">
            <v>1766.86</v>
          </cell>
          <cell r="M58">
            <v>16211.2231976</v>
          </cell>
          <cell r="N58">
            <v>0</v>
          </cell>
          <cell r="O58">
            <v>0</v>
          </cell>
          <cell r="P58">
            <v>1344.26</v>
          </cell>
          <cell r="Q58">
            <v>4.180927591102698</v>
          </cell>
          <cell r="R58">
            <v>3.180927591102698</v>
          </cell>
          <cell r="S58">
            <v>0</v>
          </cell>
          <cell r="T58">
            <v>4578.9553495999999</v>
          </cell>
          <cell r="U58">
            <v>921.66000000000008</v>
          </cell>
          <cell r="V58">
            <v>2.180927591102698</v>
          </cell>
          <cell r="W58">
            <v>0</v>
          </cell>
          <cell r="X58"/>
          <cell r="Y58">
            <v>499.06000000000012</v>
          </cell>
          <cell r="Z58">
            <v>1.180927591102698</v>
          </cell>
          <cell r="AA58">
            <v>0</v>
          </cell>
          <cell r="AB58">
            <v>76.46000000000015</v>
          </cell>
          <cell r="AC58">
            <v>0.18092759110269796</v>
          </cell>
          <cell r="AD58">
            <v>107.53999999999988</v>
          </cell>
          <cell r="AE58">
            <v>168.33333333333334</v>
          </cell>
          <cell r="AF58">
            <v>107.53999999999988</v>
          </cell>
          <cell r="AG58">
            <v>2000</v>
          </cell>
        </row>
        <row r="59">
          <cell r="B59" t="str">
            <v xml:space="preserve">ROLLO INOX T304 2B   C.24 x 1m          </v>
          </cell>
          <cell r="C59" t="str">
            <v>ROLLO INOXIDABLE</v>
          </cell>
          <cell r="D59" t="str">
            <v xml:space="preserve">1101 - ROLLO INOX T304 2B                      </v>
          </cell>
          <cell r="E59">
            <v>1</v>
          </cell>
          <cell r="F59">
            <v>1139.2</v>
          </cell>
          <cell r="G59">
            <v>189.86666666666667</v>
          </cell>
          <cell r="H59">
            <v>413.09999999999997</v>
          </cell>
          <cell r="I59">
            <v>2.5747276737299292E-3</v>
          </cell>
          <cell r="J59" t="str">
            <v>B</v>
          </cell>
          <cell r="K59" t="e">
            <v>#DIV/0!</v>
          </cell>
          <cell r="L59">
            <v>2182.63</v>
          </cell>
          <cell r="M59">
            <v>32780.287007300001</v>
          </cell>
          <cell r="N59">
            <v>0</v>
          </cell>
          <cell r="O59">
            <v>2724</v>
          </cell>
          <cell r="P59">
            <v>1769.5300000000002</v>
          </cell>
          <cell r="Q59">
            <v>5.2835390946502061</v>
          </cell>
          <cell r="R59">
            <v>4.283539094650207</v>
          </cell>
          <cell r="S59">
            <v>0</v>
          </cell>
          <cell r="T59">
            <v>14167.599704300002</v>
          </cell>
          <cell r="U59">
            <v>1356.4300000000003</v>
          </cell>
          <cell r="V59">
            <v>3.2835390946502065</v>
          </cell>
          <cell r="W59">
            <v>4395</v>
          </cell>
          <cell r="Y59">
            <v>5338.33</v>
          </cell>
          <cell r="Z59">
            <v>12.922609537642218</v>
          </cell>
          <cell r="AA59">
            <v>0</v>
          </cell>
          <cell r="AB59">
            <v>4925.2299999999996</v>
          </cell>
          <cell r="AC59">
            <v>11.922609537642217</v>
          </cell>
          <cell r="AD59">
            <v>0</v>
          </cell>
          <cell r="AE59">
            <v>314.2766666666667</v>
          </cell>
          <cell r="AF59">
            <v>0</v>
          </cell>
          <cell r="AG59"/>
        </row>
        <row r="60">
          <cell r="B60" t="str">
            <v>TUBO INOXT304RC 25.4X50.8X1.2BRILLA  6MT</v>
          </cell>
          <cell r="C60" t="str">
            <v>TUBERIA INOXIDABLE</v>
          </cell>
          <cell r="D60" t="str">
            <v xml:space="preserve">2002 - TUBERIA ORNAMENTAL RC T304              </v>
          </cell>
          <cell r="E60">
            <v>8.2899999999999991</v>
          </cell>
          <cell r="F60">
            <v>2826.8899999999994</v>
          </cell>
          <cell r="G60">
            <v>471.14833333333326</v>
          </cell>
          <cell r="H60">
            <v>412.84199999999981</v>
          </cell>
          <cell r="I60">
            <v>6.3891080702162904E-3</v>
          </cell>
          <cell r="J60" t="str">
            <v>B</v>
          </cell>
          <cell r="K60" t="e">
            <v>#DIV/0!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 t="str">
            <v/>
          </cell>
          <cell r="U60">
            <v>0</v>
          </cell>
          <cell r="V60">
            <v>0</v>
          </cell>
          <cell r="W60">
            <v>2611.35</v>
          </cell>
          <cell r="Y60">
            <v>2198.5080000000003</v>
          </cell>
          <cell r="Z60">
            <v>5.3253012048192803</v>
          </cell>
          <cell r="AA60">
            <v>0</v>
          </cell>
          <cell r="AB60">
            <v>1785.6660000000004</v>
          </cell>
          <cell r="AC60">
            <v>4.3253012048192803</v>
          </cell>
          <cell r="AD60">
            <v>0</v>
          </cell>
          <cell r="AE60">
            <v>254.22666666666669</v>
          </cell>
          <cell r="AF60">
            <v>0</v>
          </cell>
          <cell r="AG60"/>
        </row>
        <row r="61">
          <cell r="B61" t="str">
            <v xml:space="preserve">ROLLO INOX T430 BA   C.26 x 1m          </v>
          </cell>
          <cell r="C61" t="str">
            <v>ROLLO INOXIDABLE</v>
          </cell>
          <cell r="D61" t="str">
            <v xml:space="preserve">1106 - ROLLO INOX T430 BA                      </v>
          </cell>
          <cell r="E61">
            <v>1</v>
          </cell>
          <cell r="F61">
            <v>253.3</v>
          </cell>
          <cell r="G61">
            <v>42.216666666666669</v>
          </cell>
          <cell r="H61">
            <v>387.8</v>
          </cell>
          <cell r="I61">
            <v>5.7248816692046271E-4</v>
          </cell>
          <cell r="J61" t="str">
            <v>B</v>
          </cell>
          <cell r="K61" t="e">
            <v>#DIV/0!</v>
          </cell>
          <cell r="L61">
            <v>943.9</v>
          </cell>
          <cell r="M61">
            <v>9688.5671600000005</v>
          </cell>
          <cell r="N61">
            <v>0</v>
          </cell>
          <cell r="O61">
            <v>0</v>
          </cell>
          <cell r="P61">
            <v>556.09999999999991</v>
          </cell>
          <cell r="Q61">
            <v>2.4339865910263021</v>
          </cell>
          <cell r="R61">
            <v>1.4339865910263019</v>
          </cell>
          <cell r="S61">
            <v>0</v>
          </cell>
          <cell r="T61">
            <v>0</v>
          </cell>
          <cell r="U61">
            <v>168.2999999999999</v>
          </cell>
          <cell r="V61">
            <v>0.43398659102630194</v>
          </cell>
          <cell r="W61">
            <v>0</v>
          </cell>
          <cell r="X61"/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105.54166666666667</v>
          </cell>
          <cell r="AE61">
            <v>20.260000000000002</v>
          </cell>
          <cell r="AF61">
            <v>105.54166666666667</v>
          </cell>
          <cell r="AG61">
            <v>2000</v>
          </cell>
        </row>
        <row r="62">
          <cell r="B62" t="str">
            <v xml:space="preserve">ROLLO INOX T304 2B   C.26 x 1,22m       </v>
          </cell>
          <cell r="C62" t="str">
            <v>ROLLO INOXIDABLE</v>
          </cell>
          <cell r="D62" t="str">
            <v xml:space="preserve">1101 - ROLLO INOX T304 2B                      </v>
          </cell>
          <cell r="E62">
            <v>1</v>
          </cell>
          <cell r="F62">
            <v>3042.1</v>
          </cell>
          <cell r="G62">
            <v>507.01666666666665</v>
          </cell>
          <cell r="H62">
            <v>380.90000000000003</v>
          </cell>
          <cell r="I62">
            <v>6.875508300784601E-3</v>
          </cell>
          <cell r="J62" t="str">
            <v>C</v>
          </cell>
          <cell r="K62" t="e">
            <v>#DIV/0!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4088</v>
          </cell>
          <cell r="T62" t="str">
            <v/>
          </cell>
          <cell r="U62">
            <v>3707.1</v>
          </cell>
          <cell r="V62">
            <v>9.7324757154108674</v>
          </cell>
          <cell r="W62">
            <v>0</v>
          </cell>
          <cell r="Y62">
            <v>3326.2</v>
          </cell>
          <cell r="Z62">
            <v>8.7324757154108674</v>
          </cell>
          <cell r="AA62">
            <v>0</v>
          </cell>
          <cell r="AB62">
            <v>2945.2999999999997</v>
          </cell>
          <cell r="AC62">
            <v>7.7324757154108674</v>
          </cell>
          <cell r="AD62">
            <v>0</v>
          </cell>
          <cell r="AE62">
            <v>402.45</v>
          </cell>
          <cell r="AF62">
            <v>0</v>
          </cell>
          <cell r="AG62"/>
        </row>
        <row r="63">
          <cell r="B63" t="str">
            <v xml:space="preserve">TUBO INOX T304 RD  38,1  x 1,2  6MT     </v>
          </cell>
          <cell r="C63" t="str">
            <v>TUBERIA INOXIDABLE</v>
          </cell>
          <cell r="D63" t="str">
            <v xml:space="preserve">2003 - TUBERIA ORNAMENTAL RD T304              </v>
          </cell>
          <cell r="E63">
            <v>6.55</v>
          </cell>
          <cell r="F63">
            <v>3386.3500000000008</v>
          </cell>
          <cell r="G63">
            <v>564.39166666666677</v>
          </cell>
          <cell r="H63">
            <v>379.91666666666669</v>
          </cell>
          <cell r="I63">
            <v>7.6535542994516752E-3</v>
          </cell>
          <cell r="J63" t="str">
            <v>B</v>
          </cell>
          <cell r="K63" t="e">
            <v>#DIV/0!</v>
          </cell>
          <cell r="L63">
            <v>2986.8</v>
          </cell>
          <cell r="M63">
            <v>38519.998079999998</v>
          </cell>
          <cell r="N63">
            <v>0</v>
          </cell>
          <cell r="O63">
            <v>10119.75</v>
          </cell>
          <cell r="P63">
            <v>2606.8833333333337</v>
          </cell>
          <cell r="Q63">
            <v>7.8617240622943632</v>
          </cell>
          <cell r="R63">
            <v>6.8617240622943632</v>
          </cell>
          <cell r="S63">
            <v>0</v>
          </cell>
          <cell r="T63">
            <v>23820.932922748092</v>
          </cell>
          <cell r="U63">
            <v>2226.9666666666672</v>
          </cell>
          <cell r="V63">
            <v>5.861724062294364</v>
          </cell>
          <cell r="W63">
            <v>0</v>
          </cell>
          <cell r="X63"/>
          <cell r="Y63">
            <v>1847.0500000000004</v>
          </cell>
          <cell r="Z63">
            <v>4.861724062294364</v>
          </cell>
          <cell r="AA63">
            <v>0</v>
          </cell>
          <cell r="AB63">
            <v>1467.1333333333337</v>
          </cell>
          <cell r="AC63">
            <v>3.8617240622943636</v>
          </cell>
          <cell r="AD63">
            <v>0</v>
          </cell>
          <cell r="AE63">
            <v>727.04999999999973</v>
          </cell>
          <cell r="AF63">
            <v>0</v>
          </cell>
          <cell r="AG63"/>
        </row>
        <row r="64">
          <cell r="B64" t="str">
            <v xml:space="preserve">ROLLO INOX T430 BA   C.22 x 1m          </v>
          </cell>
          <cell r="C64" t="str">
            <v>ROLLO INOXIDABLE</v>
          </cell>
          <cell r="D64" t="str">
            <v xml:space="preserve">1106 - ROLLO INOX T430 BA                      </v>
          </cell>
          <cell r="E64">
            <v>1</v>
          </cell>
          <cell r="F64">
            <v>1467.68</v>
          </cell>
          <cell r="G64">
            <v>244.61333333333334</v>
          </cell>
          <cell r="H64">
            <v>374.7</v>
          </cell>
          <cell r="I64">
            <v>3.3171315942590791E-3</v>
          </cell>
          <cell r="J64" t="str">
            <v>C</v>
          </cell>
          <cell r="K64" t="e">
            <v>#DIV/0!</v>
          </cell>
          <cell r="L64">
            <v>1381.5</v>
          </cell>
          <cell r="M64">
            <v>6526.8967499999999</v>
          </cell>
          <cell r="N64">
            <v>0</v>
          </cell>
          <cell r="O64">
            <v>0</v>
          </cell>
          <cell r="P64">
            <v>1006.8</v>
          </cell>
          <cell r="Q64">
            <v>3.6869495596477182</v>
          </cell>
          <cell r="R64">
            <v>2.6869495596477182</v>
          </cell>
          <cell r="S64">
            <v>0</v>
          </cell>
          <cell r="T64">
            <v>1216.0863000000004</v>
          </cell>
          <cell r="U64">
            <v>632.09999999999991</v>
          </cell>
          <cell r="V64">
            <v>1.686949559647718</v>
          </cell>
          <cell r="W64">
            <v>1957</v>
          </cell>
          <cell r="Y64">
            <v>2214.4</v>
          </cell>
          <cell r="Z64">
            <v>5.9097945022684817</v>
          </cell>
          <cell r="AA64">
            <v>0</v>
          </cell>
          <cell r="AB64">
            <v>1839.7</v>
          </cell>
          <cell r="AC64">
            <v>4.9097945022684817</v>
          </cell>
          <cell r="AD64">
            <v>0</v>
          </cell>
          <cell r="AE64">
            <v>150.83333333333334</v>
          </cell>
          <cell r="AF64">
            <v>0</v>
          </cell>
          <cell r="AG64"/>
        </row>
        <row r="65">
          <cell r="B65" t="str">
            <v xml:space="preserve">LAM INOX T304 N.1   1/8" (3mm) 5x10     </v>
          </cell>
          <cell r="C65" t="str">
            <v>LAMINA INOXIDABLE</v>
          </cell>
          <cell r="D65" t="str">
            <v xml:space="preserve">1001 - LAM INOX T304 N.1                       </v>
          </cell>
          <cell r="E65">
            <v>110.51</v>
          </cell>
          <cell r="F65">
            <v>0</v>
          </cell>
          <cell r="G65">
            <v>0</v>
          </cell>
          <cell r="H65">
            <v>349.91666666666669</v>
          </cell>
          <cell r="I65">
            <v>0</v>
          </cell>
          <cell r="J65" t="str">
            <v>C</v>
          </cell>
          <cell r="K65" t="e">
            <v>#DIV/0!</v>
          </cell>
          <cell r="L65">
            <v>0</v>
          </cell>
          <cell r="M65">
            <v>0</v>
          </cell>
          <cell r="N65">
            <v>0</v>
          </cell>
          <cell r="O65">
            <v>1768.16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 t="str">
            <v/>
          </cell>
          <cell r="U65">
            <v>0</v>
          </cell>
          <cell r="V65">
            <v>0</v>
          </cell>
          <cell r="W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10</v>
          </cell>
        </row>
        <row r="66">
          <cell r="B66" t="str">
            <v xml:space="preserve">ROLLO INOX T430 BA   C.24 x 1m          </v>
          </cell>
          <cell r="C66" t="str">
            <v>ROLLO INOXIDABLE</v>
          </cell>
          <cell r="D66" t="str">
            <v xml:space="preserve">1106 - ROLLO INOX T430 BA                      </v>
          </cell>
          <cell r="E66">
            <v>1</v>
          </cell>
          <cell r="F66">
            <v>510.2</v>
          </cell>
          <cell r="G66">
            <v>85.033333333333331</v>
          </cell>
          <cell r="H66">
            <v>338.7</v>
          </cell>
          <cell r="I66">
            <v>1.1531127625851562E-3</v>
          </cell>
          <cell r="J66" t="str">
            <v>C</v>
          </cell>
          <cell r="K66" t="e">
            <v>#DIV/0!</v>
          </cell>
          <cell r="L66">
            <v>2505.1</v>
          </cell>
          <cell r="M66">
            <v>24526.732671999998</v>
          </cell>
          <cell r="N66">
            <v>0</v>
          </cell>
          <cell r="O66">
            <v>0</v>
          </cell>
          <cell r="P66">
            <v>2166.4</v>
          </cell>
          <cell r="Q66">
            <v>7.3962208444050779</v>
          </cell>
          <cell r="R66">
            <v>6.3962208444050788</v>
          </cell>
          <cell r="S66">
            <v>0</v>
          </cell>
          <cell r="T66">
            <v>14578.382080000001</v>
          </cell>
          <cell r="U66">
            <v>1827.7</v>
          </cell>
          <cell r="V66">
            <v>5.3962208444050788</v>
          </cell>
          <cell r="W66">
            <v>0</v>
          </cell>
          <cell r="X66"/>
          <cell r="Y66">
            <v>1489</v>
          </cell>
          <cell r="Z66">
            <v>4.3962208444050788</v>
          </cell>
          <cell r="AA66">
            <v>0</v>
          </cell>
          <cell r="AB66">
            <v>1150.3</v>
          </cell>
          <cell r="AC66">
            <v>3.3962208444050783</v>
          </cell>
          <cell r="AD66">
            <v>0</v>
          </cell>
          <cell r="AE66">
            <v>229.29999999999998</v>
          </cell>
          <cell r="AF66">
            <v>0</v>
          </cell>
          <cell r="AG66"/>
        </row>
        <row r="67">
          <cell r="B67" t="str">
            <v xml:space="preserve">ROLLO INOX T430 BA   C.28 x 1,22m       </v>
          </cell>
          <cell r="C67" t="str">
            <v>ROLLO INOXIDABLE</v>
          </cell>
          <cell r="D67" t="str">
            <v xml:space="preserve">1106 - ROLLO INOX T430 BA                      </v>
          </cell>
          <cell r="E67">
            <v>1</v>
          </cell>
          <cell r="F67">
            <v>5.5</v>
          </cell>
          <cell r="G67">
            <v>0.91666666666666663</v>
          </cell>
          <cell r="H67">
            <v>333.33333333333331</v>
          </cell>
          <cell r="I67">
            <v>1.2430655025908191E-5</v>
          </cell>
          <cell r="J67" t="str">
            <v>C</v>
          </cell>
          <cell r="K67" t="e">
            <v>#DIV/0!</v>
          </cell>
          <cell r="L67">
            <v>3601.3</v>
          </cell>
          <cell r="M67">
            <v>34196.14415</v>
          </cell>
          <cell r="N67">
            <v>0</v>
          </cell>
          <cell r="O67">
            <v>0</v>
          </cell>
          <cell r="P67">
            <v>3267.9666666666667</v>
          </cell>
          <cell r="Q67">
            <v>10.803900000000001</v>
          </cell>
          <cell r="R67">
            <v>9.8039000000000005</v>
          </cell>
          <cell r="S67">
            <v>0</v>
          </cell>
          <cell r="T67">
            <v>24700.64415</v>
          </cell>
          <cell r="U67">
            <v>2934.6333333333332</v>
          </cell>
          <cell r="V67">
            <v>8.8039000000000005</v>
          </cell>
          <cell r="W67">
            <v>0</v>
          </cell>
          <cell r="Y67">
            <v>2601.2999999999997</v>
          </cell>
          <cell r="Z67">
            <v>7.8038999999999996</v>
          </cell>
          <cell r="AA67">
            <v>0</v>
          </cell>
          <cell r="AB67">
            <v>2267.9666666666662</v>
          </cell>
          <cell r="AC67">
            <v>6.8038999999999987</v>
          </cell>
          <cell r="AD67">
            <v>0</v>
          </cell>
          <cell r="AE67">
            <v>119.23333333333333</v>
          </cell>
          <cell r="AF67">
            <v>0</v>
          </cell>
          <cell r="AG67"/>
        </row>
        <row r="68">
          <cell r="B68" t="str">
            <v xml:space="preserve">LAM INOX T304 N.1   1/4" (6mm) 4x8      </v>
          </cell>
          <cell r="C68" t="str">
            <v>LAMINA INOXIDABLE</v>
          </cell>
          <cell r="D68" t="str">
            <v xml:space="preserve">1001 - LAM INOX T304 N.1                       </v>
          </cell>
          <cell r="E68">
            <v>141.4</v>
          </cell>
          <cell r="F68">
            <v>0</v>
          </cell>
          <cell r="G68">
            <v>0</v>
          </cell>
          <cell r="H68">
            <v>333.33333333333331</v>
          </cell>
          <cell r="I68">
            <v>0</v>
          </cell>
          <cell r="J68" t="str">
            <v>C</v>
          </cell>
          <cell r="K68" t="e">
            <v>#DIV/0!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 t="str">
            <v/>
          </cell>
          <cell r="U68">
            <v>0</v>
          </cell>
          <cell r="V68">
            <v>0</v>
          </cell>
          <cell r="W68">
            <v>1000</v>
          </cell>
          <cell r="Y68">
            <v>666.66666666666674</v>
          </cell>
          <cell r="Z68">
            <v>2.0000000000000004</v>
          </cell>
          <cell r="AA68">
            <v>0</v>
          </cell>
          <cell r="AB68">
            <v>333.33333333333343</v>
          </cell>
          <cell r="AC68">
            <v>1.0000000000000004</v>
          </cell>
          <cell r="AD68">
            <v>0</v>
          </cell>
          <cell r="AE68">
            <v>0</v>
          </cell>
          <cell r="AF68">
            <v>0</v>
          </cell>
          <cell r="AG68">
            <v>8</v>
          </cell>
        </row>
        <row r="69">
          <cell r="B69" t="str">
            <v xml:space="preserve">BARRA INOX T304 RD     3/16"     6MT    </v>
          </cell>
          <cell r="C69" t="str">
            <v>PERFILERIA INOXIDABLE</v>
          </cell>
          <cell r="D69" t="str">
            <v xml:space="preserve">3003 - BARRA INOX T304 RD                      </v>
          </cell>
          <cell r="E69">
            <v>0.85</v>
          </cell>
          <cell r="F69">
            <v>1551.2499999999993</v>
          </cell>
          <cell r="G69">
            <v>258.54166666666657</v>
          </cell>
          <cell r="H69">
            <v>333.33333333333331</v>
          </cell>
          <cell r="I69">
            <v>3.5060097470800133E-3</v>
          </cell>
          <cell r="J69" t="str">
            <v>C</v>
          </cell>
          <cell r="K69" t="e">
            <v>#DIV/0!</v>
          </cell>
          <cell r="L69">
            <v>784.55</v>
          </cell>
          <cell r="M69">
            <v>9191.3078399999995</v>
          </cell>
          <cell r="N69">
            <v>0</v>
          </cell>
          <cell r="O69">
            <v>984.3</v>
          </cell>
          <cell r="P69">
            <v>451.21666666666664</v>
          </cell>
          <cell r="Q69">
            <v>2.35365</v>
          </cell>
          <cell r="R69">
            <v>1.35365</v>
          </cell>
          <cell r="S69">
            <v>0</v>
          </cell>
          <cell r="T69">
            <v>0</v>
          </cell>
          <cell r="U69">
            <v>117.88333333333333</v>
          </cell>
          <cell r="V69">
            <v>0.35365000000000002</v>
          </cell>
          <cell r="W69">
            <v>3202</v>
          </cell>
          <cell r="X69"/>
          <cell r="Y69">
            <v>2986.5499999999997</v>
          </cell>
          <cell r="Z69">
            <v>8.9596499999999999</v>
          </cell>
          <cell r="AA69">
            <v>0</v>
          </cell>
          <cell r="AB69">
            <v>2653.2166666666662</v>
          </cell>
          <cell r="AC69">
            <v>7.959649999999999</v>
          </cell>
          <cell r="AD69">
            <v>0</v>
          </cell>
          <cell r="AE69">
            <v>208.25</v>
          </cell>
          <cell r="AF69">
            <v>0</v>
          </cell>
          <cell r="AG69"/>
        </row>
        <row r="70">
          <cell r="B70" t="str">
            <v xml:space="preserve">ANGULO INOX   T304   1/8"  x 1-1/2" 6MT </v>
          </cell>
          <cell r="C70" t="str">
            <v>PERFILERIA INOXIDABLE</v>
          </cell>
          <cell r="D70" t="str">
            <v xml:space="preserve">3001 - ANGULO INOX T304                        </v>
          </cell>
          <cell r="E70">
            <v>10.85</v>
          </cell>
          <cell r="F70">
            <v>3645.5999999999976</v>
          </cell>
          <cell r="G70">
            <v>607.59999999999957</v>
          </cell>
          <cell r="H70">
            <v>333.33333333333331</v>
          </cell>
          <cell r="I70">
            <v>8.2394901749910671E-3</v>
          </cell>
          <cell r="J70" t="str">
            <v>C</v>
          </cell>
          <cell r="K70" t="e">
            <v>#DIV/0!</v>
          </cell>
          <cell r="L70">
            <v>575.04999999999995</v>
          </cell>
          <cell r="M70">
            <v>7500.6972699999988</v>
          </cell>
          <cell r="N70">
            <v>853</v>
          </cell>
          <cell r="O70">
            <v>792.05</v>
          </cell>
          <cell r="P70">
            <v>1094.7166666666667</v>
          </cell>
          <cell r="Q70">
            <v>1.72515</v>
          </cell>
          <cell r="R70">
            <v>3.2841500000000003</v>
          </cell>
          <cell r="S70">
            <v>0</v>
          </cell>
          <cell r="T70">
            <v>0</v>
          </cell>
          <cell r="U70">
            <v>761.38333333333344</v>
          </cell>
          <cell r="V70">
            <v>2.2841500000000003</v>
          </cell>
          <cell r="W70">
            <v>0</v>
          </cell>
          <cell r="X70"/>
          <cell r="Y70">
            <v>428.05000000000013</v>
          </cell>
          <cell r="Z70">
            <v>1.2841500000000003</v>
          </cell>
          <cell r="AA70">
            <v>0</v>
          </cell>
          <cell r="AB70">
            <v>94.716666666666811</v>
          </cell>
          <cell r="AC70">
            <v>0.28415000000000046</v>
          </cell>
          <cell r="AD70">
            <v>1424.2833333333319</v>
          </cell>
          <cell r="AE70">
            <v>0</v>
          </cell>
          <cell r="AF70">
            <v>131.27035330261126</v>
          </cell>
          <cell r="AG70">
            <v>100</v>
          </cell>
        </row>
        <row r="71">
          <cell r="B71" t="str">
            <v xml:space="preserve">ROLLO INOX T430 BA / PE C.20 x 1,22m    </v>
          </cell>
          <cell r="C71" t="str">
            <v>ROLLO INOXIDABLE</v>
          </cell>
          <cell r="D71" t="str">
            <v xml:space="preserve">1107 - ROLLO INOX T430 BA / PE                 </v>
          </cell>
          <cell r="E71">
            <v>1</v>
          </cell>
          <cell r="F71">
            <v>0</v>
          </cell>
          <cell r="G71">
            <v>0</v>
          </cell>
          <cell r="H71">
            <v>333.33333333333331</v>
          </cell>
          <cell r="I71">
            <v>0</v>
          </cell>
          <cell r="J71" t="str">
            <v>C</v>
          </cell>
          <cell r="K71" t="e">
            <v>#DIV/0!</v>
          </cell>
          <cell r="L71">
            <v>0</v>
          </cell>
          <cell r="M71">
            <v>0</v>
          </cell>
          <cell r="N71">
            <v>0</v>
          </cell>
          <cell r="O71">
            <v>3820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 t="str">
            <v/>
          </cell>
          <cell r="U71">
            <v>0</v>
          </cell>
          <cell r="V71">
            <v>0</v>
          </cell>
          <cell r="W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2000</v>
          </cell>
        </row>
        <row r="72">
          <cell r="B72" t="str">
            <v xml:space="preserve">ROLLO INOX T430 BA   C.22 x 1,22m       </v>
          </cell>
          <cell r="C72" t="str">
            <v>ROLLO INOXIDABLE</v>
          </cell>
          <cell r="D72" t="str">
            <v xml:space="preserve">1106 - ROLLO INOX T430 BA                      </v>
          </cell>
          <cell r="E72">
            <v>1</v>
          </cell>
          <cell r="F72">
            <v>153</v>
          </cell>
          <cell r="G72">
            <v>25.5</v>
          </cell>
          <cell r="H72">
            <v>333.33333333333331</v>
          </cell>
          <cell r="I72">
            <v>3.4579822162980969E-4</v>
          </cell>
          <cell r="J72" t="str">
            <v>C</v>
          </cell>
          <cell r="K72" t="e">
            <v>#DIV/0!</v>
          </cell>
          <cell r="L72">
            <v>1447.5</v>
          </cell>
          <cell r="M72">
            <v>13599.291450000001</v>
          </cell>
          <cell r="N72">
            <v>0</v>
          </cell>
          <cell r="O72">
            <v>0</v>
          </cell>
          <cell r="P72">
            <v>1114.1666666666667</v>
          </cell>
          <cell r="Q72">
            <v>4.3425000000000002</v>
          </cell>
          <cell r="R72">
            <v>3.3425000000000002</v>
          </cell>
          <cell r="S72">
            <v>0</v>
          </cell>
          <cell r="T72">
            <v>4204.2714500000002</v>
          </cell>
          <cell r="U72">
            <v>780.83333333333348</v>
          </cell>
          <cell r="V72">
            <v>2.3425000000000007</v>
          </cell>
          <cell r="W72">
            <v>0</v>
          </cell>
          <cell r="Y72">
            <v>447.50000000000017</v>
          </cell>
          <cell r="Z72">
            <v>1.3425000000000007</v>
          </cell>
          <cell r="AA72">
            <v>0</v>
          </cell>
          <cell r="AB72">
            <v>114.16666666666686</v>
          </cell>
          <cell r="AC72">
            <v>0.34250000000000058</v>
          </cell>
          <cell r="AD72">
            <v>0</v>
          </cell>
          <cell r="AE72">
            <v>0</v>
          </cell>
          <cell r="AF72">
            <v>0</v>
          </cell>
          <cell r="AG72">
            <v>2000</v>
          </cell>
        </row>
        <row r="73">
          <cell r="B73" t="str">
            <v xml:space="preserve">LAM INOX T304 2B  C.14 5x10             </v>
          </cell>
          <cell r="C73" t="str">
            <v>LAMINA INOXIDABLE</v>
          </cell>
          <cell r="D73" t="str">
            <v xml:space="preserve">1002 - LAM INOX T304 2B                        </v>
          </cell>
          <cell r="E73">
            <v>69.989999999999995</v>
          </cell>
          <cell r="F73">
            <v>699.9</v>
          </cell>
          <cell r="G73">
            <v>116.64999999999999</v>
          </cell>
          <cell r="H73">
            <v>332.41666666666669</v>
          </cell>
          <cell r="I73">
            <v>1.5818573550242076E-3</v>
          </cell>
          <cell r="J73" t="str">
            <v>C</v>
          </cell>
          <cell r="K73" t="e">
            <v>#DIV/0!</v>
          </cell>
          <cell r="L73">
            <v>0</v>
          </cell>
          <cell r="M73">
            <v>0</v>
          </cell>
          <cell r="N73">
            <v>0</v>
          </cell>
          <cell r="O73">
            <v>2169.69</v>
          </cell>
          <cell r="P73">
            <v>0</v>
          </cell>
          <cell r="Q73">
            <v>0</v>
          </cell>
          <cell r="R73">
            <v>0</v>
          </cell>
          <cell r="S73">
            <v>1199</v>
          </cell>
          <cell r="T73" t="str">
            <v/>
          </cell>
          <cell r="U73">
            <v>866.58333333333326</v>
          </cell>
          <cell r="V73">
            <v>2.6069190273251439</v>
          </cell>
          <cell r="W73">
            <v>0</v>
          </cell>
          <cell r="Y73">
            <v>534.16666666666652</v>
          </cell>
          <cell r="Z73">
            <v>1.6069190273251437</v>
          </cell>
          <cell r="AA73">
            <v>0</v>
          </cell>
          <cell r="AB73">
            <v>201.74999999999983</v>
          </cell>
          <cell r="AC73">
            <v>0.60691902732514358</v>
          </cell>
          <cell r="AD73">
            <v>89.875000000000171</v>
          </cell>
          <cell r="AE73">
            <v>0</v>
          </cell>
          <cell r="AF73">
            <v>1.2841120160022885</v>
          </cell>
          <cell r="AG73">
            <v>15</v>
          </cell>
        </row>
        <row r="74">
          <cell r="B74" t="str">
            <v xml:space="preserve">ROLLO INOX T430 BA   C.26 x 1,22m       </v>
          </cell>
          <cell r="C74" t="str">
            <v>ROLLO INOXIDABLE</v>
          </cell>
          <cell r="D74" t="str">
            <v xml:space="preserve">1106 - ROLLO INOX T430 BA                      </v>
          </cell>
          <cell r="E74">
            <v>1</v>
          </cell>
          <cell r="F74">
            <v>1389</v>
          </cell>
          <cell r="G74">
            <v>231.5</v>
          </cell>
          <cell r="H74">
            <v>324.09999999999997</v>
          </cell>
          <cell r="I74">
            <v>3.1393054238157232E-3</v>
          </cell>
          <cell r="J74" t="str">
            <v>C</v>
          </cell>
          <cell r="K74" t="e">
            <v>#DIV/0!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1465</v>
          </cell>
          <cell r="T74" t="str">
            <v/>
          </cell>
          <cell r="U74">
            <v>1140.9000000000001</v>
          </cell>
          <cell r="V74">
            <v>3.5202098117864864</v>
          </cell>
          <cell r="W74">
            <v>0</v>
          </cell>
          <cell r="X74"/>
          <cell r="Y74">
            <v>816.80000000000018</v>
          </cell>
          <cell r="Z74">
            <v>2.5202098117864864</v>
          </cell>
          <cell r="AA74">
            <v>0</v>
          </cell>
          <cell r="AB74">
            <v>492.70000000000022</v>
          </cell>
          <cell r="AC74">
            <v>1.5202098117864864</v>
          </cell>
          <cell r="AD74">
            <v>86.049999999999784</v>
          </cell>
          <cell r="AE74">
            <v>925</v>
          </cell>
          <cell r="AF74">
            <v>86.049999999999784</v>
          </cell>
          <cell r="AG74"/>
        </row>
        <row r="75">
          <cell r="B75" t="str">
            <v xml:space="preserve">LAM INOX T304 2B   1/8" (3mm) 4x8       </v>
          </cell>
          <cell r="C75" t="str">
            <v>LAMINA INOXIDABLE</v>
          </cell>
          <cell r="D75" t="str">
            <v xml:space="preserve">1002 - LAM INOX T304 2B                        </v>
          </cell>
          <cell r="E75">
            <v>70.7</v>
          </cell>
          <cell r="F75">
            <v>1484.7</v>
          </cell>
          <cell r="G75">
            <v>247.45000000000002</v>
          </cell>
          <cell r="H75">
            <v>318.15000000000003</v>
          </cell>
          <cell r="I75">
            <v>3.3555988212665257E-3</v>
          </cell>
          <cell r="J75" t="str">
            <v>C</v>
          </cell>
          <cell r="K75" t="e">
            <v>#DIV/0!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 t="str">
            <v/>
          </cell>
          <cell r="U75">
            <v>0</v>
          </cell>
          <cell r="V75">
            <v>0</v>
          </cell>
          <cell r="W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618.625</v>
          </cell>
          <cell r="AE75">
            <v>353.5</v>
          </cell>
          <cell r="AF75">
            <v>8.75</v>
          </cell>
          <cell r="AG75">
            <v>15</v>
          </cell>
        </row>
        <row r="76">
          <cell r="B76" t="str">
            <v xml:space="preserve">TUBO INOX T304 CD  50,8x1,2 BRILLA  6MT </v>
          </cell>
          <cell r="C76" t="str">
            <v>TUBERIA INOXIDABLE</v>
          </cell>
          <cell r="D76" t="str">
            <v xml:space="preserve">2001 - TUBERIA ORNAMENTAL CD T304              </v>
          </cell>
          <cell r="E76">
            <v>11.33</v>
          </cell>
          <cell r="F76">
            <v>2107.3799999999997</v>
          </cell>
          <cell r="G76">
            <v>351.22999999999996</v>
          </cell>
          <cell r="H76">
            <v>291.66666666666669</v>
          </cell>
          <cell r="I76">
            <v>4.7629297797269817E-3</v>
          </cell>
          <cell r="J76" t="str">
            <v>B</v>
          </cell>
          <cell r="K76" t="e">
            <v>#DIV/0!</v>
          </cell>
          <cell r="L76">
            <v>169.95</v>
          </cell>
          <cell r="M76">
            <v>1924.5495000000001</v>
          </cell>
          <cell r="N76">
            <v>0</v>
          </cell>
          <cell r="O76">
            <v>0</v>
          </cell>
          <cell r="P76">
            <v>0</v>
          </cell>
          <cell r="Q76">
            <v>0.58268571428571425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1586.2</v>
          </cell>
          <cell r="Y76">
            <v>1294.5333333333333</v>
          </cell>
          <cell r="Z76">
            <v>4.4383999999999997</v>
          </cell>
          <cell r="AA76">
            <v>0</v>
          </cell>
          <cell r="AB76">
            <v>1002.8666666666666</v>
          </cell>
          <cell r="AC76">
            <v>3.4383999999999992</v>
          </cell>
          <cell r="AD76">
            <v>0</v>
          </cell>
          <cell r="AE76">
            <v>3.7766666666666668</v>
          </cell>
          <cell r="AF76">
            <v>0</v>
          </cell>
          <cell r="AG76"/>
        </row>
        <row r="77">
          <cell r="B77" t="str">
            <v xml:space="preserve">LAM INOX T304 N.1   3/16" (4,5mm) 5x10  </v>
          </cell>
          <cell r="C77" t="str">
            <v>LAMINA INOXIDABLE</v>
          </cell>
          <cell r="D77" t="str">
            <v xml:space="preserve">1001 - LAM INOX T304 N.1                       </v>
          </cell>
          <cell r="E77">
            <v>165.76</v>
          </cell>
          <cell r="F77">
            <v>0</v>
          </cell>
          <cell r="G77">
            <v>0</v>
          </cell>
          <cell r="H77">
            <v>281.79199999999997</v>
          </cell>
          <cell r="I77">
            <v>0</v>
          </cell>
          <cell r="J77" t="str">
            <v>C</v>
          </cell>
          <cell r="K77" t="e">
            <v>#DIV/0!</v>
          </cell>
          <cell r="L77">
            <v>0</v>
          </cell>
          <cell r="M77">
            <v>0</v>
          </cell>
          <cell r="N77">
            <v>0</v>
          </cell>
          <cell r="O77">
            <v>3812.48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 t="str">
            <v/>
          </cell>
          <cell r="U77">
            <v>0</v>
          </cell>
          <cell r="V77">
            <v>0</v>
          </cell>
          <cell r="W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G77">
            <v>7</v>
          </cell>
        </row>
        <row r="78">
          <cell r="B78" t="str">
            <v xml:space="preserve">TUBO INOX T304 RC 25 x 50 x  1,2  6MT   </v>
          </cell>
          <cell r="C78" t="str">
            <v>TUBERIA INOXIDABLE</v>
          </cell>
          <cell r="D78" t="str">
            <v xml:space="preserve">2002 - TUBERIA ORNAMENTAL RC T304              </v>
          </cell>
          <cell r="E78">
            <v>8.2899999999999991</v>
          </cell>
          <cell r="F78">
            <v>1085.99</v>
          </cell>
          <cell r="G78">
            <v>180.99833333333333</v>
          </cell>
          <cell r="H78">
            <v>278.54399999999993</v>
          </cell>
          <cell r="I78">
            <v>2.4544667366520065E-3</v>
          </cell>
          <cell r="J78" t="str">
            <v>B</v>
          </cell>
          <cell r="K78" t="e">
            <v>#DIV/0!</v>
          </cell>
          <cell r="L78">
            <v>480.82</v>
          </cell>
          <cell r="M78">
            <v>6827.9305200000008</v>
          </cell>
          <cell r="N78">
            <v>0</v>
          </cell>
          <cell r="O78">
            <v>4998.87</v>
          </cell>
          <cell r="P78">
            <v>202.27600000000007</v>
          </cell>
          <cell r="Q78">
            <v>1.7261904761904767</v>
          </cell>
          <cell r="R78">
            <v>0.72619047619047661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1900</v>
          </cell>
          <cell r="Y78">
            <v>1621.4560000000001</v>
          </cell>
          <cell r="Z78">
            <v>5.8211844448273897</v>
          </cell>
          <cell r="AA78">
            <v>0</v>
          </cell>
          <cell r="AB78">
            <v>1342.9120000000003</v>
          </cell>
          <cell r="AC78">
            <v>4.8211844448273906</v>
          </cell>
          <cell r="AD78">
            <v>0</v>
          </cell>
          <cell r="AE78">
            <v>218.30333333333328</v>
          </cell>
          <cell r="AF78">
            <v>0</v>
          </cell>
          <cell r="AG78"/>
        </row>
        <row r="79">
          <cell r="B79" t="str">
            <v xml:space="preserve">ANGULO INOX   T304   3/16"  x 2" 6MT    </v>
          </cell>
          <cell r="C79" t="str">
            <v>PERFILERIA INOXIDABLE</v>
          </cell>
          <cell r="D79" t="str">
            <v xml:space="preserve">3001 - ANGULO INOX T304                        </v>
          </cell>
          <cell r="E79">
            <v>21.41</v>
          </cell>
          <cell r="F79">
            <v>1584.34</v>
          </cell>
          <cell r="G79">
            <v>264.05666666666667</v>
          </cell>
          <cell r="H79">
            <v>269.76600000000002</v>
          </cell>
          <cell r="I79">
            <v>3.5807970879540695E-3</v>
          </cell>
          <cell r="J79" t="str">
            <v>C</v>
          </cell>
          <cell r="K79" t="e">
            <v>#DIV/0!</v>
          </cell>
          <cell r="L79">
            <v>449.61</v>
          </cell>
          <cell r="M79">
            <v>6172.87608</v>
          </cell>
          <cell r="N79">
            <v>1154</v>
          </cell>
          <cell r="O79">
            <v>42.82</v>
          </cell>
          <cell r="P79">
            <v>1333.8440000000001</v>
          </cell>
          <cell r="Q79">
            <v>1.6666666666666665</v>
          </cell>
          <cell r="R79">
            <v>4.9444481513608087</v>
          </cell>
          <cell r="S79">
            <v>0</v>
          </cell>
          <cell r="T79">
            <v>0</v>
          </cell>
          <cell r="U79">
            <v>1064.078</v>
          </cell>
          <cell r="V79">
            <v>3.9444481513608087</v>
          </cell>
          <cell r="W79">
            <v>0</v>
          </cell>
          <cell r="Y79">
            <v>794.3119999999999</v>
          </cell>
          <cell r="Z79">
            <v>2.9444481513608083</v>
          </cell>
          <cell r="AA79">
            <v>0</v>
          </cell>
          <cell r="AB79">
            <v>524.54599999999982</v>
          </cell>
          <cell r="AC79">
            <v>1.9444481513608083</v>
          </cell>
          <cell r="AD79">
            <v>135.59566666666683</v>
          </cell>
          <cell r="AE79">
            <v>0</v>
          </cell>
          <cell r="AF79">
            <v>6.3332866261871477</v>
          </cell>
          <cell r="AG79">
            <v>24</v>
          </cell>
        </row>
        <row r="80">
          <cell r="B80" t="str">
            <v xml:space="preserve">ROLLO INOX T430 BA / PE C.22 x 1m       </v>
          </cell>
          <cell r="C80" t="str">
            <v>ROLLO INOXIDABLE</v>
          </cell>
          <cell r="D80" t="str">
            <v xml:space="preserve">1107 - ROLLO INOX T430 BA / PE                 </v>
          </cell>
          <cell r="E80">
            <v>1</v>
          </cell>
          <cell r="F80">
            <v>2217.9199999999996</v>
          </cell>
          <cell r="G80">
            <v>369.65333333333325</v>
          </cell>
          <cell r="H80">
            <v>268.59999999999997</v>
          </cell>
          <cell r="I80">
            <v>5.0127633445567798E-3</v>
          </cell>
          <cell r="J80" t="str">
            <v>C</v>
          </cell>
          <cell r="K80" t="e">
            <v>#DIV/0!</v>
          </cell>
          <cell r="L80">
            <v>1411.9</v>
          </cell>
          <cell r="M80">
            <v>13580.826077000002</v>
          </cell>
          <cell r="N80">
            <v>0</v>
          </cell>
          <cell r="O80">
            <v>0</v>
          </cell>
          <cell r="P80">
            <v>1143.3000000000002</v>
          </cell>
          <cell r="Q80">
            <v>5.2565152643335828</v>
          </cell>
          <cell r="R80">
            <v>4.2565152643335828</v>
          </cell>
          <cell r="S80">
            <v>0</v>
          </cell>
          <cell r="T80">
            <v>5829.9728630000018</v>
          </cell>
          <cell r="U80">
            <v>874.70000000000027</v>
          </cell>
          <cell r="V80">
            <v>3.2565152643335828</v>
          </cell>
          <cell r="W80">
            <v>0</v>
          </cell>
          <cell r="X80"/>
          <cell r="Y80">
            <v>606.10000000000036</v>
          </cell>
          <cell r="Z80">
            <v>2.2565152643335833</v>
          </cell>
          <cell r="AA80">
            <v>0</v>
          </cell>
          <cell r="AB80">
            <v>337.5000000000004</v>
          </cell>
          <cell r="AC80">
            <v>1.2565152643335831</v>
          </cell>
          <cell r="AD80">
            <v>586.63333333333276</v>
          </cell>
          <cell r="AE80">
            <v>122.2</v>
          </cell>
          <cell r="AF80">
            <v>586.63333333333276</v>
          </cell>
          <cell r="AG80">
            <v>2000</v>
          </cell>
        </row>
        <row r="81">
          <cell r="B81" t="str">
            <v xml:space="preserve">LAM INOX T304 2B   1/8" (3mm) 5x10      </v>
          </cell>
          <cell r="C81" t="str">
            <v>LAMINA INOXIDABLE</v>
          </cell>
          <cell r="D81" t="str">
            <v xml:space="preserve">1002 - LAM INOX T304 2B                        </v>
          </cell>
          <cell r="E81">
            <v>110.51</v>
          </cell>
          <cell r="F81">
            <v>331.53000000000003</v>
          </cell>
          <cell r="G81">
            <v>55.255000000000003</v>
          </cell>
          <cell r="H81">
            <v>265.22399999999999</v>
          </cell>
          <cell r="I81">
            <v>7.4929728377078964E-4</v>
          </cell>
          <cell r="J81" t="str">
            <v>C</v>
          </cell>
          <cell r="K81" t="e">
            <v>#DIV/0!</v>
          </cell>
          <cell r="L81">
            <v>0</v>
          </cell>
          <cell r="M81">
            <v>0</v>
          </cell>
          <cell r="N81">
            <v>0</v>
          </cell>
          <cell r="O81">
            <v>4641.42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 t="str">
            <v/>
          </cell>
          <cell r="U81">
            <v>0</v>
          </cell>
          <cell r="V81">
            <v>0</v>
          </cell>
          <cell r="W81">
            <v>0</v>
          </cell>
          <cell r="X81"/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138.13750000000002</v>
          </cell>
          <cell r="AE81">
            <v>0</v>
          </cell>
          <cell r="AF81">
            <v>1.25</v>
          </cell>
          <cell r="AG81">
            <v>10</v>
          </cell>
        </row>
        <row r="82">
          <cell r="B82" t="str">
            <v xml:space="preserve">LAM INOX T304 ALFAJOR 3mm 1x3m          </v>
          </cell>
          <cell r="C82" t="str">
            <v>LAM INOX ALFAJOR</v>
          </cell>
          <cell r="D82" t="str">
            <v xml:space="preserve">1300 - LAM INOX ALFAJOR                        </v>
          </cell>
          <cell r="E82">
            <v>71.37</v>
          </cell>
          <cell r="F82">
            <v>0</v>
          </cell>
          <cell r="G82">
            <v>0</v>
          </cell>
          <cell r="H82">
            <v>264.06900000000002</v>
          </cell>
          <cell r="I82">
            <v>0</v>
          </cell>
          <cell r="J82" t="str">
            <v>B</v>
          </cell>
          <cell r="K82" t="e">
            <v>#DIV/0!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 t="str">
            <v/>
          </cell>
          <cell r="U82">
            <v>0</v>
          </cell>
          <cell r="V82">
            <v>0</v>
          </cell>
          <cell r="W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0</v>
          </cell>
          <cell r="AG82"/>
        </row>
        <row r="83">
          <cell r="B83" t="str">
            <v xml:space="preserve">LAM INOX T304 ALFAJOR 3mm 1x3m          </v>
          </cell>
          <cell r="C83" t="str">
            <v>LAM INOX ALFAJOR</v>
          </cell>
          <cell r="D83" t="str">
            <v xml:space="preserve">1301 - LAM INOX ALFAJOR                        </v>
          </cell>
          <cell r="E83">
            <v>71.36999999999999</v>
          </cell>
          <cell r="F83">
            <v>0</v>
          </cell>
          <cell r="G83">
            <v>0</v>
          </cell>
          <cell r="H83">
            <v>264.06900000000002</v>
          </cell>
          <cell r="I83">
            <v>0</v>
          </cell>
          <cell r="J83" t="str">
            <v>B</v>
          </cell>
          <cell r="K83" t="e">
            <v>#DIV/0!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 t="str">
            <v/>
          </cell>
          <cell r="U83">
            <v>0</v>
          </cell>
          <cell r="V83">
            <v>0</v>
          </cell>
          <cell r="W83">
            <v>0</v>
          </cell>
          <cell r="X83"/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  <cell r="AG83"/>
        </row>
        <row r="84">
          <cell r="B84" t="str">
            <v xml:space="preserve">ROLLO INOX T430 BA   C.28 x 1m          </v>
          </cell>
          <cell r="C84" t="str">
            <v>ROLLO INOXIDABLE</v>
          </cell>
          <cell r="D84" t="str">
            <v xml:space="preserve">1106 - ROLLO INOX T430 BA                      </v>
          </cell>
          <cell r="E84">
            <v>1</v>
          </cell>
          <cell r="F84">
            <v>2046.35</v>
          </cell>
          <cell r="G84">
            <v>341.05833333333334</v>
          </cell>
          <cell r="H84">
            <v>260.2</v>
          </cell>
          <cell r="I84">
            <v>4.6249947113213138E-3</v>
          </cell>
          <cell r="J84" t="str">
            <v>C</v>
          </cell>
          <cell r="K84" t="e">
            <v>#DIV/0!</v>
          </cell>
          <cell r="L84">
            <v>2730.03</v>
          </cell>
          <cell r="M84">
            <v>26963.168595300005</v>
          </cell>
          <cell r="N84">
            <v>0</v>
          </cell>
          <cell r="O84">
            <v>1713</v>
          </cell>
          <cell r="P84">
            <v>2469.8300000000004</v>
          </cell>
          <cell r="Q84">
            <v>10.49204458109147</v>
          </cell>
          <cell r="R84">
            <v>9.49204458109147</v>
          </cell>
          <cell r="S84">
            <v>0</v>
          </cell>
          <cell r="T84">
            <v>19253.564889300007</v>
          </cell>
          <cell r="U84">
            <v>2209.6300000000006</v>
          </cell>
          <cell r="V84">
            <v>8.49204458109147</v>
          </cell>
          <cell r="W84">
            <v>0</v>
          </cell>
          <cell r="X84"/>
          <cell r="Y84">
            <v>1949.4300000000005</v>
          </cell>
          <cell r="Z84">
            <v>7.49204458109147</v>
          </cell>
          <cell r="AA84">
            <v>0</v>
          </cell>
          <cell r="AB84">
            <v>1689.2300000000005</v>
          </cell>
          <cell r="AC84">
            <v>6.49204458109147</v>
          </cell>
          <cell r="AD84">
            <v>0</v>
          </cell>
          <cell r="AE84">
            <v>107.39</v>
          </cell>
          <cell r="AF84">
            <v>0</v>
          </cell>
          <cell r="AG84"/>
        </row>
        <row r="85">
          <cell r="B85" t="str">
            <v xml:space="preserve">ROLLO INOX T304 2B  1/8" (3mm) x 1,52m  </v>
          </cell>
          <cell r="C85" t="str">
            <v>ROLLO INOXIDABLE</v>
          </cell>
          <cell r="D85" t="str">
            <v xml:space="preserve">1101 - ROLLO INOX T304 2B                      </v>
          </cell>
          <cell r="E85">
            <v>1</v>
          </cell>
          <cell r="F85">
            <v>0</v>
          </cell>
          <cell r="G85">
            <v>0</v>
          </cell>
          <cell r="H85">
            <v>253.20000000000002</v>
          </cell>
          <cell r="I85">
            <v>0</v>
          </cell>
          <cell r="J85" t="str">
            <v>C</v>
          </cell>
          <cell r="K85" t="e">
            <v>#DIV/0!</v>
          </cell>
          <cell r="L85">
            <v>417</v>
          </cell>
          <cell r="M85">
            <v>3483.0467099999996</v>
          </cell>
          <cell r="N85">
            <v>0</v>
          </cell>
          <cell r="O85">
            <v>2060</v>
          </cell>
          <cell r="P85">
            <v>163.79999999999998</v>
          </cell>
          <cell r="Q85">
            <v>1.6469194312796207</v>
          </cell>
          <cell r="R85">
            <v>0.6469194312796207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0</v>
          </cell>
          <cell r="AE85">
            <v>0</v>
          </cell>
          <cell r="AF85">
            <v>0</v>
          </cell>
          <cell r="AG85"/>
        </row>
        <row r="86">
          <cell r="B86" t="str">
            <v xml:space="preserve">TUBO INOX T304 RD  19,05  x 1,2  6MT    </v>
          </cell>
          <cell r="C86" t="str">
            <v>TUBERIA INOXIDABLE</v>
          </cell>
          <cell r="D86" t="str">
            <v xml:space="preserve">2003 - TUBERIA ORNAMENTAL RD T304              </v>
          </cell>
          <cell r="E86">
            <v>3.17</v>
          </cell>
          <cell r="F86">
            <v>1125.3499999999995</v>
          </cell>
          <cell r="G86">
            <v>187.55833333333325</v>
          </cell>
          <cell r="H86">
            <v>252.96599999999998</v>
          </cell>
          <cell r="I86">
            <v>2.5434250242555956E-3</v>
          </cell>
          <cell r="J86" t="str">
            <v>B</v>
          </cell>
          <cell r="K86" t="e">
            <v>#DIV/0!</v>
          </cell>
          <cell r="L86">
            <v>681.55</v>
          </cell>
          <cell r="M86">
            <v>8755.4987500000007</v>
          </cell>
          <cell r="N86">
            <v>0</v>
          </cell>
          <cell r="O86">
            <v>3268.27</v>
          </cell>
          <cell r="P86">
            <v>428.58399999999995</v>
          </cell>
          <cell r="Q86">
            <v>2.6942355889724312</v>
          </cell>
          <cell r="R86">
            <v>1.694235588972431</v>
          </cell>
          <cell r="S86">
            <v>0</v>
          </cell>
          <cell r="T86">
            <v>0</v>
          </cell>
          <cell r="U86">
            <v>175.61799999999997</v>
          </cell>
          <cell r="V86">
            <v>0.69423558897243098</v>
          </cell>
          <cell r="W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468.89583333333314</v>
          </cell>
          <cell r="AE86">
            <v>328.62333333333328</v>
          </cell>
          <cell r="AF86">
            <v>147.9166666666666</v>
          </cell>
          <cell r="AG86">
            <v>200</v>
          </cell>
        </row>
        <row r="87">
          <cell r="B87" t="str">
            <v xml:space="preserve">TUBO INOX T304 CD  50,8 x  1,2  6MT     </v>
          </cell>
          <cell r="C87" t="str">
            <v>TUBERIA INOXIDABLE</v>
          </cell>
          <cell r="D87" t="str">
            <v xml:space="preserve">2001 - TUBERIA ORNAMENTAL CD T304              </v>
          </cell>
          <cell r="E87">
            <v>11.33</v>
          </cell>
          <cell r="F87">
            <v>895.07</v>
          </cell>
          <cell r="G87">
            <v>149.17833333333334</v>
          </cell>
          <cell r="H87">
            <v>250</v>
          </cell>
          <cell r="I87">
            <v>2.0229647989162989E-3</v>
          </cell>
          <cell r="J87" t="str">
            <v>B</v>
          </cell>
          <cell r="K87" t="e">
            <v>#DIV/0!</v>
          </cell>
          <cell r="L87">
            <v>1087.68</v>
          </cell>
          <cell r="M87">
            <v>14155.75008</v>
          </cell>
          <cell r="N87">
            <v>0</v>
          </cell>
          <cell r="O87">
            <v>147.29</v>
          </cell>
          <cell r="P87">
            <v>837.68000000000006</v>
          </cell>
          <cell r="Q87">
            <v>4.3507199999999999</v>
          </cell>
          <cell r="R87">
            <v>3.3507200000000004</v>
          </cell>
          <cell r="S87">
            <v>0</v>
          </cell>
          <cell r="T87">
            <v>4394.7794268667258</v>
          </cell>
          <cell r="U87">
            <v>587.68000000000006</v>
          </cell>
          <cell r="V87">
            <v>2.3507200000000004</v>
          </cell>
          <cell r="W87">
            <v>1300</v>
          </cell>
          <cell r="Y87">
            <v>1637.68</v>
          </cell>
          <cell r="Z87">
            <v>6.5507200000000001</v>
          </cell>
          <cell r="AA87">
            <v>0</v>
          </cell>
          <cell r="AB87">
            <v>1387.68</v>
          </cell>
          <cell r="AC87">
            <v>5.5507200000000001</v>
          </cell>
          <cell r="AD87">
            <v>0</v>
          </cell>
          <cell r="AE87">
            <v>124.63</v>
          </cell>
          <cell r="AF87">
            <v>0</v>
          </cell>
          <cell r="AG87"/>
        </row>
        <row r="88">
          <cell r="B88" t="str">
            <v xml:space="preserve">ROLLO INOX T430 N.4   C.24 x 1m         </v>
          </cell>
          <cell r="C88" t="str">
            <v>ROLLO INOXIDABLE</v>
          </cell>
          <cell r="D88" t="str">
            <v xml:space="preserve">1108 - ROLLO INOX T430 N.4                     </v>
          </cell>
          <cell r="E88">
            <v>1</v>
          </cell>
          <cell r="F88">
            <v>1512.5</v>
          </cell>
          <cell r="G88">
            <v>252.08333333333334</v>
          </cell>
          <cell r="H88">
            <v>250</v>
          </cell>
          <cell r="I88">
            <v>3.4184301321247526E-3</v>
          </cell>
          <cell r="J88" t="str">
            <v>C</v>
          </cell>
          <cell r="K88" t="e">
            <v>#DIV/0!</v>
          </cell>
          <cell r="L88">
            <v>1242.5</v>
          </cell>
          <cell r="M88">
            <v>12947.607925</v>
          </cell>
          <cell r="N88">
            <v>0</v>
          </cell>
          <cell r="O88">
            <v>3301</v>
          </cell>
          <cell r="P88">
            <v>992.5</v>
          </cell>
          <cell r="Q88">
            <v>4.97</v>
          </cell>
          <cell r="R88">
            <v>3.97</v>
          </cell>
          <cell r="S88">
            <v>0</v>
          </cell>
          <cell r="T88">
            <v>5132.1504249999998</v>
          </cell>
          <cell r="U88">
            <v>742.5</v>
          </cell>
          <cell r="V88">
            <v>2.97</v>
          </cell>
          <cell r="W88">
            <v>0</v>
          </cell>
          <cell r="Y88">
            <v>492.5</v>
          </cell>
          <cell r="Z88">
            <v>1.97</v>
          </cell>
          <cell r="AA88">
            <v>0</v>
          </cell>
          <cell r="AB88">
            <v>242.5</v>
          </cell>
          <cell r="AC88">
            <v>0.97</v>
          </cell>
          <cell r="AD88">
            <v>387.70833333333337</v>
          </cell>
          <cell r="AE88">
            <v>57.333333333333336</v>
          </cell>
          <cell r="AF88">
            <v>387.70833333333337</v>
          </cell>
          <cell r="AG88">
            <v>2000</v>
          </cell>
        </row>
        <row r="89">
          <cell r="B89" t="str">
            <v xml:space="preserve">ROLLO INOX T304 2B   C.22 x 1m          </v>
          </cell>
          <cell r="C89" t="str">
            <v>ROLLO INOXIDABLE</v>
          </cell>
          <cell r="D89" t="str">
            <v xml:space="preserve">1101 - ROLLO INOX T304 2B                      </v>
          </cell>
          <cell r="E89">
            <v>1</v>
          </cell>
          <cell r="F89">
            <v>975</v>
          </cell>
          <cell r="G89">
            <v>162.5</v>
          </cell>
          <cell r="H89">
            <v>250</v>
          </cell>
          <cell r="I89">
            <v>2.2036161182291793E-3</v>
          </cell>
          <cell r="J89" t="str">
            <v>C</v>
          </cell>
          <cell r="K89" t="e">
            <v>#DIV/0!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 t="str">
            <v/>
          </cell>
          <cell r="U89">
            <v>0</v>
          </cell>
          <cell r="V89">
            <v>0</v>
          </cell>
          <cell r="W89">
            <v>0</v>
          </cell>
          <cell r="Y89">
            <v>0</v>
          </cell>
          <cell r="Z89">
            <v>0</v>
          </cell>
          <cell r="AA89">
            <v>2000</v>
          </cell>
          <cell r="AB89">
            <v>1750</v>
          </cell>
          <cell r="AC89">
            <v>7</v>
          </cell>
          <cell r="AD89">
            <v>0</v>
          </cell>
          <cell r="AE89">
            <v>0</v>
          </cell>
          <cell r="AF89">
            <v>0</v>
          </cell>
          <cell r="AG89"/>
        </row>
        <row r="90">
          <cell r="B90" t="str">
            <v xml:space="preserve">LAM INOX T304 2B  C.12 4x8              </v>
          </cell>
          <cell r="C90" t="str">
            <v>LAMINA INOXIDABLE</v>
          </cell>
          <cell r="D90" t="str">
            <v xml:space="preserve">1002 - LAM INOX T304 2B                        </v>
          </cell>
          <cell r="E90">
            <v>58.92</v>
          </cell>
          <cell r="F90">
            <v>2474.6399999999994</v>
          </cell>
          <cell r="G90">
            <v>412.43999999999988</v>
          </cell>
          <cell r="H90">
            <v>229.78800000000001</v>
          </cell>
          <cell r="I90">
            <v>5.5929811187842614E-3</v>
          </cell>
          <cell r="J90" t="str">
            <v>C</v>
          </cell>
          <cell r="K90" t="e">
            <v>#DIV/0!</v>
          </cell>
          <cell r="L90">
            <v>0</v>
          </cell>
          <cell r="M90">
            <v>0</v>
          </cell>
          <cell r="N90">
            <v>0</v>
          </cell>
          <cell r="O90">
            <v>11430.48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 t="str">
            <v/>
          </cell>
          <cell r="U90">
            <v>0</v>
          </cell>
          <cell r="V90">
            <v>0</v>
          </cell>
          <cell r="W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1031.0999999999997</v>
          </cell>
          <cell r="AE90">
            <v>412.44</v>
          </cell>
          <cell r="AF90">
            <v>17.499999999999993</v>
          </cell>
          <cell r="AG90">
            <v>17</v>
          </cell>
        </row>
        <row r="91">
          <cell r="B91" t="str">
            <v xml:space="preserve">TUBO INOX T304 RC 20 x 40 x  1,2  6MT   </v>
          </cell>
          <cell r="C91" t="str">
            <v>TUBERIA INOXIDABLE</v>
          </cell>
          <cell r="D91" t="str">
            <v xml:space="preserve">2002 - TUBERIA ORNAMENTAL RC T304              </v>
          </cell>
          <cell r="E91">
            <v>6.58</v>
          </cell>
          <cell r="F91">
            <v>1184.4000000000001</v>
          </cell>
          <cell r="G91">
            <v>197.4</v>
          </cell>
          <cell r="H91">
            <v>225.03600000000006</v>
          </cell>
          <cell r="I91">
            <v>2.6768850568519385E-3</v>
          </cell>
          <cell r="J91" t="str">
            <v>C</v>
          </cell>
          <cell r="K91" t="e">
            <v>#DIV/0!</v>
          </cell>
          <cell r="L91">
            <v>717.22</v>
          </cell>
          <cell r="M91">
            <v>9236.4877799999995</v>
          </cell>
          <cell r="N91">
            <v>0</v>
          </cell>
          <cell r="O91">
            <v>1375.22</v>
          </cell>
          <cell r="P91">
            <v>492.18399999999997</v>
          </cell>
          <cell r="Q91">
            <v>3.1871345029239757</v>
          </cell>
          <cell r="R91">
            <v>2.1871345029239757</v>
          </cell>
          <cell r="S91">
            <v>0</v>
          </cell>
          <cell r="T91">
            <v>542.32588799999803</v>
          </cell>
          <cell r="U91">
            <v>267.14799999999991</v>
          </cell>
          <cell r="V91">
            <v>1.1871345029239759</v>
          </cell>
          <cell r="W91">
            <v>1300</v>
          </cell>
          <cell r="Y91">
            <v>1342.1119999999999</v>
          </cell>
          <cell r="Z91">
            <v>5.9639879841447572</v>
          </cell>
          <cell r="AA91">
            <v>0</v>
          </cell>
          <cell r="AB91">
            <v>1117.0759999999998</v>
          </cell>
          <cell r="AC91">
            <v>4.9639879841447572</v>
          </cell>
          <cell r="AD91">
            <v>0</v>
          </cell>
          <cell r="AE91">
            <v>146.95333333333335</v>
          </cell>
          <cell r="AF91">
            <v>0</v>
          </cell>
          <cell r="AG91"/>
        </row>
        <row r="92">
          <cell r="B92" t="str">
            <v xml:space="preserve">LAM INOX T304 N.4  C.18 4x8             </v>
          </cell>
          <cell r="C92" t="str">
            <v>LAMINA INOXIDABLE</v>
          </cell>
          <cell r="D92" t="str">
            <v xml:space="preserve">1003 - LAM INOX T304 N.4                       </v>
          </cell>
          <cell r="E92">
            <v>28.28</v>
          </cell>
          <cell r="F92">
            <v>197.96</v>
          </cell>
          <cell r="G92">
            <v>32.993333333333332</v>
          </cell>
          <cell r="H92">
            <v>221.5</v>
          </cell>
          <cell r="I92">
            <v>4.4741317616887009E-4</v>
          </cell>
          <cell r="J92" t="str">
            <v>C</v>
          </cell>
          <cell r="K92" t="e">
            <v>#DIV/0!</v>
          </cell>
          <cell r="L92">
            <v>395.92</v>
          </cell>
          <cell r="M92">
            <v>4972.5828600000004</v>
          </cell>
          <cell r="N92">
            <v>0</v>
          </cell>
          <cell r="O92">
            <v>0</v>
          </cell>
          <cell r="P92">
            <v>174.42000000000002</v>
          </cell>
          <cell r="Q92">
            <v>1.7874492099322801</v>
          </cell>
          <cell r="R92">
            <v>0.78744920993227996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/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82.483333333333334</v>
          </cell>
          <cell r="AE92">
            <v>348.78666666666663</v>
          </cell>
          <cell r="AF92">
            <v>2.9166666666666665</v>
          </cell>
          <cell r="AG92">
            <v>40</v>
          </cell>
        </row>
        <row r="93">
          <cell r="B93" t="str">
            <v xml:space="preserve">LAM INOX T304 N.1   1/4" (6mm) 5x10     </v>
          </cell>
          <cell r="C93" t="str">
            <v>LAMINA INOXIDABLE</v>
          </cell>
          <cell r="D93" t="str">
            <v xml:space="preserve">1001 - LAM INOX T304 N.1                       </v>
          </cell>
          <cell r="E93">
            <v>221.02</v>
          </cell>
          <cell r="F93">
            <v>0</v>
          </cell>
          <cell r="G93">
            <v>0</v>
          </cell>
          <cell r="H93">
            <v>221.02</v>
          </cell>
          <cell r="I93">
            <v>0</v>
          </cell>
          <cell r="J93" t="str">
            <v>C</v>
          </cell>
          <cell r="K93" t="e">
            <v>#DIV/0!</v>
          </cell>
          <cell r="L93">
            <v>0</v>
          </cell>
          <cell r="M93">
            <v>0</v>
          </cell>
          <cell r="N93">
            <v>0</v>
          </cell>
          <cell r="O93">
            <v>4420.3999999999996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 t="str">
            <v/>
          </cell>
          <cell r="U93">
            <v>0</v>
          </cell>
          <cell r="V93">
            <v>0</v>
          </cell>
          <cell r="W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0</v>
          </cell>
          <cell r="AE93">
            <v>0</v>
          </cell>
          <cell r="AF93">
            <v>0</v>
          </cell>
          <cell r="AG93">
            <v>5</v>
          </cell>
        </row>
        <row r="94">
          <cell r="B94" t="str">
            <v xml:space="preserve">LAM INOX T304 2B  C.24 4x8              </v>
          </cell>
          <cell r="C94" t="str">
            <v>LAMINA INOXIDABLE</v>
          </cell>
          <cell r="D94" t="str">
            <v xml:space="preserve">1002 - LAM INOX T304 2B                        </v>
          </cell>
          <cell r="E94">
            <v>14.14</v>
          </cell>
          <cell r="F94">
            <v>466.62</v>
          </cell>
          <cell r="G94">
            <v>77.77</v>
          </cell>
          <cell r="H94">
            <v>220.33333333333334</v>
          </cell>
          <cell r="I94">
            <v>1.0546167723980509E-3</v>
          </cell>
          <cell r="J94" t="str">
            <v>C</v>
          </cell>
          <cell r="K94" t="e">
            <v>#DIV/0!</v>
          </cell>
          <cell r="L94">
            <v>28.28</v>
          </cell>
          <cell r="M94">
            <v>371.32056</v>
          </cell>
          <cell r="N94">
            <v>0</v>
          </cell>
          <cell r="O94">
            <v>0</v>
          </cell>
          <cell r="P94">
            <v>0</v>
          </cell>
          <cell r="Q94">
            <v>0.12835098335854767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194.42499999999998</v>
          </cell>
          <cell r="AE94">
            <v>226.24</v>
          </cell>
          <cell r="AF94">
            <v>13.749999999999998</v>
          </cell>
          <cell r="AG94">
            <v>70</v>
          </cell>
        </row>
        <row r="95">
          <cell r="B95" t="str">
            <v xml:space="preserve">TUBO INOX T304 NPS 2" SCH40  6MT        </v>
          </cell>
          <cell r="C95" t="str">
            <v>TUBERIA INOXIDABLE</v>
          </cell>
          <cell r="D95" t="str">
            <v xml:space="preserve">2009 - TUBERIA INDUSTRIAL RD SCHEDULE 40       </v>
          </cell>
          <cell r="E95">
            <v>32.64</v>
          </cell>
          <cell r="F95">
            <v>0</v>
          </cell>
          <cell r="G95">
            <v>0</v>
          </cell>
          <cell r="H95">
            <v>215.42399999999998</v>
          </cell>
          <cell r="I95">
            <v>0</v>
          </cell>
          <cell r="J95" t="str">
            <v>C</v>
          </cell>
          <cell r="K95" t="e">
            <v>#DIV/0!</v>
          </cell>
          <cell r="L95">
            <v>1305.5999999999999</v>
          </cell>
          <cell r="M95">
            <v>22763.169599999994</v>
          </cell>
          <cell r="N95">
            <v>0</v>
          </cell>
          <cell r="O95">
            <v>0</v>
          </cell>
          <cell r="P95">
            <v>1090.1759999999999</v>
          </cell>
          <cell r="Q95">
            <v>6.0606060606060606</v>
          </cell>
          <cell r="R95">
            <v>5.0606060606060606</v>
          </cell>
          <cell r="S95">
            <v>0</v>
          </cell>
          <cell r="T95">
            <v>11495.400647999997</v>
          </cell>
          <cell r="U95">
            <v>874.75199999999995</v>
          </cell>
          <cell r="V95">
            <v>4.0606060606060606</v>
          </cell>
          <cell r="W95">
            <v>0</v>
          </cell>
          <cell r="Y95">
            <v>659.32799999999997</v>
          </cell>
          <cell r="Z95">
            <v>3.060606060606061</v>
          </cell>
          <cell r="AA95">
            <v>0</v>
          </cell>
          <cell r="AB95">
            <v>443.904</v>
          </cell>
          <cell r="AC95">
            <v>2.060606060606061</v>
          </cell>
          <cell r="AD95">
            <v>0</v>
          </cell>
          <cell r="AE95">
            <v>0</v>
          </cell>
          <cell r="AF95">
            <v>0</v>
          </cell>
          <cell r="AG95">
            <v>10</v>
          </cell>
        </row>
        <row r="96">
          <cell r="B96" t="str">
            <v xml:space="preserve">ROLLO INOX T430 BA   C.20 x 1m          </v>
          </cell>
          <cell r="C96" t="str">
            <v>ROLLO INOXIDABLE</v>
          </cell>
          <cell r="D96" t="str">
            <v xml:space="preserve">1106 - ROLLO INOX T430 BA                      </v>
          </cell>
          <cell r="E96">
            <v>1</v>
          </cell>
          <cell r="F96">
            <v>2107.9100000000003</v>
          </cell>
          <cell r="G96">
            <v>351.31833333333338</v>
          </cell>
          <cell r="H96">
            <v>208.33333333333334</v>
          </cell>
          <cell r="I96">
            <v>4.7641276428476613E-3</v>
          </cell>
          <cell r="J96" t="str">
            <v>C</v>
          </cell>
          <cell r="K96" t="e">
            <v>#DIV/0!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0</v>
          </cell>
          <cell r="T96" t="str">
            <v/>
          </cell>
          <cell r="U96">
            <v>0</v>
          </cell>
          <cell r="V96">
            <v>0</v>
          </cell>
          <cell r="W96">
            <v>0</v>
          </cell>
          <cell r="X96"/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878.29583333333346</v>
          </cell>
          <cell r="AE96">
            <v>91.446666666666673</v>
          </cell>
          <cell r="AF96">
            <v>878.29583333333346</v>
          </cell>
          <cell r="AG96">
            <v>2000</v>
          </cell>
        </row>
        <row r="97">
          <cell r="B97" t="str">
            <v xml:space="preserve">TUBO INOX T304 NPS 1" SCH40  6MT        </v>
          </cell>
          <cell r="C97" t="str">
            <v>TUBERIA INOXIDABLE</v>
          </cell>
          <cell r="D97" t="str">
            <v xml:space="preserve">2009 - TUBERIA INDUSTRIAL RD SCHEDULE 40       </v>
          </cell>
          <cell r="E97">
            <v>15.01</v>
          </cell>
          <cell r="F97">
            <v>405.27</v>
          </cell>
          <cell r="G97">
            <v>67.545000000000002</v>
          </cell>
          <cell r="H97">
            <v>198.13199999999998</v>
          </cell>
          <cell r="I97">
            <v>9.1595846588178403E-4</v>
          </cell>
          <cell r="J97" t="str">
            <v>C</v>
          </cell>
          <cell r="K97" t="e">
            <v>#DIV/0!</v>
          </cell>
          <cell r="L97">
            <v>300.2</v>
          </cell>
          <cell r="M97">
            <v>4160.2568000000001</v>
          </cell>
          <cell r="N97">
            <v>0</v>
          </cell>
          <cell r="O97">
            <v>0</v>
          </cell>
          <cell r="P97">
            <v>102.06800000000001</v>
          </cell>
          <cell r="Q97">
            <v>1.5151515151515154</v>
          </cell>
          <cell r="R97">
            <v>0.51515151515151525</v>
          </cell>
          <cell r="S97">
            <v>362</v>
          </cell>
          <cell r="T97">
            <v>0</v>
          </cell>
          <cell r="U97">
            <v>265.93600000000004</v>
          </cell>
          <cell r="V97">
            <v>1.342216300244282</v>
          </cell>
          <cell r="W97">
            <v>0</v>
          </cell>
          <cell r="Y97">
            <v>67.804000000000059</v>
          </cell>
          <cell r="Z97">
            <v>0.3422163002442819</v>
          </cell>
          <cell r="AA97">
            <v>0</v>
          </cell>
          <cell r="AB97">
            <v>0</v>
          </cell>
          <cell r="AC97">
            <v>0</v>
          </cell>
          <cell r="AD97">
            <v>168.86250000000001</v>
          </cell>
          <cell r="AE97">
            <v>150.1</v>
          </cell>
          <cell r="AF97">
            <v>11.250000000000002</v>
          </cell>
          <cell r="AG97">
            <v>40</v>
          </cell>
        </row>
        <row r="98">
          <cell r="B98" t="str">
            <v xml:space="preserve">TUBO INOX T304 CD  25,4 x  1,5  6MT     </v>
          </cell>
          <cell r="C98" t="str">
            <v>TUBERIA INOXIDABLE</v>
          </cell>
          <cell r="D98" t="str">
            <v xml:space="preserve">2001 - TUBERIA ORNAMENTAL CD T304              </v>
          </cell>
          <cell r="E98">
            <v>6.82</v>
          </cell>
          <cell r="F98">
            <v>1439.0200000000002</v>
          </cell>
          <cell r="G98">
            <v>239.8366666666667</v>
          </cell>
          <cell r="H98">
            <v>166.66666666666666</v>
          </cell>
          <cell r="I98">
            <v>3.2523565809786195E-3</v>
          </cell>
          <cell r="J98" t="str">
            <v>C</v>
          </cell>
          <cell r="K98" t="e">
            <v>#DIV/0!</v>
          </cell>
          <cell r="L98">
            <v>0</v>
          </cell>
          <cell r="M98">
            <v>0</v>
          </cell>
          <cell r="N98">
            <v>0</v>
          </cell>
          <cell r="O98">
            <v>3941.96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 t="str">
            <v/>
          </cell>
          <cell r="U98">
            <v>0</v>
          </cell>
          <cell r="V98">
            <v>0</v>
          </cell>
          <cell r="W98">
            <v>800.3</v>
          </cell>
          <cell r="Y98">
            <v>633.63333333333333</v>
          </cell>
          <cell r="Z98">
            <v>3.8018000000000001</v>
          </cell>
          <cell r="AA98">
            <v>0</v>
          </cell>
          <cell r="AB98">
            <v>466.9666666666667</v>
          </cell>
          <cell r="AC98">
            <v>2.8018000000000005</v>
          </cell>
          <cell r="AD98">
            <v>132.625</v>
          </cell>
          <cell r="AE98">
            <v>184.14</v>
          </cell>
          <cell r="AF98">
            <v>19.446480938416421</v>
          </cell>
          <cell r="AG98"/>
        </row>
        <row r="99">
          <cell r="B99" t="str">
            <v xml:space="preserve">ROLLO INOX T430 BA / PE C.28 x 1m       </v>
          </cell>
          <cell r="C99" t="str">
            <v>ROLLO INOXIDABLE</v>
          </cell>
          <cell r="D99" t="str">
            <v xml:space="preserve">1107 - ROLLO INOX T430 BA / PE                 </v>
          </cell>
          <cell r="E99">
            <v>1</v>
          </cell>
          <cell r="F99">
            <v>461.58</v>
          </cell>
          <cell r="G99">
            <v>76.929999999999993</v>
          </cell>
          <cell r="H99">
            <v>166.66666666666666</v>
          </cell>
          <cell r="I99">
            <v>1.0432257721561277E-3</v>
          </cell>
          <cell r="J99" t="str">
            <v>C</v>
          </cell>
          <cell r="K99" t="e">
            <v>#DIV/0!</v>
          </cell>
          <cell r="L99">
            <v>2308</v>
          </cell>
          <cell r="M99">
            <v>22734.81552</v>
          </cell>
          <cell r="N99">
            <v>0</v>
          </cell>
          <cell r="O99">
            <v>1841</v>
          </cell>
          <cell r="P99">
            <v>2141.3333333333335</v>
          </cell>
          <cell r="Q99">
            <v>13.848000000000001</v>
          </cell>
          <cell r="R99">
            <v>12.848000000000001</v>
          </cell>
          <cell r="S99">
            <v>0</v>
          </cell>
          <cell r="T99">
            <v>17809.595520000003</v>
          </cell>
          <cell r="U99">
            <v>1974.6666666666667</v>
          </cell>
          <cell r="V99">
            <v>11.848000000000001</v>
          </cell>
          <cell r="W99">
            <v>0</v>
          </cell>
          <cell r="Y99">
            <v>1808</v>
          </cell>
          <cell r="Z99">
            <v>10.848000000000001</v>
          </cell>
          <cell r="AA99">
            <v>0</v>
          </cell>
          <cell r="AB99">
            <v>1641.3333333333333</v>
          </cell>
          <cell r="AC99">
            <v>9.8480000000000008</v>
          </cell>
          <cell r="AD99">
            <v>0</v>
          </cell>
          <cell r="AE99">
            <v>18.200000000000003</v>
          </cell>
          <cell r="AF99">
            <v>0</v>
          </cell>
          <cell r="AG99"/>
        </row>
        <row r="100">
          <cell r="B100" t="str">
            <v xml:space="preserve">TUBO INOX T304 RD  38,1  x 1,5  6MT     </v>
          </cell>
          <cell r="C100" t="str">
            <v>TUBERIA INOXIDABLE</v>
          </cell>
          <cell r="D100" t="str">
            <v xml:space="preserve">2003 - TUBERIA ORNAMENTAL RD T304              </v>
          </cell>
          <cell r="E100">
            <v>8.1199999999999992</v>
          </cell>
          <cell r="F100">
            <v>560.28000000000009</v>
          </cell>
          <cell r="G100">
            <v>93.38000000000001</v>
          </cell>
          <cell r="H100">
            <v>165.64800000000002</v>
          </cell>
          <cell r="I100">
            <v>1.2662995268937895E-3</v>
          </cell>
          <cell r="J100" t="str">
            <v>C</v>
          </cell>
          <cell r="K100" t="e">
            <v>#DIV/0!</v>
          </cell>
          <cell r="L100">
            <v>0</v>
          </cell>
          <cell r="M100">
            <v>0</v>
          </cell>
          <cell r="N100">
            <v>0</v>
          </cell>
          <cell r="O100">
            <v>1989.4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 t="str">
            <v/>
          </cell>
          <cell r="U100">
            <v>0</v>
          </cell>
          <cell r="V100">
            <v>0</v>
          </cell>
          <cell r="W100">
            <v>900</v>
          </cell>
          <cell r="Y100">
            <v>734.35199999999998</v>
          </cell>
          <cell r="Z100">
            <v>4.4332077658649656</v>
          </cell>
          <cell r="AA100">
            <v>0</v>
          </cell>
          <cell r="AB100">
            <v>568.70399999999995</v>
          </cell>
          <cell r="AC100">
            <v>3.433207765864966</v>
          </cell>
          <cell r="AD100">
            <v>0</v>
          </cell>
          <cell r="AE100">
            <v>121.8</v>
          </cell>
          <cell r="AF100">
            <v>0</v>
          </cell>
          <cell r="AG100"/>
        </row>
        <row r="101">
          <cell r="B101" t="str">
            <v xml:space="preserve">LAM INOX T430 BA / PE C.22 4x8          </v>
          </cell>
          <cell r="C101" t="str">
            <v>LAMINA INOXIDABLE</v>
          </cell>
          <cell r="D101" t="str">
            <v xml:space="preserve">1009 - LAM INOX T430 BA / PE                   </v>
          </cell>
          <cell r="E101">
            <v>16.02</v>
          </cell>
          <cell r="F101">
            <v>320.39999999999998</v>
          </cell>
          <cell r="G101">
            <v>53.4</v>
          </cell>
          <cell r="H101">
            <v>160.20000000000005</v>
          </cell>
          <cell r="I101">
            <v>7.2414215823654257E-4</v>
          </cell>
          <cell r="J101" t="str">
            <v>C</v>
          </cell>
          <cell r="K101" t="e">
            <v>#DIV/0!</v>
          </cell>
          <cell r="L101">
            <v>2579.2199999999998</v>
          </cell>
          <cell r="M101">
            <v>24110.574319999996</v>
          </cell>
          <cell r="N101">
            <v>0</v>
          </cell>
          <cell r="O101">
            <v>0</v>
          </cell>
          <cell r="P101">
            <v>2419.0199999999995</v>
          </cell>
          <cell r="Q101">
            <v>16.099999999999994</v>
          </cell>
          <cell r="R101">
            <v>15.099999999999993</v>
          </cell>
          <cell r="S101">
            <v>0</v>
          </cell>
          <cell r="T101">
            <v>19617.920719999998</v>
          </cell>
          <cell r="U101">
            <v>2258.8199999999997</v>
          </cell>
          <cell r="V101">
            <v>14.099999999999994</v>
          </cell>
          <cell r="W101">
            <v>0</v>
          </cell>
          <cell r="X101"/>
          <cell r="Y101">
            <v>2098.62</v>
          </cell>
          <cell r="Z101">
            <v>13.099999999999996</v>
          </cell>
          <cell r="AA101">
            <v>0</v>
          </cell>
          <cell r="AB101">
            <v>1938.4199999999998</v>
          </cell>
          <cell r="AC101">
            <v>12.099999999999996</v>
          </cell>
          <cell r="AD101">
            <v>0</v>
          </cell>
          <cell r="AE101">
            <v>122.82</v>
          </cell>
          <cell r="AF101">
            <v>0</v>
          </cell>
          <cell r="AG101"/>
        </row>
        <row r="102">
          <cell r="B102" t="str">
            <v xml:space="preserve">LAM INOX T430 N.4  C.22 4x8             </v>
          </cell>
          <cell r="C102" t="str">
            <v>LAMINA INOXIDABLE</v>
          </cell>
          <cell r="D102" t="str">
            <v xml:space="preserve">1010 - LAM INOX T430 N.4                       </v>
          </cell>
          <cell r="E102">
            <v>16.02</v>
          </cell>
          <cell r="F102">
            <v>2963.6999999999989</v>
          </cell>
          <cell r="G102">
            <v>493.94999999999982</v>
          </cell>
          <cell r="H102">
            <v>158.59800000000004</v>
          </cell>
          <cell r="I102">
            <v>6.6983149636880169E-3</v>
          </cell>
          <cell r="J102" t="str">
            <v>C</v>
          </cell>
          <cell r="K102" t="e">
            <v>#DIV/0!</v>
          </cell>
          <cell r="L102">
            <v>2787.48</v>
          </cell>
          <cell r="M102">
            <v>24725.887199999994</v>
          </cell>
          <cell r="N102">
            <v>0</v>
          </cell>
          <cell r="O102">
            <v>6744.42</v>
          </cell>
          <cell r="P102">
            <v>2628.8820000000001</v>
          </cell>
          <cell r="Q102">
            <v>17.575757575757571</v>
          </cell>
          <cell r="R102">
            <v>16.575757575757571</v>
          </cell>
          <cell r="S102">
            <v>0</v>
          </cell>
          <cell r="T102">
            <v>20505.434039999993</v>
          </cell>
          <cell r="U102">
            <v>2470.2840000000001</v>
          </cell>
          <cell r="V102">
            <v>15.575757575757573</v>
          </cell>
          <cell r="W102">
            <v>0</v>
          </cell>
          <cell r="X102"/>
          <cell r="Y102">
            <v>2311.6860000000001</v>
          </cell>
          <cell r="Z102">
            <v>14.575757575757573</v>
          </cell>
          <cell r="AA102">
            <v>0</v>
          </cell>
          <cell r="AB102">
            <v>2153.0880000000002</v>
          </cell>
          <cell r="AC102">
            <v>13.575757575757573</v>
          </cell>
          <cell r="AD102">
            <v>0</v>
          </cell>
          <cell r="AE102">
            <v>293.7</v>
          </cell>
          <cell r="AF102">
            <v>0</v>
          </cell>
          <cell r="AG102"/>
        </row>
        <row r="103">
          <cell r="B103" t="str">
            <v xml:space="preserve">TUBO INOX T304 CD  38,1 x  1,5  6MT     </v>
          </cell>
          <cell r="C103" t="str">
            <v>TUBERIA INOXIDABLE</v>
          </cell>
          <cell r="D103" t="str">
            <v xml:space="preserve">2001 - TUBERIA ORNAMENTAL CD T304              </v>
          </cell>
          <cell r="E103">
            <v>10.45</v>
          </cell>
          <cell r="F103">
            <v>62.7</v>
          </cell>
          <cell r="G103">
            <v>10.450000000000001</v>
          </cell>
          <cell r="H103">
            <v>156.75</v>
          </cell>
          <cell r="I103">
            <v>1.4170946729535338E-4</v>
          </cell>
          <cell r="J103" t="str">
            <v>C</v>
          </cell>
          <cell r="K103" t="e">
            <v>#DIV/0!</v>
          </cell>
          <cell r="L103">
            <v>438.9</v>
          </cell>
          <cell r="M103">
            <v>4461.7805399999997</v>
          </cell>
          <cell r="N103">
            <v>0</v>
          </cell>
          <cell r="O103">
            <v>2413.9499999999998</v>
          </cell>
          <cell r="P103">
            <v>282.14999999999998</v>
          </cell>
          <cell r="Q103">
            <v>2.8</v>
          </cell>
          <cell r="R103">
            <v>1.7999999999999998</v>
          </cell>
          <cell r="S103">
            <v>0</v>
          </cell>
          <cell r="T103">
            <v>0</v>
          </cell>
          <cell r="U103">
            <v>125.39999999999998</v>
          </cell>
          <cell r="V103">
            <v>0.79999999999999982</v>
          </cell>
          <cell r="W103">
            <v>500</v>
          </cell>
          <cell r="Y103">
            <v>468.65</v>
          </cell>
          <cell r="Z103">
            <v>2.9897926634768739</v>
          </cell>
          <cell r="AA103">
            <v>0</v>
          </cell>
          <cell r="AB103">
            <v>311.89999999999998</v>
          </cell>
          <cell r="AC103">
            <v>1.9897926634768739</v>
          </cell>
          <cell r="AD103">
            <v>0</v>
          </cell>
          <cell r="AE103">
            <v>94.05</v>
          </cell>
          <cell r="AF103">
            <v>0</v>
          </cell>
          <cell r="AG103"/>
        </row>
        <row r="104">
          <cell r="B104" t="str">
            <v xml:space="preserve">LAM INOX T430 BA / PE C.14 4x8          </v>
          </cell>
          <cell r="C104" t="str">
            <v>LAMINA INOXIDABLE</v>
          </cell>
          <cell r="D104" t="str">
            <v xml:space="preserve">1009 - LAM INOX T430 BA / PE                   </v>
          </cell>
          <cell r="E104">
            <v>43.48</v>
          </cell>
          <cell r="F104">
            <v>0</v>
          </cell>
          <cell r="G104">
            <v>0</v>
          </cell>
          <cell r="H104">
            <v>152.18000000000004</v>
          </cell>
          <cell r="I104">
            <v>0</v>
          </cell>
          <cell r="J104" t="str">
            <v>C</v>
          </cell>
          <cell r="K104" t="e">
            <v>#DIV/0!</v>
          </cell>
          <cell r="L104">
            <v>0</v>
          </cell>
          <cell r="M104">
            <v>0</v>
          </cell>
          <cell r="N104">
            <v>0</v>
          </cell>
          <cell r="O104">
            <v>3087.08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 t="str">
            <v/>
          </cell>
          <cell r="U104">
            <v>0</v>
          </cell>
          <cell r="V104">
            <v>0</v>
          </cell>
          <cell r="W104">
            <v>0</v>
          </cell>
          <cell r="X104"/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  <cell r="AG104">
            <v>23</v>
          </cell>
        </row>
        <row r="105">
          <cell r="B105" t="str">
            <v xml:space="preserve">ROLLO INOX T430 BA / PE C.20 x 1m       </v>
          </cell>
          <cell r="C105" t="str">
            <v>ROLLO INOXIDABLE</v>
          </cell>
          <cell r="D105" t="str">
            <v xml:space="preserve">1107 - ROLLO INOX T430 BA / PE                 </v>
          </cell>
          <cell r="E105">
            <v>1</v>
          </cell>
          <cell r="F105">
            <v>0</v>
          </cell>
          <cell r="G105">
            <v>0</v>
          </cell>
          <cell r="H105">
            <v>150.6</v>
          </cell>
          <cell r="I105">
            <v>0</v>
          </cell>
          <cell r="J105" t="str">
            <v>C</v>
          </cell>
          <cell r="K105" t="e">
            <v>#DIV/0!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 t="str">
            <v/>
          </cell>
          <cell r="U105">
            <v>0</v>
          </cell>
          <cell r="V105">
            <v>0</v>
          </cell>
          <cell r="W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>
            <v>0</v>
          </cell>
          <cell r="AE105">
            <v>0</v>
          </cell>
          <cell r="AF105">
            <v>0</v>
          </cell>
          <cell r="AG105"/>
        </row>
        <row r="106">
          <cell r="B106" t="str">
            <v xml:space="preserve">TUBO INOX T304 CD  19,05 x  1,2  6MT    </v>
          </cell>
          <cell r="C106" t="str">
            <v>TUBERIA INOXIDABLE</v>
          </cell>
          <cell r="D106" t="str">
            <v xml:space="preserve">2001 - TUBERIA ORNAMENTAL CD T304              </v>
          </cell>
          <cell r="E106">
            <v>4.08</v>
          </cell>
          <cell r="F106">
            <v>897.6</v>
          </cell>
          <cell r="G106">
            <v>149.6</v>
          </cell>
          <cell r="H106">
            <v>144.43200000000002</v>
          </cell>
          <cell r="I106">
            <v>2.0286829002282166E-3</v>
          </cell>
          <cell r="J106" t="str">
            <v>C</v>
          </cell>
          <cell r="K106" t="e">
            <v>#DIV/0!</v>
          </cell>
          <cell r="L106">
            <v>2150.16</v>
          </cell>
          <cell r="M106">
            <v>30124.12631</v>
          </cell>
          <cell r="N106">
            <v>0</v>
          </cell>
          <cell r="O106">
            <v>2186.88</v>
          </cell>
          <cell r="P106">
            <v>2005.7279999999998</v>
          </cell>
          <cell r="Q106">
            <v>14.887005649717512</v>
          </cell>
          <cell r="R106">
            <v>13.887005649717512</v>
          </cell>
          <cell r="S106">
            <v>0</v>
          </cell>
          <cell r="T106">
            <v>24053.571823999999</v>
          </cell>
          <cell r="U106">
            <v>1861.2959999999998</v>
          </cell>
          <cell r="V106">
            <v>12.887005649717512</v>
          </cell>
          <cell r="W106">
            <v>729</v>
          </cell>
          <cell r="Y106">
            <v>2445.8639999999996</v>
          </cell>
          <cell r="Z106">
            <v>16.934363575938846</v>
          </cell>
          <cell r="AA106">
            <v>0</v>
          </cell>
          <cell r="AB106">
            <v>2301.4319999999998</v>
          </cell>
          <cell r="AC106">
            <v>15.934363575938846</v>
          </cell>
          <cell r="AD106">
            <v>0</v>
          </cell>
          <cell r="AE106">
            <v>114.24000000000001</v>
          </cell>
          <cell r="AF106">
            <v>0</v>
          </cell>
          <cell r="AG106"/>
        </row>
        <row r="107">
          <cell r="B107" t="str">
            <v xml:space="preserve">TUBO INOX T304 RD  25,4  x 1,5  6MT     </v>
          </cell>
          <cell r="C107" t="str">
            <v>TUBERIA INOXIDABLE</v>
          </cell>
          <cell r="D107" t="str">
            <v xml:space="preserve">2003 - TUBERIA ORNAMENTAL RD T304              </v>
          </cell>
          <cell r="E107">
            <v>5.3</v>
          </cell>
          <cell r="F107">
            <v>673.09999999999991</v>
          </cell>
          <cell r="G107">
            <v>112.18333333333332</v>
          </cell>
          <cell r="H107">
            <v>143.1</v>
          </cell>
          <cell r="I107">
            <v>1.5212861632616004E-3</v>
          </cell>
          <cell r="J107" t="str">
            <v>C</v>
          </cell>
          <cell r="K107" t="e">
            <v>#DIV/0!</v>
          </cell>
          <cell r="L107">
            <v>360.4</v>
          </cell>
          <cell r="M107">
            <v>4728.1270400000003</v>
          </cell>
          <cell r="N107">
            <v>0</v>
          </cell>
          <cell r="O107">
            <v>3370.7999999999997</v>
          </cell>
          <cell r="P107">
            <v>217.29999999999998</v>
          </cell>
          <cell r="Q107">
            <v>2.5185185185185186</v>
          </cell>
          <cell r="R107">
            <v>1.5185185185185184</v>
          </cell>
          <cell r="S107">
            <v>0</v>
          </cell>
          <cell r="T107">
            <v>0</v>
          </cell>
          <cell r="U107">
            <v>74.199999999999989</v>
          </cell>
          <cell r="V107">
            <v>0.51851851851851849</v>
          </cell>
          <cell r="W107">
            <v>693</v>
          </cell>
          <cell r="Y107">
            <v>624.1</v>
          </cell>
          <cell r="Z107">
            <v>4.3612858141160027</v>
          </cell>
          <cell r="AA107">
            <v>0</v>
          </cell>
          <cell r="AB107">
            <v>481</v>
          </cell>
          <cell r="AC107">
            <v>3.3612858141160031</v>
          </cell>
          <cell r="AD107">
            <v>0</v>
          </cell>
          <cell r="AE107">
            <v>97.166666666666671</v>
          </cell>
          <cell r="AF107">
            <v>0</v>
          </cell>
          <cell r="AG107"/>
        </row>
        <row r="108">
          <cell r="B108" t="str">
            <v xml:space="preserve">TUBO INOX T304 RD  12,7  x 1,2  6MT     </v>
          </cell>
          <cell r="C108" t="str">
            <v>TUBERIA INOXIDABLE</v>
          </cell>
          <cell r="D108" t="str">
            <v xml:space="preserve">2003 - TUBERIA ORNAMENTAL RD T304              </v>
          </cell>
          <cell r="E108">
            <v>2.04</v>
          </cell>
          <cell r="F108">
            <v>877.20000000000016</v>
          </cell>
          <cell r="G108">
            <v>146.20000000000002</v>
          </cell>
          <cell r="H108">
            <v>130.96799999999999</v>
          </cell>
          <cell r="I108">
            <v>1.9825764706775757E-3</v>
          </cell>
          <cell r="J108" t="str">
            <v>C</v>
          </cell>
          <cell r="K108" t="e">
            <v>#DIV/0!</v>
          </cell>
          <cell r="L108">
            <v>189.72</v>
          </cell>
          <cell r="M108">
            <v>2538.1829700000003</v>
          </cell>
          <cell r="N108">
            <v>0</v>
          </cell>
          <cell r="O108">
            <v>259.08</v>
          </cell>
          <cell r="P108">
            <v>58.75200000000001</v>
          </cell>
          <cell r="Q108">
            <v>1.4485981308411215</v>
          </cell>
          <cell r="R108">
            <v>0.4485981308411216</v>
          </cell>
          <cell r="S108">
            <v>628</v>
          </cell>
          <cell r="T108">
            <v>0</v>
          </cell>
          <cell r="U108">
            <v>555.78399999999999</v>
          </cell>
          <cell r="V108">
            <v>4.2436625740638938</v>
          </cell>
          <cell r="W108">
            <v>0</v>
          </cell>
          <cell r="X108"/>
          <cell r="Y108">
            <v>424.81600000000003</v>
          </cell>
          <cell r="Z108">
            <v>3.2436625740638938</v>
          </cell>
          <cell r="AA108">
            <v>0</v>
          </cell>
          <cell r="AB108">
            <v>293.84800000000007</v>
          </cell>
          <cell r="AC108">
            <v>2.2436625740638942</v>
          </cell>
          <cell r="AD108">
            <v>71.651999999999987</v>
          </cell>
          <cell r="AE108">
            <v>429.76000000000005</v>
          </cell>
          <cell r="AF108">
            <v>35.1235294117647</v>
          </cell>
          <cell r="AG108"/>
        </row>
        <row r="109">
          <cell r="B109" t="str">
            <v xml:space="preserve">LAM INOX T304 N.1 3/8" (9mm) 4x8        </v>
          </cell>
          <cell r="C109" t="str">
            <v>LAMINA INOXIDABLE</v>
          </cell>
          <cell r="D109" t="str">
            <v xml:space="preserve">1001 - LAM INOX T304 N.1                       </v>
          </cell>
          <cell r="E109">
            <v>212.10999999999999</v>
          </cell>
          <cell r="F109">
            <v>0</v>
          </cell>
          <cell r="G109">
            <v>0</v>
          </cell>
          <cell r="H109">
            <v>127.26600000000003</v>
          </cell>
          <cell r="I109"/>
          <cell r="J109" t="str">
            <v>C</v>
          </cell>
          <cell r="K109" t="e">
            <v>#DIV/0!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 t="str">
            <v/>
          </cell>
          <cell r="U109">
            <v>0</v>
          </cell>
          <cell r="V109">
            <v>0</v>
          </cell>
          <cell r="W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0</v>
          </cell>
          <cell r="AE109">
            <v>0</v>
          </cell>
          <cell r="AF109">
            <v>0</v>
          </cell>
          <cell r="AG109"/>
        </row>
        <row r="110">
          <cell r="B110" t="str">
            <v xml:space="preserve">TUBO INOX T304 RC 50 x 100 x  1,5  6MT  </v>
          </cell>
          <cell r="C110" t="str">
            <v>TUBERIA INOXIDABLE</v>
          </cell>
          <cell r="D110" t="str">
            <v xml:space="preserve">2002 - TUBERIA ORNAMENTAL RC T304              </v>
          </cell>
          <cell r="E110">
            <v>20.98</v>
          </cell>
          <cell r="F110">
            <v>965.08</v>
          </cell>
          <cell r="G110">
            <v>160.84666666666666</v>
          </cell>
          <cell r="H110">
            <v>125.88000000000001</v>
          </cell>
          <cell r="I110">
            <v>2.1811957368006321E-3</v>
          </cell>
          <cell r="J110" t="str">
            <v>C</v>
          </cell>
          <cell r="K110" t="e">
            <v>#DIV/0!</v>
          </cell>
          <cell r="L110">
            <v>2517.6</v>
          </cell>
          <cell r="M110">
            <v>30446.271599999996</v>
          </cell>
          <cell r="N110">
            <v>0</v>
          </cell>
          <cell r="O110">
            <v>0</v>
          </cell>
          <cell r="P110">
            <v>2391.7199999999998</v>
          </cell>
          <cell r="Q110">
            <v>19.999999999999996</v>
          </cell>
          <cell r="R110">
            <v>18.999999999999996</v>
          </cell>
          <cell r="S110">
            <v>0</v>
          </cell>
          <cell r="T110">
            <v>25879.330859999998</v>
          </cell>
          <cell r="U110">
            <v>2265.8399999999997</v>
          </cell>
          <cell r="V110">
            <v>17.999999999999996</v>
          </cell>
          <cell r="W110">
            <v>0</v>
          </cell>
          <cell r="Y110">
            <v>2139.9599999999996</v>
          </cell>
          <cell r="Z110">
            <v>16.999999999999996</v>
          </cell>
          <cell r="AA110">
            <v>0</v>
          </cell>
          <cell r="AB110">
            <v>2014.0799999999995</v>
          </cell>
          <cell r="AC110">
            <v>15.999999999999995</v>
          </cell>
          <cell r="AD110">
            <v>0</v>
          </cell>
          <cell r="AE110">
            <v>41.96</v>
          </cell>
          <cell r="AF110">
            <v>0</v>
          </cell>
          <cell r="AG110"/>
        </row>
        <row r="111">
          <cell r="B111" t="str">
            <v xml:space="preserve">LAM INOX T304 N.4  C.18 5x10            </v>
          </cell>
          <cell r="C111" t="str">
            <v>LAMINA INOXIDABLE</v>
          </cell>
          <cell r="D111" t="str">
            <v xml:space="preserve">1003 - LAM INOX T304 N.4                       </v>
          </cell>
          <cell r="E111">
            <v>44.2</v>
          </cell>
          <cell r="F111">
            <v>44.2</v>
          </cell>
          <cell r="G111">
            <v>7.3666666666666671</v>
          </cell>
          <cell r="H111">
            <v>125.25</v>
          </cell>
          <cell r="I111">
            <v>9.9897264026389465E-5</v>
          </cell>
          <cell r="J111" t="str">
            <v>C</v>
          </cell>
          <cell r="K111" t="e">
            <v>#DIV/0!</v>
          </cell>
          <cell r="L111">
            <v>0</v>
          </cell>
          <cell r="M111">
            <v>0</v>
          </cell>
          <cell r="N111">
            <v>0</v>
          </cell>
          <cell r="O111">
            <v>2121.6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 t="str">
            <v/>
          </cell>
          <cell r="U111">
            <v>0</v>
          </cell>
          <cell r="V111">
            <v>0</v>
          </cell>
          <cell r="W111">
            <v>0</v>
          </cell>
          <cell r="X111"/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18.416666666666668</v>
          </cell>
          <cell r="AE111">
            <v>0</v>
          </cell>
          <cell r="AF111">
            <v>0.41666666666666669</v>
          </cell>
          <cell r="AG111">
            <v>23</v>
          </cell>
        </row>
        <row r="112">
          <cell r="B112" t="str">
            <v xml:space="preserve">LAM INOX T304 N.4  C.16 4x8             </v>
          </cell>
          <cell r="C112" t="str">
            <v>LAMINA INOXIDABLE</v>
          </cell>
          <cell r="D112" t="str">
            <v xml:space="preserve">1003 - LAM INOX T304 N.4                       </v>
          </cell>
          <cell r="E112">
            <v>35.35</v>
          </cell>
          <cell r="F112">
            <v>777.7</v>
          </cell>
          <cell r="G112">
            <v>129.61666666666667</v>
          </cell>
          <cell r="H112">
            <v>125</v>
          </cell>
          <cell r="I112">
            <v>1.7576946206634182E-3</v>
          </cell>
          <cell r="J112" t="str">
            <v>C</v>
          </cell>
          <cell r="K112" t="e">
            <v>#DIV/0!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 t="str">
            <v/>
          </cell>
          <cell r="U112">
            <v>0</v>
          </cell>
          <cell r="V112">
            <v>0</v>
          </cell>
          <cell r="W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324.04166666666669</v>
          </cell>
          <cell r="AE112">
            <v>94.266666666666666</v>
          </cell>
          <cell r="AF112">
            <v>9.1666666666666661</v>
          </cell>
          <cell r="AG112">
            <v>30</v>
          </cell>
        </row>
        <row r="113">
          <cell r="B113" t="str">
            <v xml:space="preserve">ROLLO INOX T430 N.4   C.22 x 1m         </v>
          </cell>
          <cell r="C113" t="str">
            <v>ROLLO INOXIDABLE</v>
          </cell>
          <cell r="D113" t="str">
            <v xml:space="preserve">1108 - ROLLO INOX T430 N.4                     </v>
          </cell>
          <cell r="E113">
            <v>1</v>
          </cell>
          <cell r="F113">
            <v>135</v>
          </cell>
          <cell r="G113">
            <v>22.5</v>
          </cell>
          <cell r="H113">
            <v>122.7</v>
          </cell>
          <cell r="I113">
            <v>3.0511607790865557E-4</v>
          </cell>
          <cell r="J113" t="str">
            <v>C</v>
          </cell>
          <cell r="K113" t="e">
            <v>#DIV/0!</v>
          </cell>
          <cell r="L113">
            <v>654</v>
          </cell>
          <cell r="M113">
            <v>6762.5692800000006</v>
          </cell>
          <cell r="N113">
            <v>0</v>
          </cell>
          <cell r="O113">
            <v>2500</v>
          </cell>
          <cell r="P113">
            <v>531.29999999999995</v>
          </cell>
          <cell r="Q113">
            <v>5.3300733496332517</v>
          </cell>
          <cell r="R113">
            <v>4.3300733496332517</v>
          </cell>
          <cell r="S113">
            <v>0</v>
          </cell>
          <cell r="T113">
            <v>2956.2974879999997</v>
          </cell>
          <cell r="U113">
            <v>408.59999999999997</v>
          </cell>
          <cell r="V113">
            <v>3.3300733496332513</v>
          </cell>
          <cell r="W113">
            <v>0</v>
          </cell>
          <cell r="Y113">
            <v>285.89999999999998</v>
          </cell>
          <cell r="Z113">
            <v>2.3300733496332517</v>
          </cell>
          <cell r="AA113">
            <v>0</v>
          </cell>
          <cell r="AB113">
            <v>163.19999999999999</v>
          </cell>
          <cell r="AC113">
            <v>1.3300733496332517</v>
          </cell>
          <cell r="AD113">
            <v>0</v>
          </cell>
          <cell r="AE113">
            <v>170.66666666666666</v>
          </cell>
          <cell r="AF113">
            <v>0</v>
          </cell>
          <cell r="AG113"/>
        </row>
        <row r="114">
          <cell r="B114" t="str">
            <v>TUBO INOX T304 RD  101,6  x 1,5  6MT</v>
          </cell>
          <cell r="C114" t="str">
            <v>TUBERIA INOXIDABLE</v>
          </cell>
          <cell r="D114" t="str">
            <v xml:space="preserve">2003 - TUBERIA ORNAMENTAL RD T304              </v>
          </cell>
          <cell r="E114">
            <v>22.22</v>
          </cell>
          <cell r="F114">
            <v>177.76</v>
          </cell>
          <cell r="G114">
            <v>29.626666666666665</v>
          </cell>
          <cell r="H114">
            <v>122.25</v>
          </cell>
          <cell r="I114">
            <v>4.0175877043735269E-4</v>
          </cell>
          <cell r="J114" t="str">
            <v>C</v>
          </cell>
          <cell r="K114" t="e">
            <v>#DIV/0!</v>
          </cell>
          <cell r="L114">
            <v>111.1</v>
          </cell>
          <cell r="M114">
            <v>1630.8629000000001</v>
          </cell>
          <cell r="N114">
            <v>0</v>
          </cell>
          <cell r="O114">
            <v>13132.02</v>
          </cell>
          <cell r="P114">
            <v>0</v>
          </cell>
          <cell r="Q114">
            <v>0.90879345603271977</v>
          </cell>
          <cell r="R114">
            <v>0</v>
          </cell>
          <cell r="S114">
            <v>419</v>
          </cell>
          <cell r="T114">
            <v>0</v>
          </cell>
          <cell r="U114">
            <v>296.75</v>
          </cell>
          <cell r="V114">
            <v>2.427402862985685</v>
          </cell>
          <cell r="W114">
            <v>0</v>
          </cell>
          <cell r="Y114">
            <v>174.5</v>
          </cell>
          <cell r="Z114">
            <v>1.427402862985685</v>
          </cell>
          <cell r="AA114">
            <v>0</v>
          </cell>
          <cell r="AB114">
            <v>52.25</v>
          </cell>
          <cell r="AC114">
            <v>0.42740286298568508</v>
          </cell>
          <cell r="AD114">
            <v>21.816666666666663</v>
          </cell>
          <cell r="AE114">
            <v>29.626666666666665</v>
          </cell>
          <cell r="AF114">
            <v>0.98184818481848168</v>
          </cell>
          <cell r="AG114">
            <v>15</v>
          </cell>
        </row>
        <row r="115">
          <cell r="B115" t="str">
            <v xml:space="preserve">LAM INOX T430 N.4  C.20 4x8             </v>
          </cell>
          <cell r="C115" t="str">
            <v>LAMINA INOXIDABLE</v>
          </cell>
          <cell r="D115" t="str">
            <v xml:space="preserve">1010 - LAM INOX T430 N.4                       </v>
          </cell>
          <cell r="E115">
            <v>20.6</v>
          </cell>
          <cell r="F115">
            <v>391.40000000000003</v>
          </cell>
          <cell r="G115">
            <v>65.233333333333334</v>
          </cell>
          <cell r="H115">
            <v>116.75</v>
          </cell>
          <cell r="I115">
            <v>8.8461061402553937E-4</v>
          </cell>
          <cell r="J115" t="str">
            <v>C</v>
          </cell>
          <cell r="K115" t="e">
            <v>#DIV/0!</v>
          </cell>
          <cell r="L115">
            <v>2142.4</v>
          </cell>
          <cell r="M115">
            <v>17967.303119999997</v>
          </cell>
          <cell r="N115">
            <v>0</v>
          </cell>
          <cell r="O115">
            <v>9270</v>
          </cell>
          <cell r="P115">
            <v>2025.65</v>
          </cell>
          <cell r="Q115">
            <v>18.350321199143469</v>
          </cell>
          <cell r="R115">
            <v>17.350321199143469</v>
          </cell>
          <cell r="S115">
            <v>0</v>
          </cell>
          <cell r="T115">
            <v>15029.92078347087</v>
          </cell>
          <cell r="U115">
            <v>1908.9</v>
          </cell>
          <cell r="V115">
            <v>16.350321199143469</v>
          </cell>
          <cell r="W115">
            <v>0</v>
          </cell>
          <cell r="X115"/>
          <cell r="Y115">
            <v>1792.15</v>
          </cell>
          <cell r="Z115">
            <v>15.350321199143469</v>
          </cell>
          <cell r="AA115">
            <v>0</v>
          </cell>
          <cell r="AB115">
            <v>1675.4</v>
          </cell>
          <cell r="AC115">
            <v>14.350321199143469</v>
          </cell>
          <cell r="AD115">
            <v>0</v>
          </cell>
          <cell r="AE115">
            <v>68.666666666666671</v>
          </cell>
          <cell r="AF115">
            <v>0</v>
          </cell>
          <cell r="AG115"/>
        </row>
        <row r="116">
          <cell r="B116" t="str">
            <v xml:space="preserve">LAM INOX T304 2B  C.12 5x10             </v>
          </cell>
          <cell r="C116" t="str">
            <v>LAMINA INOXIDABLE</v>
          </cell>
          <cell r="D116" t="str">
            <v xml:space="preserve">1002 - LAM INOX T304 2B                        </v>
          </cell>
          <cell r="E116">
            <v>92.09</v>
          </cell>
          <cell r="F116">
            <v>0</v>
          </cell>
          <cell r="G116">
            <v>0</v>
          </cell>
          <cell r="H116">
            <v>110.50800000000002</v>
          </cell>
          <cell r="I116">
            <v>0</v>
          </cell>
          <cell r="J116" t="str">
            <v>C</v>
          </cell>
          <cell r="K116" t="e">
            <v>#DIV/0!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 t="str">
            <v/>
          </cell>
          <cell r="U116">
            <v>0</v>
          </cell>
          <cell r="V116">
            <v>0</v>
          </cell>
          <cell r="W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  <cell r="AG116"/>
        </row>
        <row r="117">
          <cell r="B117" t="str">
            <v xml:space="preserve">TUBO INOX T304 RC 40 x 80 x  1,5  6MT   </v>
          </cell>
          <cell r="C117" t="str">
            <v>TUBERIA INOXIDABLE</v>
          </cell>
          <cell r="D117" t="str">
            <v xml:space="preserve">2002 - TUBERIA ORNAMENTAL RC T304              </v>
          </cell>
          <cell r="E117">
            <v>16.7</v>
          </cell>
          <cell r="F117">
            <v>1619.9</v>
          </cell>
          <cell r="G117">
            <v>269.98333333333335</v>
          </cell>
          <cell r="H117">
            <v>110.22000000000001</v>
          </cell>
          <cell r="I117">
            <v>3.6611669229943055E-3</v>
          </cell>
          <cell r="J117" t="str">
            <v>C</v>
          </cell>
          <cell r="K117" t="e">
            <v>#DIV/0!</v>
          </cell>
          <cell r="L117">
            <v>534.4</v>
          </cell>
          <cell r="M117">
            <v>7516.9305599999998</v>
          </cell>
          <cell r="N117">
            <v>0</v>
          </cell>
          <cell r="O117">
            <v>1469.6</v>
          </cell>
          <cell r="P117">
            <v>424.17999999999995</v>
          </cell>
          <cell r="Q117">
            <v>4.8484848484848477</v>
          </cell>
          <cell r="R117">
            <v>3.8484848484848477</v>
          </cell>
          <cell r="S117">
            <v>0</v>
          </cell>
          <cell r="T117">
            <v>2865.8297759999991</v>
          </cell>
          <cell r="U117">
            <v>313.95999999999992</v>
          </cell>
          <cell r="V117">
            <v>2.8484848484848473</v>
          </cell>
          <cell r="W117">
            <v>0</v>
          </cell>
          <cell r="Y117">
            <v>203.7399999999999</v>
          </cell>
          <cell r="Z117">
            <v>1.8484848484848473</v>
          </cell>
          <cell r="AA117">
            <v>334</v>
          </cell>
          <cell r="AB117">
            <v>427.51999999999987</v>
          </cell>
          <cell r="AC117">
            <v>3.8787878787878771</v>
          </cell>
          <cell r="AD117">
            <v>247.4383333333335</v>
          </cell>
          <cell r="AE117">
            <v>495.43333333333334</v>
          </cell>
          <cell r="AF117">
            <v>14.816666666666677</v>
          </cell>
          <cell r="AG117"/>
        </row>
        <row r="118">
          <cell r="B118" t="str">
            <v xml:space="preserve">TUBO INOX T304 RD  76,2  x 1,5  6MT     </v>
          </cell>
          <cell r="C118" t="str">
            <v>TUBERIA INOXIDABLE</v>
          </cell>
          <cell r="D118" t="str">
            <v xml:space="preserve">2003 - TUBERIA ORNAMENTAL RD T304              </v>
          </cell>
          <cell r="E118">
            <v>16.579999999999998</v>
          </cell>
          <cell r="F118">
            <v>630.04</v>
          </cell>
          <cell r="G118">
            <v>105.00666666666666</v>
          </cell>
          <cell r="H118">
            <v>109.428</v>
          </cell>
          <cell r="I118">
            <v>1.4239654350042175E-3</v>
          </cell>
          <cell r="J118" t="str">
            <v>C</v>
          </cell>
          <cell r="K118" t="e">
            <v>#DIV/0!</v>
          </cell>
          <cell r="L118">
            <v>132.63999999999999</v>
          </cell>
          <cell r="M118">
            <v>1465.3385600000001</v>
          </cell>
          <cell r="N118">
            <v>0</v>
          </cell>
          <cell r="O118">
            <v>630.04</v>
          </cell>
          <cell r="P118">
            <v>23.211999999999989</v>
          </cell>
          <cell r="Q118">
            <v>1.2121212121212119</v>
          </cell>
          <cell r="R118">
            <v>0.21212121212121202</v>
          </cell>
          <cell r="S118">
            <v>312</v>
          </cell>
          <cell r="T118">
            <v>0</v>
          </cell>
          <cell r="U118">
            <v>225.78399999999999</v>
          </cell>
          <cell r="V118">
            <v>2.0633110355667652</v>
          </cell>
          <cell r="W118">
            <v>0</v>
          </cell>
          <cell r="Y118">
            <v>116.35599999999999</v>
          </cell>
          <cell r="Z118">
            <v>1.0633110355667654</v>
          </cell>
          <cell r="AA118">
            <v>0</v>
          </cell>
          <cell r="AB118">
            <v>6.9279999999999973</v>
          </cell>
          <cell r="AC118">
            <v>6.3311035566765345E-2</v>
          </cell>
          <cell r="AD118">
            <v>255.58866666666665</v>
          </cell>
          <cell r="AE118">
            <v>99.480000000000018</v>
          </cell>
          <cell r="AF118">
            <v>15.415480498592682</v>
          </cell>
          <cell r="AG118">
            <v>20</v>
          </cell>
        </row>
        <row r="119">
          <cell r="B119" t="str">
            <v xml:space="preserve">TUBO INOX T304 RD  31,8  x 1,5  6MT     </v>
          </cell>
          <cell r="C119" t="str">
            <v>TUBERIA INOXIDABLE</v>
          </cell>
          <cell r="D119" t="str">
            <v xml:space="preserve">2003 - TUBERIA ORNAMENTAL RD T304              </v>
          </cell>
          <cell r="E119">
            <v>6.71</v>
          </cell>
          <cell r="F119">
            <v>469.69999999999987</v>
          </cell>
          <cell r="G119">
            <v>78.283333333333317</v>
          </cell>
          <cell r="H119">
            <v>92.597999999999999</v>
          </cell>
          <cell r="I119">
            <v>1.0615779392125593E-3</v>
          </cell>
          <cell r="J119" t="str">
            <v>C</v>
          </cell>
          <cell r="K119" t="e">
            <v>#DIV/0!</v>
          </cell>
          <cell r="L119">
            <v>556.92999999999995</v>
          </cell>
          <cell r="M119">
            <v>6073.2643799999987</v>
          </cell>
          <cell r="N119">
            <v>0</v>
          </cell>
          <cell r="O119">
            <v>2361.92</v>
          </cell>
          <cell r="P119">
            <v>464.33199999999994</v>
          </cell>
          <cell r="Q119">
            <v>6.0144927536231876</v>
          </cell>
          <cell r="R119">
            <v>5.0144927536231876</v>
          </cell>
          <cell r="S119">
            <v>0</v>
          </cell>
          <cell r="T119">
            <v>3043.9493759999996</v>
          </cell>
          <cell r="U119">
            <v>371.73399999999992</v>
          </cell>
          <cell r="V119">
            <v>4.0144927536231876</v>
          </cell>
          <cell r="W119">
            <v>0</v>
          </cell>
          <cell r="Y119">
            <v>279.13599999999991</v>
          </cell>
          <cell r="Z119">
            <v>3.0144927536231876</v>
          </cell>
          <cell r="AA119">
            <v>0</v>
          </cell>
          <cell r="AB119">
            <v>186.5379999999999</v>
          </cell>
          <cell r="AC119">
            <v>2.0144927536231871</v>
          </cell>
          <cell r="AD119">
            <v>9.1703333333333887</v>
          </cell>
          <cell r="AE119">
            <v>73.81</v>
          </cell>
          <cell r="AF119">
            <v>1.3666666666666749</v>
          </cell>
          <cell r="AG119"/>
        </row>
        <row r="120">
          <cell r="B120" t="str">
            <v xml:space="preserve">TUBO INOX T304 RD  63,5  x 1,5  6MT     </v>
          </cell>
          <cell r="C120" t="str">
            <v>TUBERIA INOXIDABLE</v>
          </cell>
          <cell r="D120" t="str">
            <v xml:space="preserve">2003 - TUBERIA ORNAMENTAL RD T304              </v>
          </cell>
          <cell r="E120">
            <v>13.76</v>
          </cell>
          <cell r="F120">
            <v>178.88</v>
          </cell>
          <cell r="G120">
            <v>29.813333333333333</v>
          </cell>
          <cell r="H120">
            <v>90.815999999999988</v>
          </cell>
          <cell r="I120">
            <v>4.0429010382444673E-4</v>
          </cell>
          <cell r="J120" t="str">
            <v>C</v>
          </cell>
          <cell r="K120" t="e">
            <v>#DIV/0!</v>
          </cell>
          <cell r="L120">
            <v>1238.4000000000001</v>
          </cell>
          <cell r="M120">
            <v>11607.066900000002</v>
          </cell>
          <cell r="N120">
            <v>0</v>
          </cell>
          <cell r="O120">
            <v>206.4</v>
          </cell>
          <cell r="P120">
            <v>1147.5840000000001</v>
          </cell>
          <cell r="Q120">
            <v>13.636363636363638</v>
          </cell>
          <cell r="R120">
            <v>12.636363636363638</v>
          </cell>
          <cell r="S120">
            <v>0</v>
          </cell>
          <cell r="T120">
            <v>9053.5121820000022</v>
          </cell>
          <cell r="U120">
            <v>1056.768</v>
          </cell>
          <cell r="V120">
            <v>11.636363636363638</v>
          </cell>
          <cell r="W120">
            <v>0</v>
          </cell>
          <cell r="Y120">
            <v>965.952</v>
          </cell>
          <cell r="Z120">
            <v>10.636363636363638</v>
          </cell>
          <cell r="AA120">
            <v>0</v>
          </cell>
          <cell r="AB120">
            <v>875.13599999999997</v>
          </cell>
          <cell r="AC120">
            <v>9.6363636363636367</v>
          </cell>
          <cell r="AD120">
            <v>0</v>
          </cell>
          <cell r="AE120">
            <v>18.346666666666668</v>
          </cell>
          <cell r="AF120">
            <v>0</v>
          </cell>
          <cell r="AG120"/>
        </row>
        <row r="121">
          <cell r="B121" t="str">
            <v xml:space="preserve">TUBO INOX T304 CD  30 x  1,2  6MT       </v>
          </cell>
          <cell r="C121" t="str">
            <v>TUBERIA INOXIDABLE</v>
          </cell>
          <cell r="D121" t="str">
            <v xml:space="preserve">2001 - TUBERIA ORNAMENTAL CD T304              </v>
          </cell>
          <cell r="E121">
            <v>6.58</v>
          </cell>
          <cell r="F121">
            <v>460.59999999999997</v>
          </cell>
          <cell r="G121">
            <v>76.766666666666666</v>
          </cell>
          <cell r="H121">
            <v>86.856000000000037</v>
          </cell>
          <cell r="I121">
            <v>1.0410108554424204E-3</v>
          </cell>
          <cell r="J121" t="str">
            <v>C</v>
          </cell>
          <cell r="K121" t="e">
            <v>#DIV/0!</v>
          </cell>
          <cell r="L121">
            <v>65.8</v>
          </cell>
          <cell r="M121">
            <v>620.9117</v>
          </cell>
          <cell r="N121">
            <v>0</v>
          </cell>
          <cell r="O121">
            <v>2375.38</v>
          </cell>
          <cell r="P121">
            <v>0</v>
          </cell>
          <cell r="Q121">
            <v>0.75757575757575724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191.91666666666666</v>
          </cell>
          <cell r="AE121">
            <v>166.69333333333336</v>
          </cell>
          <cell r="AF121">
            <v>29.166666666666664</v>
          </cell>
          <cell r="AG121">
            <v>50</v>
          </cell>
        </row>
        <row r="122">
          <cell r="B122" t="str">
            <v xml:space="preserve">TUBO INOX T304 CD  50,8 x  1,5  6MT     </v>
          </cell>
          <cell r="C122" t="str">
            <v>TUBERIA INOXIDABLE</v>
          </cell>
          <cell r="D122" t="str">
            <v xml:space="preserve">2001 - TUBERIA ORNAMENTAL CD T304              </v>
          </cell>
          <cell r="E122">
            <v>14.07</v>
          </cell>
          <cell r="F122">
            <v>830.13</v>
          </cell>
          <cell r="G122">
            <v>138.35499999999999</v>
          </cell>
          <cell r="H122">
            <v>83.333333333333329</v>
          </cell>
          <cell r="I122">
            <v>1.8761926648467576E-3</v>
          </cell>
          <cell r="J122" t="str">
            <v>C</v>
          </cell>
          <cell r="K122" t="e">
            <v>#DIV/0!</v>
          </cell>
          <cell r="L122">
            <v>830.13</v>
          </cell>
          <cell r="M122">
            <v>10308.142519999999</v>
          </cell>
          <cell r="N122">
            <v>0</v>
          </cell>
          <cell r="O122">
            <v>1786.8899999999999</v>
          </cell>
          <cell r="P122">
            <v>746.79666666666662</v>
          </cell>
          <cell r="Q122">
            <v>9.9615600000000004</v>
          </cell>
          <cell r="R122">
            <v>8.9615600000000004</v>
          </cell>
          <cell r="S122">
            <v>0</v>
          </cell>
          <cell r="T122">
            <v>7203.7665427434249</v>
          </cell>
          <cell r="U122">
            <v>663.46333333333325</v>
          </cell>
          <cell r="V122">
            <v>7.9615599999999995</v>
          </cell>
          <cell r="W122">
            <v>0</v>
          </cell>
          <cell r="Y122">
            <v>580.12999999999988</v>
          </cell>
          <cell r="Z122">
            <v>6.9615599999999986</v>
          </cell>
          <cell r="AA122">
            <v>0</v>
          </cell>
          <cell r="AB122">
            <v>496.79666666666657</v>
          </cell>
          <cell r="AC122">
            <v>5.9615599999999995</v>
          </cell>
          <cell r="AD122">
            <v>0</v>
          </cell>
          <cell r="AE122">
            <v>37.520000000000003</v>
          </cell>
          <cell r="AF122">
            <v>0</v>
          </cell>
          <cell r="AG122"/>
        </row>
        <row r="123">
          <cell r="B123" t="str">
            <v xml:space="preserve">TUBO INOX T304 RC 25 x 50 x  1,5  6MT   </v>
          </cell>
          <cell r="C123" t="str">
            <v>TUBERIA INOXIDABLE</v>
          </cell>
          <cell r="D123" t="str">
            <v xml:space="preserve">2002 - TUBERIA ORNAMENTAL RC T304              </v>
          </cell>
          <cell r="E123">
            <v>10.28</v>
          </cell>
          <cell r="F123">
            <v>370.07999999999987</v>
          </cell>
          <cell r="G123">
            <v>61.679999999999978</v>
          </cell>
          <cell r="H123">
            <v>83.333333333333329</v>
          </cell>
          <cell r="I123">
            <v>8.3642487490692761E-4</v>
          </cell>
          <cell r="J123" t="str">
            <v>C</v>
          </cell>
          <cell r="K123" t="e">
            <v>#DIV/0!</v>
          </cell>
          <cell r="L123">
            <v>1017.72</v>
          </cell>
          <cell r="M123">
            <v>13438.517400000002</v>
          </cell>
          <cell r="N123">
            <v>0</v>
          </cell>
          <cell r="O123">
            <v>3865.28</v>
          </cell>
          <cell r="P123">
            <v>934.38666666666666</v>
          </cell>
          <cell r="Q123">
            <v>12.21264</v>
          </cell>
          <cell r="R123">
            <v>11.21264</v>
          </cell>
          <cell r="S123">
            <v>0</v>
          </cell>
          <cell r="T123">
            <v>10137.384131517512</v>
          </cell>
          <cell r="U123">
            <v>851.05333333333328</v>
          </cell>
          <cell r="V123">
            <v>10.21264</v>
          </cell>
          <cell r="W123">
            <v>0</v>
          </cell>
          <cell r="Y123">
            <v>767.71999999999991</v>
          </cell>
          <cell r="Z123">
            <v>9.2126399999999986</v>
          </cell>
          <cell r="AA123">
            <v>0</v>
          </cell>
          <cell r="AB123">
            <v>684.38666666666654</v>
          </cell>
          <cell r="AC123">
            <v>8.2126399999999986</v>
          </cell>
          <cell r="AD123">
            <v>0</v>
          </cell>
          <cell r="AE123">
            <v>61.68</v>
          </cell>
          <cell r="AF123">
            <v>0</v>
          </cell>
          <cell r="AG123"/>
        </row>
        <row r="124">
          <cell r="B124" t="str">
            <v xml:space="preserve">TUBO INOX T304 NPS 1" SCH10  6MT        </v>
          </cell>
          <cell r="C124" t="str">
            <v>TUBERIA INOXIDABLE</v>
          </cell>
          <cell r="D124" t="str">
            <v xml:space="preserve">2008 - TUBERIA INDUSTRIAL RD SCHEDULE 10       </v>
          </cell>
          <cell r="E124">
            <v>12.55</v>
          </cell>
          <cell r="F124">
            <v>439.25000000000006</v>
          </cell>
          <cell r="G124">
            <v>73.208333333333343</v>
          </cell>
          <cell r="H124">
            <v>82.83</v>
          </cell>
          <cell r="I124">
            <v>9.9275731275094074E-4</v>
          </cell>
          <cell r="J124" t="str">
            <v>C</v>
          </cell>
          <cell r="K124" t="e">
            <v>#DIV/0!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277</v>
          </cell>
          <cell r="T124" t="str">
            <v/>
          </cell>
          <cell r="U124">
            <v>194.17000000000002</v>
          </cell>
          <cell r="V124">
            <v>2.3441989617288423</v>
          </cell>
          <cell r="W124">
            <v>0</v>
          </cell>
          <cell r="Y124">
            <v>111.34000000000002</v>
          </cell>
          <cell r="Z124">
            <v>1.3441989617288423</v>
          </cell>
          <cell r="AA124">
            <v>0</v>
          </cell>
          <cell r="AB124">
            <v>28.510000000000019</v>
          </cell>
          <cell r="AC124">
            <v>0.34419896172884246</v>
          </cell>
          <cell r="AD124">
            <v>154.51083333333335</v>
          </cell>
          <cell r="AE124">
            <v>50.20000000000001</v>
          </cell>
          <cell r="AF124">
            <v>12.311620185922976</v>
          </cell>
          <cell r="AG124">
            <v>20</v>
          </cell>
        </row>
        <row r="125">
          <cell r="B125" t="str">
            <v xml:space="preserve">BARRA INOX T304 RD     5/8"     6MT     </v>
          </cell>
          <cell r="C125" t="str">
            <v>PERFILERIA INOXIDABLE</v>
          </cell>
          <cell r="D125" t="str">
            <v xml:space="preserve">3003 - BARRA INOX T304 RD                      </v>
          </cell>
          <cell r="E125">
            <v>9.4600000000000009</v>
          </cell>
          <cell r="F125">
            <v>964.92000000000007</v>
          </cell>
          <cell r="G125">
            <v>160.82000000000002</v>
          </cell>
          <cell r="H125">
            <v>80.410000000000011</v>
          </cell>
          <cell r="I125">
            <v>2.180834117745333E-3</v>
          </cell>
          <cell r="J125" t="str">
            <v>C</v>
          </cell>
          <cell r="K125" t="e">
            <v>#DIV/0!</v>
          </cell>
          <cell r="L125">
            <v>539.22</v>
          </cell>
          <cell r="M125">
            <v>6003.3226499999992</v>
          </cell>
          <cell r="N125">
            <v>0</v>
          </cell>
          <cell r="O125">
            <v>614.9</v>
          </cell>
          <cell r="P125">
            <v>458.81</v>
          </cell>
          <cell r="Q125">
            <v>6.7058823529411757</v>
          </cell>
          <cell r="R125">
            <v>5.7058823529411757</v>
          </cell>
          <cell r="S125">
            <v>0</v>
          </cell>
          <cell r="T125">
            <v>3317.6256749999998</v>
          </cell>
          <cell r="U125">
            <v>378.4</v>
          </cell>
          <cell r="V125">
            <v>4.7058823529411757</v>
          </cell>
          <cell r="W125">
            <v>377.9</v>
          </cell>
          <cell r="Y125">
            <v>675.89</v>
          </cell>
          <cell r="Z125">
            <v>8.405546573809227</v>
          </cell>
          <cell r="AA125">
            <v>0</v>
          </cell>
          <cell r="AB125">
            <v>595.48</v>
          </cell>
          <cell r="AC125">
            <v>7.405546573809227</v>
          </cell>
          <cell r="AD125">
            <v>0</v>
          </cell>
          <cell r="AE125">
            <v>154.51333333333335</v>
          </cell>
          <cell r="AF125">
            <v>0</v>
          </cell>
          <cell r="AG125"/>
        </row>
        <row r="126">
          <cell r="B126" t="str">
            <v xml:space="preserve">ANGULO INOX   T304   3/16"  x 1" 6MT    </v>
          </cell>
          <cell r="C126" t="str">
            <v>PERFILERIA INOXIDABLE</v>
          </cell>
          <cell r="D126" t="str">
            <v xml:space="preserve">3001 - ANGULO INOX T304                        </v>
          </cell>
          <cell r="E126">
            <v>10.71</v>
          </cell>
          <cell r="F126">
            <v>1863.5400000000002</v>
          </cell>
          <cell r="G126">
            <v>310.59000000000003</v>
          </cell>
          <cell r="H126">
            <v>70.685999999999993</v>
          </cell>
          <cell r="I126">
            <v>4.2118223394510823E-3</v>
          </cell>
          <cell r="J126" t="str">
            <v>C</v>
          </cell>
          <cell r="K126" t="e">
            <v>#DIV/0!</v>
          </cell>
          <cell r="L126">
            <v>696.15</v>
          </cell>
          <cell r="M126">
            <v>6828.2012499999992</v>
          </cell>
          <cell r="N126">
            <v>0</v>
          </cell>
          <cell r="O126">
            <v>0</v>
          </cell>
          <cell r="P126">
            <v>625.46399999999994</v>
          </cell>
          <cell r="Q126">
            <v>9.8484848484848495</v>
          </cell>
          <cell r="R126">
            <v>8.8484848484848477</v>
          </cell>
          <cell r="S126">
            <v>0</v>
          </cell>
          <cell r="T126">
            <v>4748.226099999999</v>
          </cell>
          <cell r="U126">
            <v>554.77799999999991</v>
          </cell>
          <cell r="V126">
            <v>7.8484848484848477</v>
          </cell>
          <cell r="W126">
            <v>0</v>
          </cell>
          <cell r="Y126">
            <v>484.09199999999993</v>
          </cell>
          <cell r="Z126">
            <v>6.8484848484848477</v>
          </cell>
          <cell r="AA126">
            <v>0</v>
          </cell>
          <cell r="AB126">
            <v>413.40599999999995</v>
          </cell>
          <cell r="AC126">
            <v>5.8484848484848486</v>
          </cell>
          <cell r="AD126">
            <v>363.06900000000019</v>
          </cell>
          <cell r="AE126">
            <v>117.81</v>
          </cell>
          <cell r="AF126">
            <v>33.900000000000013</v>
          </cell>
          <cell r="AG126"/>
        </row>
        <row r="127">
          <cell r="B127" t="str">
            <v xml:space="preserve">TUBO INOX T304 NPS 1-1/2" SCH40  6MT    </v>
          </cell>
          <cell r="C127" t="str">
            <v>TUBERIA INOXIDABLE</v>
          </cell>
          <cell r="D127" t="str">
            <v xml:space="preserve">2009 - TUBERIA INDUSTRIAL RD SCHEDULE 40       </v>
          </cell>
          <cell r="E127">
            <v>24.27</v>
          </cell>
          <cell r="F127">
            <v>388.31999999999994</v>
          </cell>
          <cell r="G127">
            <v>64.719999999999985</v>
          </cell>
          <cell r="H127">
            <v>66.666666666666671</v>
          </cell>
          <cell r="I127">
            <v>8.7764944721103056E-4</v>
          </cell>
          <cell r="J127" t="str">
            <v>C</v>
          </cell>
          <cell r="K127" t="e">
            <v>#DIV/0!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287</v>
          </cell>
          <cell r="T127" t="str">
            <v/>
          </cell>
          <cell r="U127">
            <v>220.33333333333331</v>
          </cell>
          <cell r="V127">
            <v>3.3049999999999993</v>
          </cell>
          <cell r="W127">
            <v>0</v>
          </cell>
          <cell r="Y127">
            <v>153.66666666666663</v>
          </cell>
          <cell r="Z127">
            <v>2.3049999999999993</v>
          </cell>
          <cell r="AA127">
            <v>0</v>
          </cell>
          <cell r="AB127">
            <v>86.999999999999957</v>
          </cell>
          <cell r="AC127">
            <v>1.3049999999999993</v>
          </cell>
          <cell r="AD127">
            <v>74.8</v>
          </cell>
          <cell r="AE127">
            <v>0</v>
          </cell>
          <cell r="AF127">
            <v>3.0819942315615987</v>
          </cell>
          <cell r="AG127">
            <v>10</v>
          </cell>
        </row>
        <row r="128">
          <cell r="B128" t="str">
            <v xml:space="preserve">TUBO INOX T304 NPS 3/4" SCH40  6MT      </v>
          </cell>
          <cell r="C128" t="str">
            <v>TUBERIA INOXIDABLE</v>
          </cell>
          <cell r="D128" t="str">
            <v xml:space="preserve">2009 - TUBERIA INDUSTRIAL RD SCHEDULE 40       </v>
          </cell>
          <cell r="E128">
            <v>10.11</v>
          </cell>
          <cell r="F128">
            <v>171.87</v>
          </cell>
          <cell r="G128">
            <v>28.645</v>
          </cell>
          <cell r="H128">
            <v>66.666666666666671</v>
          </cell>
          <cell r="I128">
            <v>3.8844666896415287E-4</v>
          </cell>
          <cell r="J128" t="str">
            <v>C</v>
          </cell>
          <cell r="K128" t="e">
            <v>#DIV/0!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140</v>
          </cell>
          <cell r="T128" t="str">
            <v/>
          </cell>
          <cell r="U128">
            <v>73.333333333333329</v>
          </cell>
          <cell r="V128">
            <v>1.0999999999999999</v>
          </cell>
          <cell r="W128">
            <v>0</v>
          </cell>
          <cell r="Y128">
            <v>6.6666666666666572</v>
          </cell>
          <cell r="Z128">
            <v>9.9999999999999853E-2</v>
          </cell>
          <cell r="AA128">
            <v>0</v>
          </cell>
          <cell r="AB128">
            <v>0</v>
          </cell>
          <cell r="AC128">
            <v>0</v>
          </cell>
          <cell r="AD128">
            <v>71.612499999999997</v>
          </cell>
          <cell r="AE128">
            <v>0</v>
          </cell>
          <cell r="AF128">
            <v>7.083333333333333</v>
          </cell>
          <cell r="AG128">
            <v>30</v>
          </cell>
        </row>
        <row r="129">
          <cell r="B129" t="str">
            <v xml:space="preserve">TUBO INOX T304 NPS 1-1/2" SCH10  6MT    </v>
          </cell>
          <cell r="C129" t="str">
            <v>TUBERIA INOXIDABLE</v>
          </cell>
          <cell r="D129" t="str">
            <v xml:space="preserve">2008 - TUBERIA INDUSTRIAL RD SCHEDULE 10       </v>
          </cell>
          <cell r="E129">
            <v>18.64</v>
          </cell>
          <cell r="F129">
            <v>223.68</v>
          </cell>
          <cell r="G129">
            <v>37.28</v>
          </cell>
          <cell r="H129">
            <v>66.666666666666671</v>
          </cell>
          <cell r="I129">
            <v>5.0554343930820798E-4</v>
          </cell>
          <cell r="J129" t="str">
            <v>C</v>
          </cell>
          <cell r="K129" t="e">
            <v>#DIV/0!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637</v>
          </cell>
          <cell r="T129" t="str">
            <v/>
          </cell>
          <cell r="U129">
            <v>570.33333333333337</v>
          </cell>
          <cell r="V129">
            <v>8.5549999999999997</v>
          </cell>
          <cell r="W129">
            <v>0</v>
          </cell>
          <cell r="Y129">
            <v>503.66666666666669</v>
          </cell>
          <cell r="Z129">
            <v>7.5549999999999997</v>
          </cell>
          <cell r="AA129">
            <v>0</v>
          </cell>
          <cell r="AB129">
            <v>437</v>
          </cell>
          <cell r="AC129">
            <v>6.5549999999999997</v>
          </cell>
          <cell r="AD129">
            <v>0</v>
          </cell>
          <cell r="AE129">
            <v>0</v>
          </cell>
          <cell r="AF129">
            <v>0</v>
          </cell>
          <cell r="AG129"/>
        </row>
        <row r="130">
          <cell r="B130" t="str">
            <v xml:space="preserve">TUBO INOX T304 RD  25,4  x 0,9  6MT     </v>
          </cell>
          <cell r="C130" t="str">
            <v>TUBERIA INOXIDABLE</v>
          </cell>
          <cell r="D130" t="str">
            <v xml:space="preserve">2003 - TUBERIA ORNAMENTAL RD T304              </v>
          </cell>
          <cell r="E130">
            <v>3.26</v>
          </cell>
          <cell r="F130">
            <v>149.95999999999998</v>
          </cell>
          <cell r="G130">
            <v>24.993333333333329</v>
          </cell>
          <cell r="H130">
            <v>66.503999999999976</v>
          </cell>
          <cell r="I130">
            <v>3.3892745957912583E-4</v>
          </cell>
          <cell r="J130" t="str">
            <v>C</v>
          </cell>
          <cell r="K130" t="e">
            <v>#DIV/0!</v>
          </cell>
          <cell r="L130">
            <v>13.04</v>
          </cell>
          <cell r="M130">
            <v>139.46696</v>
          </cell>
          <cell r="N130">
            <v>0</v>
          </cell>
          <cell r="O130">
            <v>4159.76</v>
          </cell>
          <cell r="P130">
            <v>0</v>
          </cell>
          <cell r="Q130">
            <v>0.19607843137254907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62.48333333333332</v>
          </cell>
          <cell r="AE130">
            <v>123.88</v>
          </cell>
          <cell r="AF130">
            <v>19.166666666666664</v>
          </cell>
          <cell r="AG130">
            <v>100</v>
          </cell>
        </row>
        <row r="131">
          <cell r="B131" t="str">
            <v xml:space="preserve">TUBO INOX T304 RD  50,8  x 1,5  6MT     </v>
          </cell>
          <cell r="C131" t="str">
            <v>TUBERIA INOXIDABLE</v>
          </cell>
          <cell r="D131" t="str">
            <v xml:space="preserve">2003 - TUBERIA ORNAMENTAL RD T304              </v>
          </cell>
          <cell r="E131">
            <v>10.94</v>
          </cell>
          <cell r="F131">
            <v>43.76</v>
          </cell>
          <cell r="G131">
            <v>7.293333333333333</v>
          </cell>
          <cell r="H131">
            <v>65.64</v>
          </cell>
          <cell r="I131">
            <v>9.8902811624316796E-5</v>
          </cell>
          <cell r="J131" t="str">
            <v>C</v>
          </cell>
          <cell r="K131" t="e">
            <v>#DIV/0!</v>
          </cell>
          <cell r="L131">
            <v>306.32</v>
          </cell>
          <cell r="M131">
            <v>4002.3720799999996</v>
          </cell>
          <cell r="N131">
            <v>0</v>
          </cell>
          <cell r="O131">
            <v>1269.04</v>
          </cell>
          <cell r="P131">
            <v>240.68</v>
          </cell>
          <cell r="Q131">
            <v>4.666666666666667</v>
          </cell>
          <cell r="R131">
            <v>3.6666666666666665</v>
          </cell>
          <cell r="S131">
            <v>0</v>
          </cell>
          <cell r="T131">
            <v>1429.4185999999995</v>
          </cell>
          <cell r="U131">
            <v>175.04000000000002</v>
          </cell>
          <cell r="V131">
            <v>2.666666666666667</v>
          </cell>
          <cell r="W131">
            <v>595</v>
          </cell>
          <cell r="Y131">
            <v>704.4</v>
          </cell>
          <cell r="Z131">
            <v>10.731261425959779</v>
          </cell>
          <cell r="AA131">
            <v>0</v>
          </cell>
          <cell r="AB131">
            <v>638.76</v>
          </cell>
          <cell r="AC131">
            <v>9.7312614259597812</v>
          </cell>
          <cell r="AD131">
            <v>0</v>
          </cell>
          <cell r="AE131">
            <v>29.173333333333332</v>
          </cell>
          <cell r="AF131">
            <v>0</v>
          </cell>
          <cell r="AG131"/>
        </row>
        <row r="132">
          <cell r="B132" t="str">
            <v xml:space="preserve">TUBO INOX T304 RD  22,2  x 1,2 6MT      </v>
          </cell>
          <cell r="C132" t="str">
            <v>TUBERIA INOXIDABLE</v>
          </cell>
          <cell r="D132" t="str">
            <v xml:space="preserve">2003 - TUBERIA ORNAMENTAL RD T304              </v>
          </cell>
          <cell r="E132">
            <v>3.73</v>
          </cell>
          <cell r="F132">
            <v>540.84999999999991</v>
          </cell>
          <cell r="G132">
            <v>90.141666666666652</v>
          </cell>
          <cell r="H132">
            <v>58.187999999999995</v>
          </cell>
          <cell r="I132">
            <v>1.2223854128658989E-3</v>
          </cell>
          <cell r="J132" t="str">
            <v>C</v>
          </cell>
          <cell r="K132" t="e">
            <v>#DIV/0!</v>
          </cell>
          <cell r="L132">
            <v>302.13</v>
          </cell>
          <cell r="M132">
            <v>2666.9420099999998</v>
          </cell>
          <cell r="N132">
            <v>0</v>
          </cell>
          <cell r="O132">
            <v>1283.1199999999999</v>
          </cell>
          <cell r="P132">
            <v>243.94200000000001</v>
          </cell>
          <cell r="Q132">
            <v>5.1923076923076925</v>
          </cell>
          <cell r="R132">
            <v>4.1923076923076925</v>
          </cell>
          <cell r="S132">
            <v>370</v>
          </cell>
          <cell r="T132">
            <v>1126.0421819999999</v>
          </cell>
          <cell r="U132">
            <v>555.75400000000002</v>
          </cell>
          <cell r="V132">
            <v>9.5510070804976976</v>
          </cell>
          <cell r="W132">
            <v>0</v>
          </cell>
          <cell r="Y132">
            <v>497.56600000000003</v>
          </cell>
          <cell r="Z132">
            <v>8.5510070804976976</v>
          </cell>
          <cell r="AA132">
            <v>0</v>
          </cell>
          <cell r="AB132">
            <v>439.37800000000004</v>
          </cell>
          <cell r="AC132">
            <v>7.5510070804976985</v>
          </cell>
          <cell r="AD132">
            <v>0</v>
          </cell>
          <cell r="AE132">
            <v>103.19666666666666</v>
          </cell>
          <cell r="AF132">
            <v>0</v>
          </cell>
          <cell r="AG132"/>
        </row>
        <row r="133">
          <cell r="B133" t="str">
            <v xml:space="preserve">TUBO INOX T304 CD  30 x  1,5  6MT       </v>
          </cell>
          <cell r="C133" t="str">
            <v>TUBERIA INOXIDABLE</v>
          </cell>
          <cell r="D133" t="str">
            <v xml:space="preserve">2001 - TUBERIA ORNAMENTAL CD T304              </v>
          </cell>
          <cell r="E133">
            <v>8.14</v>
          </cell>
          <cell r="F133">
            <v>113.96000000000001</v>
          </cell>
          <cell r="G133">
            <v>18.993333333333336</v>
          </cell>
          <cell r="H133">
            <v>53.724000000000011</v>
          </cell>
          <cell r="I133">
            <v>2.5756317213681775E-4</v>
          </cell>
          <cell r="J133" t="str">
            <v>C</v>
          </cell>
          <cell r="K133" t="e">
            <v>#DIV/0!</v>
          </cell>
          <cell r="L133">
            <v>0</v>
          </cell>
          <cell r="M133">
            <v>0</v>
          </cell>
          <cell r="N133">
            <v>0</v>
          </cell>
          <cell r="O133">
            <v>553.52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 t="str">
            <v/>
          </cell>
          <cell r="U133">
            <v>0</v>
          </cell>
          <cell r="V133">
            <v>0</v>
          </cell>
          <cell r="W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47.483333333333341</v>
          </cell>
          <cell r="AE133">
            <v>35.273333333333333</v>
          </cell>
          <cell r="AF133">
            <v>5.8333333333333339</v>
          </cell>
          <cell r="AG133">
            <v>35</v>
          </cell>
        </row>
        <row r="134">
          <cell r="B134" t="str">
            <v xml:space="preserve">TUBO INOX T304 RC 15 x 30 x  1,2  6MT   </v>
          </cell>
          <cell r="C134" t="str">
            <v>TUBERIA INOXIDABLE</v>
          </cell>
          <cell r="D134" t="str">
            <v xml:space="preserve">2002 - TUBERIA ORNAMENTAL RC T304              </v>
          </cell>
          <cell r="E134">
            <v>4.8600000000000003</v>
          </cell>
          <cell r="F134">
            <v>612.36000000000024</v>
          </cell>
          <cell r="G134">
            <v>102.06000000000004</v>
          </cell>
          <cell r="H134">
            <v>41.666666666666664</v>
          </cell>
          <cell r="I134">
            <v>1.3840065293936623E-3</v>
          </cell>
          <cell r="J134" t="str">
            <v>C</v>
          </cell>
          <cell r="K134" t="e">
            <v>#DIV/0!</v>
          </cell>
          <cell r="L134">
            <v>573.48</v>
          </cell>
          <cell r="M134">
            <v>5593.3191799999995</v>
          </cell>
          <cell r="N134">
            <v>0</v>
          </cell>
          <cell r="O134">
            <v>0</v>
          </cell>
          <cell r="P134">
            <v>531.81333333333339</v>
          </cell>
          <cell r="Q134">
            <v>13.763520000000002</v>
          </cell>
          <cell r="R134">
            <v>12.763520000000002</v>
          </cell>
          <cell r="S134">
            <v>0</v>
          </cell>
          <cell r="T134">
            <v>4374.1574001646086</v>
          </cell>
          <cell r="U134">
            <v>490.1466666666667</v>
          </cell>
          <cell r="V134">
            <v>11.763520000000002</v>
          </cell>
          <cell r="W134">
            <v>0</v>
          </cell>
          <cell r="Y134">
            <v>448.48</v>
          </cell>
          <cell r="Z134">
            <v>10.763520000000002</v>
          </cell>
          <cell r="AA134">
            <v>0</v>
          </cell>
          <cell r="AB134">
            <v>406.81333333333333</v>
          </cell>
          <cell r="AC134">
            <v>9.7635199999999998</v>
          </cell>
          <cell r="AD134">
            <v>0</v>
          </cell>
          <cell r="AE134">
            <v>98.820000000000007</v>
          </cell>
          <cell r="AF134">
            <v>0</v>
          </cell>
          <cell r="AG134"/>
        </row>
        <row r="135">
          <cell r="B135" t="str">
            <v xml:space="preserve">TUBO INOX T304 RD  19,05  x 1,5  6MT    </v>
          </cell>
          <cell r="C135" t="str">
            <v>TUBERIA INOXIDABLE</v>
          </cell>
          <cell r="D135" t="str">
            <v xml:space="preserve">2003 - TUBERIA ORNAMENTAL RD T304              </v>
          </cell>
          <cell r="E135">
            <v>3.9</v>
          </cell>
          <cell r="F135">
            <v>409.49999999999994</v>
          </cell>
          <cell r="G135">
            <v>68.249999999999986</v>
          </cell>
          <cell r="H135">
            <v>41.666666666666664</v>
          </cell>
          <cell r="I135">
            <v>9.2551876965625514E-4</v>
          </cell>
          <cell r="J135" t="str">
            <v>C</v>
          </cell>
          <cell r="K135" t="e">
            <v>#DIV/0!</v>
          </cell>
          <cell r="L135">
            <v>31.2</v>
          </cell>
          <cell r="M135">
            <v>283.04728</v>
          </cell>
          <cell r="N135">
            <v>0</v>
          </cell>
          <cell r="O135">
            <v>1049.0999999999999</v>
          </cell>
          <cell r="P135">
            <v>0</v>
          </cell>
          <cell r="Q135">
            <v>0.74880000000000002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369</v>
          </cell>
          <cell r="Y135">
            <v>327.33333333333331</v>
          </cell>
          <cell r="Z135">
            <v>7.8559999999999999</v>
          </cell>
          <cell r="AA135">
            <v>0</v>
          </cell>
          <cell r="AB135">
            <v>285.66666666666663</v>
          </cell>
          <cell r="AC135">
            <v>6.8559999999999999</v>
          </cell>
          <cell r="AD135">
            <v>0</v>
          </cell>
          <cell r="AE135">
            <v>24.7</v>
          </cell>
          <cell r="AF135">
            <v>0</v>
          </cell>
          <cell r="AG135"/>
        </row>
        <row r="136">
          <cell r="B136" t="str">
            <v xml:space="preserve">TUBO INOX T304 NPS 3/4" SCH10  6MT      </v>
          </cell>
          <cell r="C136" t="str">
            <v>TUBERIA INOXIDABLE</v>
          </cell>
          <cell r="D136" t="str">
            <v xml:space="preserve">2008 - TUBERIA INDUSTRIAL RD SCHEDULE 10       </v>
          </cell>
          <cell r="E136">
            <v>7.67</v>
          </cell>
          <cell r="F136">
            <v>728.64999999999986</v>
          </cell>
          <cell r="G136">
            <v>121.44166666666665</v>
          </cell>
          <cell r="H136">
            <v>41.666666666666664</v>
          </cell>
          <cell r="I136">
            <v>1.6468357790232729E-3</v>
          </cell>
          <cell r="J136" t="str">
            <v>C</v>
          </cell>
          <cell r="K136" t="e">
            <v>#DIV/0!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 t="str">
            <v/>
          </cell>
          <cell r="U136">
            <v>0</v>
          </cell>
          <cell r="V136">
            <v>0</v>
          </cell>
          <cell r="W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303.60416666666663</v>
          </cell>
          <cell r="AE136">
            <v>0</v>
          </cell>
          <cell r="AF136">
            <v>39.583333333333329</v>
          </cell>
          <cell r="AG136">
            <v>40</v>
          </cell>
        </row>
        <row r="137">
          <cell r="B137" t="str">
            <v xml:space="preserve">TUBO INOX T304 RD  31,8  x 1,2  6MT     </v>
          </cell>
          <cell r="C137" t="str">
            <v>TUBERIA INOXIDABLE</v>
          </cell>
          <cell r="D137" t="str">
            <v xml:space="preserve">2003 - TUBERIA ORNAMENTAL RD T304              </v>
          </cell>
          <cell r="E137">
            <v>5.42</v>
          </cell>
          <cell r="F137">
            <v>281.83999999999997</v>
          </cell>
          <cell r="G137">
            <v>46.973333333333329</v>
          </cell>
          <cell r="H137">
            <v>35.771999999999984</v>
          </cell>
          <cell r="I137">
            <v>6.3699196590944807E-4</v>
          </cell>
          <cell r="J137" t="str">
            <v>C</v>
          </cell>
          <cell r="K137" t="e">
            <v>#DIV/0!</v>
          </cell>
          <cell r="L137">
            <v>330.62</v>
          </cell>
          <cell r="M137">
            <v>3913.8960300000003</v>
          </cell>
          <cell r="N137">
            <v>0</v>
          </cell>
          <cell r="O137">
            <v>1170.72</v>
          </cell>
          <cell r="P137">
            <v>294.84800000000001</v>
          </cell>
          <cell r="Q137">
            <v>9.2424242424242458</v>
          </cell>
          <cell r="R137">
            <v>8.2424242424242458</v>
          </cell>
          <cell r="S137">
            <v>0</v>
          </cell>
          <cell r="T137">
            <v>2643.4838760000007</v>
          </cell>
          <cell r="U137">
            <v>259.07600000000002</v>
          </cell>
          <cell r="V137">
            <v>7.2424242424242466</v>
          </cell>
          <cell r="W137">
            <v>0</v>
          </cell>
          <cell r="Y137">
            <v>223.30400000000003</v>
          </cell>
          <cell r="Z137">
            <v>6.2424242424242458</v>
          </cell>
          <cell r="AA137">
            <v>0</v>
          </cell>
          <cell r="AB137">
            <v>187.53200000000004</v>
          </cell>
          <cell r="AC137">
            <v>5.2424242424242458</v>
          </cell>
          <cell r="AD137">
            <v>0</v>
          </cell>
          <cell r="AE137">
            <v>56.006666666666682</v>
          </cell>
          <cell r="AF137">
            <v>0</v>
          </cell>
          <cell r="AG137"/>
        </row>
        <row r="138">
          <cell r="B138" t="str">
            <v xml:space="preserve">TUBO INOX T304 NPS 1/2" SCH40  6MT      </v>
          </cell>
          <cell r="C138" t="str">
            <v>TUBERIA INOXIDABLE</v>
          </cell>
          <cell r="D138" t="str">
            <v xml:space="preserve">2009 - TUBERIA INDUSTRIAL RD SCHEDULE 40       </v>
          </cell>
          <cell r="E138">
            <v>7.61</v>
          </cell>
          <cell r="F138">
            <v>388.11</v>
          </cell>
          <cell r="G138">
            <v>64.685000000000002</v>
          </cell>
          <cell r="H138">
            <v>25</v>
          </cell>
          <cell r="I138">
            <v>8.7717482220095054E-4</v>
          </cell>
          <cell r="J138" t="str">
            <v>C</v>
          </cell>
          <cell r="K138" t="e">
            <v>#DIV/0!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284</v>
          </cell>
          <cell r="T138" t="str">
            <v/>
          </cell>
          <cell r="U138">
            <v>259</v>
          </cell>
          <cell r="V138">
            <v>10.36</v>
          </cell>
          <cell r="W138">
            <v>0</v>
          </cell>
          <cell r="Y138">
            <v>234</v>
          </cell>
          <cell r="Z138">
            <v>9.36</v>
          </cell>
          <cell r="AA138">
            <v>0</v>
          </cell>
          <cell r="AB138">
            <v>209</v>
          </cell>
          <cell r="AC138">
            <v>8.36</v>
          </cell>
          <cell r="AD138">
            <v>0</v>
          </cell>
          <cell r="AE138">
            <v>0</v>
          </cell>
          <cell r="AF138">
            <v>0</v>
          </cell>
          <cell r="AG138"/>
        </row>
        <row r="139">
          <cell r="B139" t="str">
            <v xml:space="preserve">BARRA INOX T304 RD     1/8"     6MT     </v>
          </cell>
          <cell r="C139" t="str">
            <v>PERFILERIA INOXIDABLE</v>
          </cell>
          <cell r="D139" t="str">
            <v xml:space="preserve">3003 - BARRA INOX T304 RD                      </v>
          </cell>
          <cell r="E139">
            <v>0.38</v>
          </cell>
          <cell r="F139">
            <v>192.27999999999994</v>
          </cell>
          <cell r="G139">
            <v>32.04666666666666</v>
          </cell>
          <cell r="H139">
            <v>22.458000000000002</v>
          </cell>
          <cell r="I139">
            <v>4.3457569970575024E-4</v>
          </cell>
          <cell r="J139" t="str">
            <v>C</v>
          </cell>
          <cell r="K139" t="e">
            <v>#DIV/0!</v>
          </cell>
          <cell r="L139">
            <v>0</v>
          </cell>
          <cell r="M139">
            <v>0</v>
          </cell>
          <cell r="N139">
            <v>0</v>
          </cell>
          <cell r="O139">
            <v>849.68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 t="str">
            <v/>
          </cell>
          <cell r="U139">
            <v>0</v>
          </cell>
          <cell r="V139">
            <v>0</v>
          </cell>
          <cell r="W139">
            <v>1000</v>
          </cell>
          <cell r="Y139">
            <v>977.54200000000003</v>
          </cell>
          <cell r="Z139">
            <v>43.527562561225395</v>
          </cell>
          <cell r="AA139">
            <v>0</v>
          </cell>
          <cell r="AB139">
            <v>955.08400000000006</v>
          </cell>
          <cell r="AC139">
            <v>42.527562561225395</v>
          </cell>
          <cell r="AD139">
            <v>0</v>
          </cell>
          <cell r="AE139">
            <v>4.4333333333333336</v>
          </cell>
          <cell r="AF139">
            <v>0</v>
          </cell>
          <cell r="AG139"/>
        </row>
        <row r="140">
          <cell r="B140" t="str">
            <v xml:space="preserve">BARRA INOX T304 RD     7/8"     6MT     </v>
          </cell>
          <cell r="C140" t="str">
            <v>PERFILERIA INOXIDABLE</v>
          </cell>
          <cell r="D140" t="str">
            <v xml:space="preserve">3003 - BARRA INOX T304 RD                      </v>
          </cell>
          <cell r="E140">
            <v>18.53</v>
          </cell>
          <cell r="F140">
            <v>630.02</v>
          </cell>
          <cell r="G140">
            <v>105.00333333333333</v>
          </cell>
          <cell r="H140">
            <v>22.236000000000001</v>
          </cell>
          <cell r="I140">
            <v>1.4239202326223051E-3</v>
          </cell>
          <cell r="J140" t="str">
            <v>C</v>
          </cell>
          <cell r="K140" t="e">
            <v>#DIV/0!</v>
          </cell>
          <cell r="L140">
            <v>0</v>
          </cell>
          <cell r="M140">
            <v>0</v>
          </cell>
          <cell r="N140">
            <v>0</v>
          </cell>
          <cell r="O140">
            <v>37.06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 t="str">
            <v/>
          </cell>
          <cell r="U140">
            <v>0</v>
          </cell>
          <cell r="V140">
            <v>0</v>
          </cell>
          <cell r="W140">
            <v>482</v>
          </cell>
          <cell r="X140"/>
          <cell r="Y140">
            <v>459.76400000000001</v>
          </cell>
          <cell r="Z140">
            <v>20.676560532469868</v>
          </cell>
          <cell r="AA140">
            <v>0</v>
          </cell>
          <cell r="AB140">
            <v>437.52800000000002</v>
          </cell>
          <cell r="AC140">
            <v>19.676560532469868</v>
          </cell>
          <cell r="AD140">
            <v>0</v>
          </cell>
          <cell r="AE140">
            <v>6.1766666666666667</v>
          </cell>
          <cell r="AF140">
            <v>0</v>
          </cell>
          <cell r="AG140"/>
        </row>
        <row r="141">
          <cell r="B141" t="str">
            <v xml:space="preserve">TUBO INOX T304 RD  19,05  x 0,9  6MT    </v>
          </cell>
          <cell r="C141" t="str">
            <v>TUBERIA INOXIDABLE</v>
          </cell>
          <cell r="D141" t="str">
            <v xml:space="preserve">2003 - TUBERIA ORNAMENTAL RD T304              </v>
          </cell>
          <cell r="E141">
            <v>2.42</v>
          </cell>
          <cell r="F141">
            <v>84.7</v>
          </cell>
          <cell r="G141">
            <v>14.116666666666667</v>
          </cell>
          <cell r="H141">
            <v>21.78</v>
          </cell>
          <cell r="I141">
            <v>1.9143208739898614E-4</v>
          </cell>
          <cell r="J141" t="str">
            <v>C</v>
          </cell>
          <cell r="K141" t="e">
            <v>#DIV/0!</v>
          </cell>
          <cell r="L141">
            <v>36.299999999999997</v>
          </cell>
          <cell r="M141">
            <v>445.69184999999999</v>
          </cell>
          <cell r="N141">
            <v>0</v>
          </cell>
          <cell r="O141">
            <v>7373.74</v>
          </cell>
          <cell r="P141">
            <v>14.519999999999996</v>
          </cell>
          <cell r="Q141">
            <v>1.6666666666666665</v>
          </cell>
          <cell r="R141">
            <v>0.66666666666666641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35.291666666666671</v>
          </cell>
          <cell r="AE141">
            <v>52.433333333333337</v>
          </cell>
          <cell r="AF141">
            <v>14.583333333333336</v>
          </cell>
          <cell r="AG141">
            <v>120</v>
          </cell>
        </row>
        <row r="142">
          <cell r="B142" t="str">
            <v xml:space="preserve">TUBO INOX T304 NPS 1/2" SCH10  6MT      </v>
          </cell>
          <cell r="C142" t="str">
            <v>TUBERIA INOXIDABLE</v>
          </cell>
          <cell r="D142" t="str">
            <v xml:space="preserve">2008 - TUBERIA INDUSTRIAL RD SCHEDULE 10       </v>
          </cell>
          <cell r="E142">
            <v>6</v>
          </cell>
          <cell r="F142">
            <v>72</v>
          </cell>
          <cell r="G142">
            <v>12</v>
          </cell>
          <cell r="H142">
            <v>16.666666666666668</v>
          </cell>
          <cell r="I142">
            <v>1.6272857488461632E-4</v>
          </cell>
          <cell r="J142" t="str">
            <v>C</v>
          </cell>
          <cell r="K142" t="e">
            <v>#DIV/0!</v>
          </cell>
          <cell r="L142">
            <v>30</v>
          </cell>
          <cell r="M142">
            <v>253.55840000000001</v>
          </cell>
          <cell r="N142">
            <v>0</v>
          </cell>
          <cell r="O142">
            <v>0</v>
          </cell>
          <cell r="P142">
            <v>13.333333333333332</v>
          </cell>
          <cell r="Q142">
            <v>1.7999999999999998</v>
          </cell>
          <cell r="R142">
            <v>0.79999999999999982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30</v>
          </cell>
          <cell r="AE142">
            <v>-2</v>
          </cell>
          <cell r="AF142">
            <v>5</v>
          </cell>
          <cell r="AG142">
            <v>50</v>
          </cell>
        </row>
        <row r="143">
          <cell r="B143" t="str">
            <v xml:space="preserve">ROLLO INOX T304 2B   C.26 x 1m          </v>
          </cell>
          <cell r="C143" t="str">
            <v>ROLLO INOXIDABLE</v>
          </cell>
          <cell r="D143" t="str">
            <v xml:space="preserve">1101 - ROLLO INOX T304 2B                      </v>
          </cell>
          <cell r="E143">
            <v>1</v>
          </cell>
          <cell r="F143">
            <v>0</v>
          </cell>
          <cell r="G143">
            <v>0</v>
          </cell>
          <cell r="H143">
            <v>3.9</v>
          </cell>
          <cell r="I143">
            <v>0</v>
          </cell>
          <cell r="J143" t="str">
            <v>C</v>
          </cell>
          <cell r="K143" t="e">
            <v>#DIV/0!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 t="str">
            <v/>
          </cell>
          <cell r="U143">
            <v>0</v>
          </cell>
          <cell r="V143">
            <v>0</v>
          </cell>
          <cell r="W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0</v>
          </cell>
          <cell r="AE143">
            <v>0</v>
          </cell>
          <cell r="AF143">
            <v>0</v>
          </cell>
          <cell r="AG143"/>
        </row>
        <row r="144">
          <cell r="B144" t="str">
            <v xml:space="preserve">ROLLO INOX T430 N.4   C.26 x 1,22m      </v>
          </cell>
          <cell r="C144" t="str">
            <v>ROLLO INOXIDABLE</v>
          </cell>
          <cell r="D144" t="str">
            <v xml:space="preserve">1108 - ROLLO INOX T430 N.4                     </v>
          </cell>
          <cell r="E144">
            <v>1</v>
          </cell>
          <cell r="F144">
            <v>2542</v>
          </cell>
          <cell r="G144">
            <v>423.66666666666669</v>
          </cell>
          <cell r="H144">
            <v>0</v>
          </cell>
          <cell r="I144">
            <v>5.7452227410652035E-3</v>
          </cell>
          <cell r="J144" t="str">
            <v>SC</v>
          </cell>
          <cell r="K144" t="e">
            <v>#DIV/0!</v>
          </cell>
          <cell r="L144">
            <v>0</v>
          </cell>
          <cell r="M144">
            <v>0</v>
          </cell>
          <cell r="N144">
            <v>0</v>
          </cell>
          <cell r="O144">
            <v>2535</v>
          </cell>
          <cell r="P144">
            <v>0</v>
          </cell>
          <cell r="Q144" t="str">
            <v>Alerta S</v>
          </cell>
          <cell r="R144" t="str">
            <v>Alerta S</v>
          </cell>
          <cell r="S144">
            <v>0</v>
          </cell>
          <cell r="T144" t="str">
            <v/>
          </cell>
          <cell r="U144">
            <v>0</v>
          </cell>
          <cell r="V144" t="str">
            <v>Alerta S</v>
          </cell>
          <cell r="W144">
            <v>0</v>
          </cell>
          <cell r="X144"/>
          <cell r="Y144">
            <v>0</v>
          </cell>
          <cell r="Z144" t="str">
            <v>Alerta S</v>
          </cell>
          <cell r="AA144">
            <v>0</v>
          </cell>
          <cell r="AB144">
            <v>0</v>
          </cell>
          <cell r="AC144" t="str">
            <v>Alerta S</v>
          </cell>
          <cell r="AD144">
            <v>1059.1666666666667</v>
          </cell>
          <cell r="AE144">
            <v>272.8</v>
          </cell>
          <cell r="AF144">
            <v>1059.1666666666667</v>
          </cell>
          <cell r="AG144"/>
        </row>
        <row r="145">
          <cell r="B145" t="str">
            <v xml:space="preserve">LAM INOX T304 N.1   1/4" (6mm) 5x20     </v>
          </cell>
          <cell r="C145" t="str">
            <v>LAMINA INOXIDABLE</v>
          </cell>
          <cell r="D145" t="str">
            <v xml:space="preserve">1001 - LAM INOX T304 N.1                       </v>
          </cell>
          <cell r="E145">
            <v>442.03</v>
          </cell>
          <cell r="F145">
            <v>0</v>
          </cell>
          <cell r="G145">
            <v>0</v>
          </cell>
          <cell r="H145">
            <v>0</v>
          </cell>
          <cell r="I145">
            <v>0</v>
          </cell>
          <cell r="J145" t="str">
            <v>SC</v>
          </cell>
          <cell r="K145" t="e">
            <v>#DIV/0!</v>
          </cell>
          <cell r="L145">
            <v>0</v>
          </cell>
          <cell r="M145">
            <v>0</v>
          </cell>
          <cell r="N145">
            <v>0</v>
          </cell>
          <cell r="O145">
            <v>8840.6</v>
          </cell>
          <cell r="P145">
            <v>0</v>
          </cell>
          <cell r="Q145" t="str">
            <v>Alerta S</v>
          </cell>
          <cell r="R145" t="str">
            <v>Alerta S</v>
          </cell>
          <cell r="S145">
            <v>0</v>
          </cell>
          <cell r="T145" t="str">
            <v/>
          </cell>
          <cell r="U145">
            <v>0</v>
          </cell>
          <cell r="V145" t="str">
            <v>Alerta S</v>
          </cell>
          <cell r="W145">
            <v>0</v>
          </cell>
          <cell r="X145"/>
          <cell r="Y145">
            <v>0</v>
          </cell>
          <cell r="Z145" t="str">
            <v>Alerta S</v>
          </cell>
          <cell r="AA145">
            <v>0</v>
          </cell>
          <cell r="AB145">
            <v>0</v>
          </cell>
          <cell r="AC145" t="str">
            <v>Alerta S</v>
          </cell>
          <cell r="AD145">
            <v>0</v>
          </cell>
          <cell r="AE145">
            <v>0</v>
          </cell>
          <cell r="AF145">
            <v>0</v>
          </cell>
          <cell r="AG145"/>
        </row>
        <row r="146">
          <cell r="B146" t="str">
            <v xml:space="preserve">LAM INOX T430 N.4  C.18 4x8             </v>
          </cell>
          <cell r="C146" t="str">
            <v>LAMINA INOXIDABLE</v>
          </cell>
          <cell r="D146" t="str">
            <v xml:space="preserve">1010 - LAM INOX T430 N.4                       </v>
          </cell>
          <cell r="E146">
            <v>27.46</v>
          </cell>
          <cell r="F146">
            <v>0</v>
          </cell>
          <cell r="G146">
            <v>0</v>
          </cell>
          <cell r="H146">
            <v>0</v>
          </cell>
          <cell r="I146">
            <v>0</v>
          </cell>
          <cell r="J146" t="str">
            <v>SC</v>
          </cell>
          <cell r="K146" t="e">
            <v>#DIV/0!</v>
          </cell>
          <cell r="L146">
            <v>0</v>
          </cell>
          <cell r="M146">
            <v>0</v>
          </cell>
          <cell r="N146">
            <v>0</v>
          </cell>
          <cell r="O146">
            <v>8320.3799999999992</v>
          </cell>
          <cell r="P146">
            <v>0</v>
          </cell>
          <cell r="Q146" t="str">
            <v>Alerta S</v>
          </cell>
          <cell r="R146" t="str">
            <v>Alerta S</v>
          </cell>
          <cell r="S146">
            <v>0</v>
          </cell>
          <cell r="T146" t="str">
            <v/>
          </cell>
          <cell r="U146">
            <v>0</v>
          </cell>
          <cell r="V146" t="str">
            <v>Alerta S</v>
          </cell>
          <cell r="W146">
            <v>0</v>
          </cell>
          <cell r="Y146">
            <v>0</v>
          </cell>
          <cell r="Z146" t="str">
            <v>Alerta S</v>
          </cell>
          <cell r="AA146">
            <v>0</v>
          </cell>
          <cell r="AB146">
            <v>0</v>
          </cell>
          <cell r="AC146" t="str">
            <v>Alerta S</v>
          </cell>
          <cell r="AD146">
            <v>0</v>
          </cell>
          <cell r="AE146">
            <v>0</v>
          </cell>
          <cell r="AF146">
            <v>0</v>
          </cell>
          <cell r="AG146"/>
        </row>
        <row r="147">
          <cell r="B147" t="str">
            <v xml:space="preserve">LAM INOX T430 N.4  C.24 4x8             </v>
          </cell>
          <cell r="C147" t="str">
            <v>LAMINA INOXIDABLE</v>
          </cell>
          <cell r="D147" t="str">
            <v xml:space="preserve">1010 - LAM INOX T430 N.4                       </v>
          </cell>
          <cell r="E147">
            <v>13.73</v>
          </cell>
          <cell r="F147">
            <v>0</v>
          </cell>
          <cell r="G147">
            <v>0</v>
          </cell>
          <cell r="H147">
            <v>0</v>
          </cell>
          <cell r="I147">
            <v>0</v>
          </cell>
          <cell r="J147" t="str">
            <v>SC</v>
          </cell>
          <cell r="K147" t="e">
            <v>#DIV/0!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 t="str">
            <v>Alerta S</v>
          </cell>
          <cell r="R147" t="str">
            <v>Alerta S</v>
          </cell>
          <cell r="S147">
            <v>0</v>
          </cell>
          <cell r="T147" t="str">
            <v/>
          </cell>
          <cell r="U147">
            <v>0</v>
          </cell>
          <cell r="V147" t="str">
            <v>Alerta S</v>
          </cell>
          <cell r="W147">
            <v>0</v>
          </cell>
          <cell r="Y147">
            <v>0</v>
          </cell>
          <cell r="Z147" t="str">
            <v>Alerta S</v>
          </cell>
          <cell r="AA147">
            <v>0</v>
          </cell>
          <cell r="AB147">
            <v>0</v>
          </cell>
          <cell r="AC147" t="str">
            <v>Alerta S</v>
          </cell>
          <cell r="AD147">
            <v>0</v>
          </cell>
          <cell r="AE147">
            <v>0</v>
          </cell>
          <cell r="AF147">
            <v>0</v>
          </cell>
          <cell r="AG147"/>
        </row>
        <row r="148">
          <cell r="B148" t="str">
            <v xml:space="preserve">LAM INOX T430 BA / PE C.26 4x8          </v>
          </cell>
          <cell r="C148" t="str">
            <v>LAMINA INOXIDABLE</v>
          </cell>
          <cell r="D148" t="str">
            <v xml:space="preserve">1009 - LAM INOX T430 BA / PE                   </v>
          </cell>
          <cell r="E148">
            <v>10.3</v>
          </cell>
          <cell r="F148">
            <v>0</v>
          </cell>
          <cell r="G148">
            <v>0</v>
          </cell>
          <cell r="H148">
            <v>0</v>
          </cell>
          <cell r="I148">
            <v>0</v>
          </cell>
          <cell r="J148" t="str">
            <v>SC</v>
          </cell>
          <cell r="K148" t="e">
            <v>#DIV/0!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 t="str">
            <v>Alerta S</v>
          </cell>
          <cell r="R148" t="str">
            <v>Alerta S</v>
          </cell>
          <cell r="S148">
            <v>0</v>
          </cell>
          <cell r="T148" t="str">
            <v/>
          </cell>
          <cell r="U148">
            <v>0</v>
          </cell>
          <cell r="V148" t="str">
            <v>Alerta S</v>
          </cell>
          <cell r="W148">
            <v>0</v>
          </cell>
          <cell r="Y148">
            <v>0</v>
          </cell>
          <cell r="Z148" t="str">
            <v>Alerta S</v>
          </cell>
          <cell r="AA148">
            <v>0</v>
          </cell>
          <cell r="AB148">
            <v>0</v>
          </cell>
          <cell r="AC148" t="str">
            <v>Alerta S</v>
          </cell>
          <cell r="AD148">
            <v>0</v>
          </cell>
          <cell r="AE148">
            <v>0</v>
          </cell>
          <cell r="AF148">
            <v>0</v>
          </cell>
          <cell r="AG148"/>
        </row>
        <row r="149">
          <cell r="B149" t="str">
            <v>LAM INOX T3CR12 N.1  1/4" (6mm) 5x10</v>
          </cell>
          <cell r="C149" t="str">
            <v>LAMINA INOXIDABLE</v>
          </cell>
          <cell r="D149" t="str">
            <v xml:space="preserve">1011 - LAM INOX T3CR12 N.1                     </v>
          </cell>
          <cell r="E149">
            <v>221.02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 t="str">
            <v>SC</v>
          </cell>
          <cell r="K149" t="e">
            <v>#DIV/0!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 t="str">
            <v>Alerta S</v>
          </cell>
          <cell r="R149" t="str">
            <v>Alerta S</v>
          </cell>
          <cell r="S149">
            <v>0</v>
          </cell>
          <cell r="T149" t="str">
            <v/>
          </cell>
          <cell r="U149">
            <v>0</v>
          </cell>
          <cell r="V149" t="str">
            <v>Alerta S</v>
          </cell>
          <cell r="W149">
            <v>0</v>
          </cell>
          <cell r="Y149">
            <v>0</v>
          </cell>
          <cell r="Z149" t="str">
            <v>Alerta S</v>
          </cell>
          <cell r="AA149">
            <v>0</v>
          </cell>
          <cell r="AB149">
            <v>0</v>
          </cell>
          <cell r="AC149" t="str">
            <v>Alerta S</v>
          </cell>
          <cell r="AD149">
            <v>0</v>
          </cell>
          <cell r="AE149">
            <v>0</v>
          </cell>
          <cell r="AF149">
            <v>0</v>
          </cell>
          <cell r="AG149"/>
        </row>
        <row r="150">
          <cell r="B150" t="str">
            <v xml:space="preserve">LAM INOX T3CR12 N.1  3/8" (9mm) 5x10    </v>
          </cell>
          <cell r="C150" t="str">
            <v>LAMINA INOXIDABLE</v>
          </cell>
          <cell r="D150" t="str">
            <v xml:space="preserve">1011 - LAM INOX T3CR12 N.1                     </v>
          </cell>
          <cell r="E150">
            <v>305.19</v>
          </cell>
          <cell r="F150">
            <v>0</v>
          </cell>
          <cell r="G150">
            <v>0</v>
          </cell>
          <cell r="H150">
            <v>0</v>
          </cell>
          <cell r="I150">
            <v>0</v>
          </cell>
          <cell r="J150" t="str">
            <v>SC</v>
          </cell>
          <cell r="K150" t="e">
            <v>#DIV/0!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 t="str">
            <v>Alerta S</v>
          </cell>
          <cell r="R150" t="str">
            <v>Alerta S</v>
          </cell>
          <cell r="S150">
            <v>0</v>
          </cell>
          <cell r="T150" t="str">
            <v/>
          </cell>
          <cell r="U150">
            <v>0</v>
          </cell>
          <cell r="V150" t="str">
            <v>Alerta S</v>
          </cell>
          <cell r="W150">
            <v>0</v>
          </cell>
          <cell r="X150"/>
          <cell r="Y150">
            <v>0</v>
          </cell>
          <cell r="Z150" t="str">
            <v>Alerta S</v>
          </cell>
          <cell r="AA150">
            <v>0</v>
          </cell>
          <cell r="AB150">
            <v>0</v>
          </cell>
          <cell r="AC150" t="str">
            <v>Alerta S</v>
          </cell>
          <cell r="AD150">
            <v>0</v>
          </cell>
          <cell r="AE150">
            <v>0</v>
          </cell>
          <cell r="AF150">
            <v>0</v>
          </cell>
          <cell r="AG150"/>
        </row>
        <row r="151">
          <cell r="B151" t="str">
            <v xml:space="preserve">LAM INOX T3CR12 N.1  1/8" (3mm) 5x10    </v>
          </cell>
          <cell r="C151" t="str">
            <v>LAMINA INOXIDABLE</v>
          </cell>
          <cell r="D151" t="str">
            <v xml:space="preserve">1011 - LAM INOX T3CR12 N.1                     </v>
          </cell>
          <cell r="E151">
            <v>101.73</v>
          </cell>
          <cell r="F151">
            <v>0</v>
          </cell>
          <cell r="G151">
            <v>0</v>
          </cell>
          <cell r="H151">
            <v>0</v>
          </cell>
          <cell r="I151">
            <v>0</v>
          </cell>
          <cell r="J151" t="str">
            <v>SC</v>
          </cell>
          <cell r="K151" t="e">
            <v>#DIV/0!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 t="str">
            <v>Alerta S</v>
          </cell>
          <cell r="R151" t="str">
            <v>Alerta S</v>
          </cell>
          <cell r="S151">
            <v>0</v>
          </cell>
          <cell r="T151" t="str">
            <v/>
          </cell>
          <cell r="U151">
            <v>0</v>
          </cell>
          <cell r="V151" t="str">
            <v>Alerta S</v>
          </cell>
          <cell r="W151">
            <v>0</v>
          </cell>
          <cell r="Y151">
            <v>0</v>
          </cell>
          <cell r="Z151" t="str">
            <v>Alerta S</v>
          </cell>
          <cell r="AA151">
            <v>0</v>
          </cell>
          <cell r="AB151">
            <v>0</v>
          </cell>
          <cell r="AC151" t="str">
            <v>Alerta S</v>
          </cell>
          <cell r="AD151">
            <v>0</v>
          </cell>
          <cell r="AE151">
            <v>0</v>
          </cell>
          <cell r="AF151">
            <v>0</v>
          </cell>
          <cell r="AG151"/>
        </row>
        <row r="152">
          <cell r="B152" t="str">
            <v xml:space="preserve">LAM INOX T3CR12 N.1  3/16" (4,5mm) 5x10 </v>
          </cell>
          <cell r="C152" t="str">
            <v>LAMINA INOXIDABLE</v>
          </cell>
          <cell r="D152" t="str">
            <v xml:space="preserve">1011 - LAM INOX T3CR12 N.1                     </v>
          </cell>
          <cell r="E152">
            <v>152.59</v>
          </cell>
          <cell r="F152">
            <v>0</v>
          </cell>
          <cell r="G152">
            <v>0</v>
          </cell>
          <cell r="H152">
            <v>0</v>
          </cell>
          <cell r="I152"/>
          <cell r="J152" t="str">
            <v>SC</v>
          </cell>
          <cell r="K152"/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 t="str">
            <v>Alerta S</v>
          </cell>
          <cell r="R152" t="str">
            <v>Alerta S</v>
          </cell>
          <cell r="S152">
            <v>0</v>
          </cell>
          <cell r="T152" t="str">
            <v/>
          </cell>
          <cell r="U152">
            <v>0</v>
          </cell>
          <cell r="V152" t="str">
            <v>Alerta S</v>
          </cell>
          <cell r="W152">
            <v>0</v>
          </cell>
          <cell r="Y152">
            <v>0</v>
          </cell>
          <cell r="Z152" t="str">
            <v>Alerta S</v>
          </cell>
          <cell r="AA152">
            <v>0</v>
          </cell>
          <cell r="AB152">
            <v>0</v>
          </cell>
          <cell r="AC152" t="str">
            <v>Alerta S</v>
          </cell>
          <cell r="AD152">
            <v>0</v>
          </cell>
          <cell r="AE152">
            <v>0</v>
          </cell>
          <cell r="AF152">
            <v>0</v>
          </cell>
          <cell r="AG152"/>
        </row>
        <row r="153">
          <cell r="B153" t="str">
            <v xml:space="preserve">ROLLO INOX T304 2B / PE C.24 x 1,22m    </v>
          </cell>
          <cell r="C153" t="str">
            <v>ROLLO INOXIDABLE</v>
          </cell>
          <cell r="D153" t="str">
            <v xml:space="preserve">1102 - ROLLO INOX T304 2B / PE                 </v>
          </cell>
          <cell r="E153">
            <v>1</v>
          </cell>
          <cell r="F153">
            <v>0</v>
          </cell>
          <cell r="G153">
            <v>0</v>
          </cell>
          <cell r="H153">
            <v>0</v>
          </cell>
          <cell r="I153">
            <v>0</v>
          </cell>
          <cell r="J153" t="str">
            <v>SC</v>
          </cell>
          <cell r="K153" t="e">
            <v>#DIV/0!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 t="str">
            <v>Alerta S</v>
          </cell>
          <cell r="R153" t="str">
            <v>Alerta S</v>
          </cell>
          <cell r="S153">
            <v>0</v>
          </cell>
          <cell r="T153" t="str">
            <v/>
          </cell>
          <cell r="U153">
            <v>0</v>
          </cell>
          <cell r="V153" t="str">
            <v>Alerta S</v>
          </cell>
          <cell r="W153">
            <v>0</v>
          </cell>
          <cell r="Y153">
            <v>0</v>
          </cell>
          <cell r="Z153" t="str">
            <v>Alerta S</v>
          </cell>
          <cell r="AA153">
            <v>0</v>
          </cell>
          <cell r="AB153">
            <v>0</v>
          </cell>
          <cell r="AC153" t="str">
            <v>Alerta S</v>
          </cell>
          <cell r="AD153">
            <v>0</v>
          </cell>
          <cell r="AE153">
            <v>0</v>
          </cell>
          <cell r="AF153">
            <v>0</v>
          </cell>
          <cell r="AG153"/>
        </row>
        <row r="154">
          <cell r="B154" t="str">
            <v xml:space="preserve">LAM INOX T304 N.1   3/8" (9mm) 5x10     </v>
          </cell>
          <cell r="C154" t="str">
            <v>LAMINA INOXIDABLE</v>
          </cell>
          <cell r="D154" t="str">
            <v xml:space="preserve">1001 - LAM INOX T304 N.1                       </v>
          </cell>
          <cell r="E154">
            <v>331.52</v>
          </cell>
          <cell r="F154">
            <v>0</v>
          </cell>
          <cell r="G154">
            <v>0</v>
          </cell>
          <cell r="H154">
            <v>0</v>
          </cell>
          <cell r="I154">
            <v>0</v>
          </cell>
          <cell r="J154" t="str">
            <v>SC</v>
          </cell>
          <cell r="K154" t="e">
            <v>#DIV/0!</v>
          </cell>
          <cell r="L154">
            <v>0</v>
          </cell>
          <cell r="M154">
            <v>0</v>
          </cell>
          <cell r="N154">
            <v>0</v>
          </cell>
          <cell r="O154">
            <v>2320.64</v>
          </cell>
          <cell r="P154">
            <v>0</v>
          </cell>
          <cell r="Q154" t="str">
            <v>Alerta S</v>
          </cell>
          <cell r="R154" t="str">
            <v>Alerta S</v>
          </cell>
          <cell r="S154">
            <v>0</v>
          </cell>
          <cell r="T154" t="str">
            <v/>
          </cell>
          <cell r="U154">
            <v>0</v>
          </cell>
          <cell r="V154" t="str">
            <v>Alerta S</v>
          </cell>
          <cell r="W154">
            <v>0</v>
          </cell>
          <cell r="Y154">
            <v>0</v>
          </cell>
          <cell r="Z154" t="str">
            <v>Alerta S</v>
          </cell>
          <cell r="AA154">
            <v>0</v>
          </cell>
          <cell r="AB154">
            <v>0</v>
          </cell>
          <cell r="AC154" t="str">
            <v>Alerta S</v>
          </cell>
          <cell r="AD154">
            <v>0</v>
          </cell>
          <cell r="AE154">
            <v>0</v>
          </cell>
          <cell r="AF154">
            <v>0</v>
          </cell>
          <cell r="AG154"/>
        </row>
        <row r="155">
          <cell r="B155" t="str">
            <v xml:space="preserve">TUBO INOX T304 NPS 6" SCH10  6MT        </v>
          </cell>
          <cell r="C155" t="str">
            <v>TUBERIA INOXIDABLE</v>
          </cell>
          <cell r="D155" t="str">
            <v xml:space="preserve">2008 - TUBERIA INDUSTRIAL RD SCHEDULE 10       </v>
          </cell>
          <cell r="E155">
            <v>82.95</v>
          </cell>
          <cell r="F155">
            <v>0</v>
          </cell>
          <cell r="G155">
            <v>0</v>
          </cell>
          <cell r="H155">
            <v>0</v>
          </cell>
          <cell r="I155">
            <v>0</v>
          </cell>
          <cell r="J155" t="str">
            <v>SC</v>
          </cell>
          <cell r="K155" t="e">
            <v>#DIV/0!</v>
          </cell>
          <cell r="L155">
            <v>0</v>
          </cell>
          <cell r="M155">
            <v>0</v>
          </cell>
          <cell r="N155">
            <v>0</v>
          </cell>
          <cell r="O155">
            <v>82.95</v>
          </cell>
          <cell r="P155">
            <v>0</v>
          </cell>
          <cell r="Q155" t="str">
            <v>Alerta S</v>
          </cell>
          <cell r="R155" t="str">
            <v>Alerta S</v>
          </cell>
          <cell r="S155">
            <v>0</v>
          </cell>
          <cell r="T155" t="str">
            <v/>
          </cell>
          <cell r="U155">
            <v>0</v>
          </cell>
          <cell r="V155" t="str">
            <v>Alerta S</v>
          </cell>
          <cell r="W155">
            <v>0</v>
          </cell>
          <cell r="Y155">
            <v>0</v>
          </cell>
          <cell r="Z155" t="str">
            <v>Alerta S</v>
          </cell>
          <cell r="AA155">
            <v>0</v>
          </cell>
          <cell r="AB155">
            <v>0</v>
          </cell>
          <cell r="AC155" t="str">
            <v>Alerta S</v>
          </cell>
          <cell r="AD155">
            <v>0</v>
          </cell>
          <cell r="AE155">
            <v>0</v>
          </cell>
          <cell r="AF155">
            <v>0</v>
          </cell>
          <cell r="AG155"/>
        </row>
        <row r="156">
          <cell r="B156" t="str">
            <v xml:space="preserve">TUBO INOX T304 RD  50,8  x 0,9  6MT     </v>
          </cell>
          <cell r="C156" t="str">
            <v>TUBERIA INOXIDABLE</v>
          </cell>
          <cell r="D156" t="str">
            <v xml:space="preserve">2003 - TUBERIA ORNAMENTAL RD T304              </v>
          </cell>
          <cell r="E156">
            <v>6.64</v>
          </cell>
          <cell r="F156">
            <v>0</v>
          </cell>
          <cell r="G156">
            <v>0</v>
          </cell>
          <cell r="H156">
            <v>0</v>
          </cell>
          <cell r="I156">
            <v>0</v>
          </cell>
          <cell r="J156" t="str">
            <v>SC</v>
          </cell>
          <cell r="K156" t="e">
            <v>#DIV/0!</v>
          </cell>
          <cell r="L156">
            <v>0</v>
          </cell>
          <cell r="M156">
            <v>0</v>
          </cell>
          <cell r="N156">
            <v>0</v>
          </cell>
          <cell r="O156">
            <v>126.16</v>
          </cell>
          <cell r="P156">
            <v>0</v>
          </cell>
          <cell r="Q156" t="str">
            <v>Alerta S</v>
          </cell>
          <cell r="R156" t="str">
            <v>Alerta S</v>
          </cell>
          <cell r="S156">
            <v>0</v>
          </cell>
          <cell r="T156" t="str">
            <v/>
          </cell>
          <cell r="U156">
            <v>0</v>
          </cell>
          <cell r="V156" t="str">
            <v>Alerta S</v>
          </cell>
          <cell r="W156">
            <v>0</v>
          </cell>
          <cell r="Y156">
            <v>0</v>
          </cell>
          <cell r="Z156" t="str">
            <v>Alerta S</v>
          </cell>
          <cell r="AA156">
            <v>0</v>
          </cell>
          <cell r="AB156">
            <v>0</v>
          </cell>
          <cell r="AC156" t="str">
            <v>Alerta S</v>
          </cell>
          <cell r="AD156">
            <v>0</v>
          </cell>
          <cell r="AE156">
            <v>0</v>
          </cell>
          <cell r="AF156">
            <v>0</v>
          </cell>
          <cell r="AG156"/>
        </row>
        <row r="157">
          <cell r="B157" t="str">
            <v xml:space="preserve">LAM INOX T304 2B  C.10 (3,5mm) 5x10     </v>
          </cell>
          <cell r="C157" t="str">
            <v>LAMINA INOXIDABLE</v>
          </cell>
          <cell r="D157" t="str">
            <v xml:space="preserve">1002 - LAM INOX T304 2B                        </v>
          </cell>
          <cell r="E157">
            <v>128.93</v>
          </cell>
          <cell r="F157">
            <v>0</v>
          </cell>
          <cell r="G157">
            <v>0</v>
          </cell>
          <cell r="H157">
            <v>0</v>
          </cell>
          <cell r="I157">
            <v>0</v>
          </cell>
          <cell r="J157" t="str">
            <v>SC</v>
          </cell>
          <cell r="K157" t="e">
            <v>#DIV/0!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 t="str">
            <v>Alerta S</v>
          </cell>
          <cell r="R157" t="str">
            <v>Alerta S</v>
          </cell>
          <cell r="S157">
            <v>0</v>
          </cell>
          <cell r="T157" t="str">
            <v/>
          </cell>
          <cell r="U157">
            <v>0</v>
          </cell>
          <cell r="V157" t="str">
            <v>Alerta S</v>
          </cell>
          <cell r="W157">
            <v>0</v>
          </cell>
          <cell r="Y157">
            <v>0</v>
          </cell>
          <cell r="Z157" t="str">
            <v>Alerta S</v>
          </cell>
          <cell r="AA157">
            <v>0</v>
          </cell>
          <cell r="AB157">
            <v>0</v>
          </cell>
          <cell r="AC157" t="str">
            <v>Alerta S</v>
          </cell>
          <cell r="AD157">
            <v>0</v>
          </cell>
          <cell r="AE157">
            <v>0</v>
          </cell>
          <cell r="AF157">
            <v>0</v>
          </cell>
          <cell r="AG157"/>
        </row>
        <row r="158">
          <cell r="B158" t="str">
            <v xml:space="preserve">TUBO INOX T304 NPS 4" SCH40  6MT        </v>
          </cell>
          <cell r="C158" t="str">
            <v>TUBERIA INOXIDABLE</v>
          </cell>
          <cell r="D158" t="str">
            <v xml:space="preserve">2009 - TUBERIA INDUSTRIAL RD SCHEDULE 40       </v>
          </cell>
          <cell r="E158">
            <v>96.45</v>
          </cell>
          <cell r="F158">
            <v>0</v>
          </cell>
          <cell r="G158">
            <v>0</v>
          </cell>
          <cell r="H158">
            <v>0</v>
          </cell>
          <cell r="I158">
            <v>0</v>
          </cell>
          <cell r="J158" t="str">
            <v>SC</v>
          </cell>
          <cell r="K158" t="e">
            <v>#DIV/0!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 t="str">
            <v>Alerta S</v>
          </cell>
          <cell r="R158" t="str">
            <v>Alerta S</v>
          </cell>
          <cell r="S158">
            <v>0</v>
          </cell>
          <cell r="T158" t="str">
            <v/>
          </cell>
          <cell r="U158">
            <v>0</v>
          </cell>
          <cell r="V158" t="str">
            <v>Alerta S</v>
          </cell>
          <cell r="W158">
            <v>0</v>
          </cell>
          <cell r="Y158">
            <v>0</v>
          </cell>
          <cell r="Z158" t="str">
            <v>Alerta S</v>
          </cell>
          <cell r="AA158">
            <v>0</v>
          </cell>
          <cell r="AB158">
            <v>0</v>
          </cell>
          <cell r="AC158" t="str">
            <v>Alerta S</v>
          </cell>
          <cell r="AD158">
            <v>0</v>
          </cell>
          <cell r="AE158">
            <v>0</v>
          </cell>
          <cell r="AF158">
            <v>0</v>
          </cell>
          <cell r="AG158"/>
        </row>
        <row r="159">
          <cell r="B159" t="str">
            <v xml:space="preserve">LAM INOX T430 BA / PE C.24 4x8          </v>
          </cell>
          <cell r="C159" t="str">
            <v>LAMINA INOXIDABLE</v>
          </cell>
          <cell r="D159" t="str">
            <v xml:space="preserve">1009 - LAM INOX T430 BA / PE                   </v>
          </cell>
          <cell r="E159">
            <v>13.73</v>
          </cell>
          <cell r="F159">
            <v>0</v>
          </cell>
          <cell r="G159">
            <v>0</v>
          </cell>
          <cell r="H159">
            <v>0</v>
          </cell>
          <cell r="I159">
            <v>0</v>
          </cell>
          <cell r="J159" t="str">
            <v>SC</v>
          </cell>
          <cell r="K159" t="e">
            <v>#DIV/0!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  <cell r="Q159" t="str">
            <v>Alerta S</v>
          </cell>
          <cell r="R159" t="str">
            <v>Alerta S</v>
          </cell>
          <cell r="S159">
            <v>0</v>
          </cell>
          <cell r="T159" t="str">
            <v/>
          </cell>
          <cell r="U159">
            <v>0</v>
          </cell>
          <cell r="V159" t="str">
            <v>Alerta S</v>
          </cell>
          <cell r="W159">
            <v>0</v>
          </cell>
          <cell r="Y159">
            <v>0</v>
          </cell>
          <cell r="Z159" t="str">
            <v>Alerta S</v>
          </cell>
          <cell r="AA159">
            <v>0</v>
          </cell>
          <cell r="AB159">
            <v>0</v>
          </cell>
          <cell r="AC159" t="str">
            <v>Alerta S</v>
          </cell>
          <cell r="AD159">
            <v>0</v>
          </cell>
          <cell r="AE159">
            <v>0</v>
          </cell>
          <cell r="AF159">
            <v>0</v>
          </cell>
          <cell r="AG159"/>
        </row>
        <row r="160">
          <cell r="B160" t="str">
            <v xml:space="preserve">LAM INOX T304 N.1   1/8" (3mm) 5x20     </v>
          </cell>
          <cell r="C160" t="str">
            <v>LAMINA INOXIDABLE</v>
          </cell>
          <cell r="D160" t="str">
            <v xml:space="preserve">1001 - LAM INOX T304 N.1                       </v>
          </cell>
          <cell r="E160">
            <v>221.02</v>
          </cell>
          <cell r="F160">
            <v>0</v>
          </cell>
          <cell r="G160">
            <v>0</v>
          </cell>
          <cell r="H160">
            <v>0</v>
          </cell>
          <cell r="I160">
            <v>0</v>
          </cell>
          <cell r="J160" t="str">
            <v>SC</v>
          </cell>
          <cell r="K160" t="e">
            <v>#DIV/0!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 t="str">
            <v>Alerta S</v>
          </cell>
          <cell r="R160" t="str">
            <v>Alerta S</v>
          </cell>
          <cell r="S160">
            <v>0</v>
          </cell>
          <cell r="T160" t="str">
            <v/>
          </cell>
          <cell r="U160">
            <v>0</v>
          </cell>
          <cell r="V160" t="str">
            <v>Alerta S</v>
          </cell>
          <cell r="W160">
            <v>0</v>
          </cell>
          <cell r="Y160">
            <v>0</v>
          </cell>
          <cell r="Z160" t="str">
            <v>Alerta S</v>
          </cell>
          <cell r="AA160">
            <v>0</v>
          </cell>
          <cell r="AB160">
            <v>0</v>
          </cell>
          <cell r="AC160" t="str">
            <v>Alerta S</v>
          </cell>
          <cell r="AD160">
            <v>0</v>
          </cell>
          <cell r="AE160">
            <v>0</v>
          </cell>
          <cell r="AF160">
            <v>0</v>
          </cell>
          <cell r="AG160"/>
        </row>
        <row r="161">
          <cell r="B161" t="str">
            <v xml:space="preserve">LAM INOX T430 N.4  C.16 4x8             </v>
          </cell>
          <cell r="C161" t="str">
            <v>LAMINA INOXIDABLE</v>
          </cell>
          <cell r="D161" t="str">
            <v xml:space="preserve">1010 - LAM INOX T430 N.4                       </v>
          </cell>
          <cell r="E161">
            <v>34.33</v>
          </cell>
          <cell r="F161">
            <v>0</v>
          </cell>
          <cell r="G161">
            <v>0</v>
          </cell>
          <cell r="H161">
            <v>0</v>
          </cell>
          <cell r="I161">
            <v>0</v>
          </cell>
          <cell r="J161" t="str">
            <v>SC</v>
          </cell>
          <cell r="K161" t="e">
            <v>#DIV/0!</v>
          </cell>
          <cell r="L161">
            <v>0</v>
          </cell>
          <cell r="M161">
            <v>0</v>
          </cell>
          <cell r="N161">
            <v>0</v>
          </cell>
          <cell r="O161">
            <v>3638.98</v>
          </cell>
          <cell r="P161">
            <v>0</v>
          </cell>
          <cell r="Q161" t="str">
            <v>Alerta S</v>
          </cell>
          <cell r="R161" t="str">
            <v>Alerta S</v>
          </cell>
          <cell r="S161">
            <v>0</v>
          </cell>
          <cell r="T161" t="str">
            <v/>
          </cell>
          <cell r="U161">
            <v>0</v>
          </cell>
          <cell r="V161" t="str">
            <v>Alerta S</v>
          </cell>
          <cell r="W161">
            <v>0</v>
          </cell>
          <cell r="Y161">
            <v>0</v>
          </cell>
          <cell r="Z161" t="str">
            <v>Alerta S</v>
          </cell>
          <cell r="AA161">
            <v>0</v>
          </cell>
          <cell r="AB161">
            <v>0</v>
          </cell>
          <cell r="AC161" t="str">
            <v>Alerta S</v>
          </cell>
          <cell r="AD161">
            <v>0</v>
          </cell>
          <cell r="AE161">
            <v>0</v>
          </cell>
          <cell r="AF161">
            <v>0</v>
          </cell>
          <cell r="AG161"/>
        </row>
        <row r="162">
          <cell r="B162" t="str">
            <v xml:space="preserve">LAM INOX T430 N.4  C.14 4x8             </v>
          </cell>
          <cell r="C162" t="str">
            <v>LAMINA INOXIDABLE</v>
          </cell>
          <cell r="D162" t="str">
            <v xml:space="preserve">1010 - LAM INOX T430 N.4                       </v>
          </cell>
          <cell r="E162">
            <v>43.48</v>
          </cell>
          <cell r="F162">
            <v>0</v>
          </cell>
          <cell r="G162">
            <v>0</v>
          </cell>
          <cell r="H162">
            <v>0</v>
          </cell>
          <cell r="I162">
            <v>0</v>
          </cell>
          <cell r="J162" t="str">
            <v>SC</v>
          </cell>
          <cell r="K162" t="e">
            <v>#DIV/0!</v>
          </cell>
          <cell r="L162">
            <v>0</v>
          </cell>
          <cell r="M162">
            <v>0</v>
          </cell>
          <cell r="N162">
            <v>0</v>
          </cell>
          <cell r="O162">
            <v>1739.2</v>
          </cell>
          <cell r="P162">
            <v>0</v>
          </cell>
          <cell r="Q162" t="str">
            <v>Alerta S</v>
          </cell>
          <cell r="R162" t="str">
            <v>Alerta S</v>
          </cell>
          <cell r="S162">
            <v>0</v>
          </cell>
          <cell r="T162" t="str">
            <v/>
          </cell>
          <cell r="U162">
            <v>0</v>
          </cell>
          <cell r="V162" t="str">
            <v>Alerta S</v>
          </cell>
          <cell r="W162">
            <v>0</v>
          </cell>
          <cell r="Y162">
            <v>0</v>
          </cell>
          <cell r="Z162" t="str">
            <v>Alerta S</v>
          </cell>
          <cell r="AA162">
            <v>0</v>
          </cell>
          <cell r="AB162">
            <v>0</v>
          </cell>
          <cell r="AC162" t="str">
            <v>Alerta S</v>
          </cell>
          <cell r="AD162">
            <v>0</v>
          </cell>
          <cell r="AE162">
            <v>0</v>
          </cell>
          <cell r="AF162">
            <v>0</v>
          </cell>
          <cell r="AG162"/>
        </row>
        <row r="163">
          <cell r="B163" t="str">
            <v xml:space="preserve">BARRA INOX T304 RD     1-1/4"     6MT   </v>
          </cell>
          <cell r="C163" t="str">
            <v>PERFILERIA INOXIDABLE</v>
          </cell>
          <cell r="D163" t="str">
            <v xml:space="preserve">3003 - BARRA INOX T304 RD                      </v>
          </cell>
          <cell r="E163">
            <v>37.799999999999997</v>
          </cell>
          <cell r="F163">
            <v>0</v>
          </cell>
          <cell r="G163">
            <v>0</v>
          </cell>
          <cell r="H163">
            <v>0</v>
          </cell>
          <cell r="I163">
            <v>0</v>
          </cell>
          <cell r="J163" t="str">
            <v>SC</v>
          </cell>
          <cell r="K163" t="e">
            <v>#DIV/0!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 t="str">
            <v>Alerta S</v>
          </cell>
          <cell r="R163" t="str">
            <v>Alerta S</v>
          </cell>
          <cell r="S163">
            <v>0</v>
          </cell>
          <cell r="T163" t="str">
            <v/>
          </cell>
          <cell r="U163">
            <v>0</v>
          </cell>
          <cell r="V163" t="str">
            <v>Alerta S</v>
          </cell>
          <cell r="W163">
            <v>0</v>
          </cell>
          <cell r="Y163">
            <v>0</v>
          </cell>
          <cell r="Z163" t="str">
            <v>Alerta S</v>
          </cell>
          <cell r="AA163">
            <v>0</v>
          </cell>
          <cell r="AB163">
            <v>0</v>
          </cell>
          <cell r="AC163" t="str">
            <v>Alerta S</v>
          </cell>
          <cell r="AD163">
            <v>0</v>
          </cell>
          <cell r="AE163">
            <v>0</v>
          </cell>
          <cell r="AF163">
            <v>0</v>
          </cell>
          <cell r="AG163"/>
        </row>
        <row r="164">
          <cell r="B164" t="str">
            <v xml:space="preserve">ANGULO INOX   T304   1/4"  x 2" 6MT     </v>
          </cell>
          <cell r="C164" t="str">
            <v>PERFILERIA INOXIDABLE</v>
          </cell>
          <cell r="D164" t="str">
            <v xml:space="preserve">3001 - ANGULO INOX T304                        </v>
          </cell>
          <cell r="E164">
            <v>28.55</v>
          </cell>
          <cell r="F164">
            <v>428.25000000000006</v>
          </cell>
          <cell r="G164">
            <v>71.375000000000014</v>
          </cell>
          <cell r="H164">
            <v>0</v>
          </cell>
          <cell r="I164">
            <v>9.6789600269912423E-4</v>
          </cell>
          <cell r="J164" t="str">
            <v>SC</v>
          </cell>
          <cell r="K164" t="e">
            <v>#DIV/0!</v>
          </cell>
          <cell r="L164">
            <v>0</v>
          </cell>
          <cell r="M164">
            <v>0</v>
          </cell>
          <cell r="N164">
            <v>892</v>
          </cell>
          <cell r="O164">
            <v>0</v>
          </cell>
          <cell r="P164">
            <v>892</v>
          </cell>
          <cell r="Q164" t="str">
            <v>Alerta S</v>
          </cell>
          <cell r="R164" t="str">
            <v>Alerta S</v>
          </cell>
          <cell r="S164">
            <v>0</v>
          </cell>
          <cell r="T164" t="str">
            <v/>
          </cell>
          <cell r="U164">
            <v>892</v>
          </cell>
          <cell r="V164" t="str">
            <v>Alerta S</v>
          </cell>
          <cell r="W164">
            <v>571</v>
          </cell>
          <cell r="Y164">
            <v>1463</v>
          </cell>
          <cell r="Z164" t="str">
            <v>Alerta S</v>
          </cell>
          <cell r="AA164">
            <v>0</v>
          </cell>
          <cell r="AB164">
            <v>1463</v>
          </cell>
          <cell r="AC164" t="str">
            <v>Alerta S</v>
          </cell>
          <cell r="AD164">
            <v>0</v>
          </cell>
          <cell r="AE164">
            <v>0</v>
          </cell>
          <cell r="AF164">
            <v>0</v>
          </cell>
          <cell r="AG164"/>
        </row>
        <row r="165">
          <cell r="B165" t="str">
            <v xml:space="preserve">LAM INOX T304 N.1   3/8" (9mm) 5x20     </v>
          </cell>
          <cell r="C165" t="str">
            <v>LAMINA INOXIDABLE</v>
          </cell>
          <cell r="D165" t="str">
            <v xml:space="preserve">1001 - LAM INOX T304 N.1                       </v>
          </cell>
          <cell r="E165">
            <v>663.05</v>
          </cell>
          <cell r="F165">
            <v>0</v>
          </cell>
          <cell r="G165">
            <v>0</v>
          </cell>
          <cell r="H165">
            <v>0</v>
          </cell>
          <cell r="I165">
            <v>0</v>
          </cell>
          <cell r="J165" t="str">
            <v>SC</v>
          </cell>
          <cell r="K165" t="e">
            <v>#DIV/0!</v>
          </cell>
          <cell r="L165">
            <v>0</v>
          </cell>
          <cell r="M165">
            <v>0</v>
          </cell>
          <cell r="N165">
            <v>0</v>
          </cell>
          <cell r="O165">
            <v>6630.5</v>
          </cell>
          <cell r="P165">
            <v>0</v>
          </cell>
          <cell r="Q165" t="str">
            <v>Alerta S</v>
          </cell>
          <cell r="R165" t="str">
            <v>Alerta S</v>
          </cell>
          <cell r="S165">
            <v>0</v>
          </cell>
          <cell r="T165" t="str">
            <v/>
          </cell>
          <cell r="U165">
            <v>0</v>
          </cell>
          <cell r="V165" t="str">
            <v>Alerta S</v>
          </cell>
          <cell r="W165">
            <v>0</v>
          </cell>
          <cell r="Y165">
            <v>0</v>
          </cell>
          <cell r="Z165" t="str">
            <v>Alerta S</v>
          </cell>
          <cell r="AA165">
            <v>0</v>
          </cell>
          <cell r="AB165">
            <v>0</v>
          </cell>
          <cell r="AC165" t="str">
            <v>Alerta S</v>
          </cell>
          <cell r="AD165">
            <v>0</v>
          </cell>
          <cell r="AE165">
            <v>0</v>
          </cell>
          <cell r="AF165">
            <v>0</v>
          </cell>
          <cell r="AG165"/>
        </row>
        <row r="166">
          <cell r="B166" t="str">
            <v xml:space="preserve">LAM INOX T304 N.1   3/16" (4,5mm) 5x20  </v>
          </cell>
          <cell r="C166" t="str">
            <v>LAMINA INOXIDABLE</v>
          </cell>
          <cell r="D166" t="str">
            <v xml:space="preserve">1001 - LAM INOX T304 N.1                       </v>
          </cell>
          <cell r="E166">
            <v>331.52</v>
          </cell>
          <cell r="F166">
            <v>0</v>
          </cell>
          <cell r="G166">
            <v>0</v>
          </cell>
          <cell r="H166">
            <v>0</v>
          </cell>
          <cell r="I166">
            <v>0</v>
          </cell>
          <cell r="J166" t="str">
            <v>SC</v>
          </cell>
          <cell r="K166" t="e">
            <v>#DIV/0!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 t="str">
            <v>Alerta S</v>
          </cell>
          <cell r="R166" t="str">
            <v>Alerta S</v>
          </cell>
          <cell r="S166">
            <v>0</v>
          </cell>
          <cell r="T166" t="str">
            <v/>
          </cell>
          <cell r="U166">
            <v>0</v>
          </cell>
          <cell r="V166" t="str">
            <v>Alerta S</v>
          </cell>
          <cell r="W166">
            <v>0</v>
          </cell>
          <cell r="Y166">
            <v>0</v>
          </cell>
          <cell r="Z166" t="str">
            <v>Alerta S</v>
          </cell>
          <cell r="AA166">
            <v>0</v>
          </cell>
          <cell r="AB166">
            <v>0</v>
          </cell>
          <cell r="AC166" t="str">
            <v>Alerta S</v>
          </cell>
          <cell r="AD166">
            <v>0</v>
          </cell>
          <cell r="AE166">
            <v>0</v>
          </cell>
          <cell r="AF166">
            <v>0</v>
          </cell>
          <cell r="AG166"/>
        </row>
        <row r="167">
          <cell r="B167" t="str">
            <v xml:space="preserve">LAM INOX T304 2B   3/16" (4,5mm) 5x10   </v>
          </cell>
          <cell r="C167" t="str">
            <v>LAMINA INOXIDABLE</v>
          </cell>
          <cell r="D167" t="str">
            <v xml:space="preserve">1002 - LAM INOX T304 2B                        </v>
          </cell>
          <cell r="E167">
            <v>165.76</v>
          </cell>
          <cell r="F167">
            <v>0</v>
          </cell>
          <cell r="G167">
            <v>0</v>
          </cell>
          <cell r="H167">
            <v>0</v>
          </cell>
          <cell r="I167">
            <v>0</v>
          </cell>
          <cell r="J167" t="str">
            <v>SC</v>
          </cell>
          <cell r="K167" t="e">
            <v>#DIV/0!</v>
          </cell>
          <cell r="L167">
            <v>0</v>
          </cell>
          <cell r="M167">
            <v>0</v>
          </cell>
          <cell r="N167">
            <v>0</v>
          </cell>
          <cell r="O167">
            <v>1989.12</v>
          </cell>
          <cell r="P167">
            <v>0</v>
          </cell>
          <cell r="Q167" t="str">
            <v>Alerta S</v>
          </cell>
          <cell r="R167" t="str">
            <v>Alerta S</v>
          </cell>
          <cell r="S167">
            <v>0</v>
          </cell>
          <cell r="T167" t="str">
            <v/>
          </cell>
          <cell r="U167">
            <v>0</v>
          </cell>
          <cell r="V167" t="str">
            <v>Alerta S</v>
          </cell>
          <cell r="W167">
            <v>0</v>
          </cell>
          <cell r="Y167">
            <v>0</v>
          </cell>
          <cell r="Z167" t="str">
            <v>Alerta S</v>
          </cell>
          <cell r="AA167">
            <v>0</v>
          </cell>
          <cell r="AB167">
            <v>0</v>
          </cell>
          <cell r="AC167" t="str">
            <v>Alerta S</v>
          </cell>
          <cell r="AD167">
            <v>0</v>
          </cell>
          <cell r="AE167">
            <v>0</v>
          </cell>
          <cell r="AF167">
            <v>0</v>
          </cell>
          <cell r="AG167"/>
        </row>
        <row r="168">
          <cell r="B168" t="str">
            <v xml:space="preserve">TUBO INOX T304 NPS 3" SCH40  6MT        </v>
          </cell>
          <cell r="C168" t="str">
            <v>TUBERIA INOXIDABLE</v>
          </cell>
          <cell r="D168" t="str">
            <v xml:space="preserve">2009 - TUBERIA INDUSTRIAL RD SCHEDULE 40       </v>
          </cell>
          <cell r="E168">
            <v>67.75</v>
          </cell>
          <cell r="F168">
            <v>0</v>
          </cell>
          <cell r="G168">
            <v>0</v>
          </cell>
          <cell r="H168">
            <v>0</v>
          </cell>
          <cell r="I168">
            <v>0</v>
          </cell>
          <cell r="J168" t="str">
            <v>SC</v>
          </cell>
          <cell r="K168" t="e">
            <v>#DIV/0!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 t="str">
            <v>Alerta S</v>
          </cell>
          <cell r="R168" t="str">
            <v>Alerta S</v>
          </cell>
          <cell r="S168">
            <v>0</v>
          </cell>
          <cell r="T168" t="str">
            <v/>
          </cell>
          <cell r="U168">
            <v>0</v>
          </cell>
          <cell r="V168" t="str">
            <v>Alerta S</v>
          </cell>
          <cell r="W168">
            <v>0</v>
          </cell>
          <cell r="Y168">
            <v>0</v>
          </cell>
          <cell r="Z168" t="str">
            <v>Alerta S</v>
          </cell>
          <cell r="AA168">
            <v>0</v>
          </cell>
          <cell r="AB168">
            <v>0</v>
          </cell>
          <cell r="AC168" t="str">
            <v>Alerta S</v>
          </cell>
          <cell r="AD168">
            <v>0</v>
          </cell>
          <cell r="AE168">
            <v>0</v>
          </cell>
          <cell r="AF168">
            <v>0</v>
          </cell>
          <cell r="AG168"/>
        </row>
        <row r="169">
          <cell r="B169" t="str">
            <v xml:space="preserve">BARRA INOX T304 RD     2"     6MT       </v>
          </cell>
          <cell r="C169" t="str">
            <v>PERFILERIA INOXIDABLE</v>
          </cell>
          <cell r="D169" t="str">
            <v xml:space="preserve">3003 - BARRA INOX T304 RD                      </v>
          </cell>
          <cell r="E169">
            <v>96.77</v>
          </cell>
          <cell r="F169">
            <v>96.77</v>
          </cell>
          <cell r="G169">
            <v>16.128333333333334</v>
          </cell>
          <cell r="H169">
            <v>0</v>
          </cell>
          <cell r="I169">
            <v>2.1871172488311557E-4</v>
          </cell>
          <cell r="J169" t="str">
            <v>SC</v>
          </cell>
          <cell r="K169" t="e">
            <v>#DIV/0!</v>
          </cell>
          <cell r="L169">
            <v>96.77</v>
          </cell>
          <cell r="M169">
            <v>372.76</v>
          </cell>
          <cell r="N169">
            <v>0</v>
          </cell>
          <cell r="O169">
            <v>0</v>
          </cell>
          <cell r="P169">
            <v>96.77</v>
          </cell>
          <cell r="Q169" t="str">
            <v>Alerta S</v>
          </cell>
          <cell r="R169" t="str">
            <v>Alerta S</v>
          </cell>
          <cell r="S169">
            <v>0</v>
          </cell>
          <cell r="T169">
            <v>372.76</v>
          </cell>
          <cell r="U169">
            <v>96.77</v>
          </cell>
          <cell r="V169" t="str">
            <v>Alerta S</v>
          </cell>
          <cell r="W169">
            <v>0</v>
          </cell>
          <cell r="Y169">
            <v>96.77</v>
          </cell>
          <cell r="Z169" t="str">
            <v>Alerta S</v>
          </cell>
          <cell r="AA169">
            <v>0</v>
          </cell>
          <cell r="AB169">
            <v>96.77</v>
          </cell>
          <cell r="AC169" t="str">
            <v>Alerta S</v>
          </cell>
          <cell r="AD169">
            <v>0</v>
          </cell>
          <cell r="AE169">
            <v>0</v>
          </cell>
          <cell r="AF169">
            <v>0</v>
          </cell>
          <cell r="AG169"/>
        </row>
        <row r="170">
          <cell r="B170" t="str">
            <v xml:space="preserve">TUBO INOX T304 NPS 4" SCH10  6MT        </v>
          </cell>
          <cell r="C170" t="str">
            <v>TUBERIA INOXIDABLE</v>
          </cell>
          <cell r="D170" t="str">
            <v xml:space="preserve">2008 - TUBERIA INDUSTRIAL RD SCHEDULE 10       </v>
          </cell>
          <cell r="E170">
            <v>50.2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J170" t="str">
            <v>SC</v>
          </cell>
          <cell r="K170" t="e">
            <v>#DIV/0!</v>
          </cell>
          <cell r="L170">
            <v>0</v>
          </cell>
          <cell r="M170">
            <v>0</v>
          </cell>
          <cell r="N170">
            <v>0</v>
          </cell>
          <cell r="O170">
            <v>301.2</v>
          </cell>
          <cell r="P170">
            <v>0</v>
          </cell>
          <cell r="Q170" t="str">
            <v>Alerta S</v>
          </cell>
          <cell r="R170" t="str">
            <v>Alerta S</v>
          </cell>
          <cell r="S170">
            <v>0</v>
          </cell>
          <cell r="T170" t="str">
            <v/>
          </cell>
          <cell r="U170">
            <v>0</v>
          </cell>
          <cell r="V170" t="str">
            <v>Alerta S</v>
          </cell>
          <cell r="W170">
            <v>0</v>
          </cell>
          <cell r="Y170">
            <v>0</v>
          </cell>
          <cell r="Z170" t="str">
            <v>Alerta S</v>
          </cell>
          <cell r="AA170">
            <v>0</v>
          </cell>
          <cell r="AB170">
            <v>0</v>
          </cell>
          <cell r="AC170" t="str">
            <v>Alerta S</v>
          </cell>
          <cell r="AD170">
            <v>0</v>
          </cell>
          <cell r="AE170">
            <v>0</v>
          </cell>
          <cell r="AF170">
            <v>0</v>
          </cell>
          <cell r="AG170"/>
        </row>
        <row r="171">
          <cell r="B171" t="str">
            <v xml:space="preserve">BARRA INOX T304 RD     1-1/2"     6MT   </v>
          </cell>
          <cell r="C171" t="str">
            <v>PERFILERIA INOXIDABLE</v>
          </cell>
          <cell r="D171" t="str">
            <v xml:space="preserve">3003 - BARRA INOX T304 RD                      </v>
          </cell>
          <cell r="E171">
            <v>54.43</v>
          </cell>
          <cell r="F171">
            <v>0</v>
          </cell>
          <cell r="G171">
            <v>0</v>
          </cell>
          <cell r="H171">
            <v>0</v>
          </cell>
          <cell r="I171">
            <v>0</v>
          </cell>
          <cell r="J171" t="str">
            <v>SC</v>
          </cell>
          <cell r="K171" t="e">
            <v>#DIV/0!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 t="str">
            <v>Alerta S</v>
          </cell>
          <cell r="R171" t="str">
            <v>Alerta S</v>
          </cell>
          <cell r="S171">
            <v>0</v>
          </cell>
          <cell r="T171" t="str">
            <v/>
          </cell>
          <cell r="U171">
            <v>0</v>
          </cell>
          <cell r="V171" t="str">
            <v>Alerta S</v>
          </cell>
          <cell r="W171">
            <v>0</v>
          </cell>
          <cell r="Y171">
            <v>0</v>
          </cell>
          <cell r="Z171" t="str">
            <v>Alerta S</v>
          </cell>
          <cell r="AA171">
            <v>0</v>
          </cell>
          <cell r="AB171">
            <v>0</v>
          </cell>
          <cell r="AC171" t="str">
            <v>Alerta S</v>
          </cell>
          <cell r="AD171">
            <v>0</v>
          </cell>
          <cell r="AE171">
            <v>0</v>
          </cell>
          <cell r="AF171">
            <v>0</v>
          </cell>
          <cell r="AG171"/>
        </row>
        <row r="172">
          <cell r="B172" t="str">
            <v xml:space="preserve">TUBO INOX T304 NPS 6" SCH40  6MT        </v>
          </cell>
          <cell r="C172" t="str">
            <v>TUBERIA INOXIDABLE</v>
          </cell>
          <cell r="D172" t="str">
            <v xml:space="preserve">2009 - TUBERIA INDUSTRIAL RD SCHEDULE 40       </v>
          </cell>
          <cell r="E172">
            <v>169.55</v>
          </cell>
          <cell r="F172">
            <v>0</v>
          </cell>
          <cell r="G172">
            <v>0</v>
          </cell>
          <cell r="H172">
            <v>0</v>
          </cell>
          <cell r="I172">
            <v>0</v>
          </cell>
          <cell r="J172" t="str">
            <v>SC</v>
          </cell>
          <cell r="K172" t="e">
            <v>#DIV/0!</v>
          </cell>
          <cell r="L172">
            <v>0</v>
          </cell>
          <cell r="M172">
            <v>0</v>
          </cell>
          <cell r="N172">
            <v>0</v>
          </cell>
          <cell r="O172">
            <v>508.65</v>
          </cell>
          <cell r="P172">
            <v>0</v>
          </cell>
          <cell r="Q172" t="str">
            <v>Alerta S</v>
          </cell>
          <cell r="R172" t="str">
            <v>Alerta S</v>
          </cell>
          <cell r="S172">
            <v>0</v>
          </cell>
          <cell r="T172" t="str">
            <v/>
          </cell>
          <cell r="U172">
            <v>0</v>
          </cell>
          <cell r="V172" t="str">
            <v>Alerta S</v>
          </cell>
          <cell r="W172">
            <v>0</v>
          </cell>
          <cell r="Y172">
            <v>0</v>
          </cell>
          <cell r="Z172" t="str">
            <v>Alerta S</v>
          </cell>
          <cell r="AA172">
            <v>0</v>
          </cell>
          <cell r="AB172">
            <v>0</v>
          </cell>
          <cell r="AC172" t="str">
            <v>Alerta S</v>
          </cell>
          <cell r="AD172">
            <v>0</v>
          </cell>
          <cell r="AE172">
            <v>0</v>
          </cell>
          <cell r="AF172">
            <v>0</v>
          </cell>
          <cell r="AG172"/>
        </row>
        <row r="173">
          <cell r="B173" t="str">
            <v xml:space="preserve">LAM INOX T304 N.1   1/2" (12mm) 5x10    </v>
          </cell>
          <cell r="C173" t="str">
            <v>LAMINA INOXIDABLE</v>
          </cell>
          <cell r="D173" t="str">
            <v xml:space="preserve">1001 - LAM INOX T304 N.1                       </v>
          </cell>
          <cell r="E173">
            <v>442.03</v>
          </cell>
          <cell r="F173">
            <v>442.03</v>
          </cell>
          <cell r="G173">
            <v>73.671666666666667</v>
          </cell>
          <cell r="H173">
            <v>0</v>
          </cell>
          <cell r="I173">
            <v>9.9904044383676322E-4</v>
          </cell>
          <cell r="J173" t="str">
            <v>SC</v>
          </cell>
          <cell r="K173" t="e">
            <v>#DIV/0!</v>
          </cell>
          <cell r="L173">
            <v>0</v>
          </cell>
          <cell r="M173">
            <v>0</v>
          </cell>
          <cell r="N173">
            <v>0</v>
          </cell>
          <cell r="O173">
            <v>3978.27</v>
          </cell>
          <cell r="P173">
            <v>0</v>
          </cell>
          <cell r="Q173" t="str">
            <v>Alerta S</v>
          </cell>
          <cell r="R173" t="str">
            <v>Alerta S</v>
          </cell>
          <cell r="S173">
            <v>0</v>
          </cell>
          <cell r="T173" t="str">
            <v/>
          </cell>
          <cell r="U173">
            <v>0</v>
          </cell>
          <cell r="V173" t="str">
            <v>Alerta S</v>
          </cell>
          <cell r="W173">
            <v>0</v>
          </cell>
          <cell r="Y173">
            <v>0</v>
          </cell>
          <cell r="Z173" t="str">
            <v>Alerta S</v>
          </cell>
          <cell r="AA173">
            <v>0</v>
          </cell>
          <cell r="AB173">
            <v>0</v>
          </cell>
          <cell r="AC173" t="str">
            <v>Alerta S</v>
          </cell>
          <cell r="AD173">
            <v>184.17916666666667</v>
          </cell>
          <cell r="AE173">
            <v>0</v>
          </cell>
          <cell r="AF173">
            <v>0.41666666666666669</v>
          </cell>
          <cell r="AG173"/>
        </row>
        <row r="174">
          <cell r="B174" t="str">
            <v xml:space="preserve">TUBO INOX T304 RD  38,1  x 0,9  6MT     </v>
          </cell>
          <cell r="C174" t="str">
            <v>TUBERIA INOXIDABLE</v>
          </cell>
          <cell r="D174" t="str">
            <v xml:space="preserve">2003 - TUBERIA ORNAMENTAL RD T304              </v>
          </cell>
          <cell r="E174">
            <v>4.95</v>
          </cell>
          <cell r="F174">
            <v>0</v>
          </cell>
          <cell r="G174">
            <v>0</v>
          </cell>
          <cell r="H174">
            <v>0</v>
          </cell>
          <cell r="I174">
            <v>0</v>
          </cell>
          <cell r="J174" t="str">
            <v>SC</v>
          </cell>
          <cell r="K174" t="e">
            <v>#DIV/0!</v>
          </cell>
          <cell r="L174">
            <v>0</v>
          </cell>
          <cell r="M174">
            <v>0</v>
          </cell>
          <cell r="N174">
            <v>0</v>
          </cell>
          <cell r="O174">
            <v>693</v>
          </cell>
          <cell r="P174">
            <v>0</v>
          </cell>
          <cell r="Q174" t="str">
            <v>Alerta S</v>
          </cell>
          <cell r="R174" t="str">
            <v>Alerta S</v>
          </cell>
          <cell r="S174">
            <v>0</v>
          </cell>
          <cell r="T174" t="str">
            <v/>
          </cell>
          <cell r="U174">
            <v>0</v>
          </cell>
          <cell r="V174" t="str">
            <v>Alerta S</v>
          </cell>
          <cell r="W174">
            <v>0</v>
          </cell>
          <cell r="Y174">
            <v>0</v>
          </cell>
          <cell r="Z174" t="str">
            <v>Alerta S</v>
          </cell>
          <cell r="AA174">
            <v>0</v>
          </cell>
          <cell r="AB174">
            <v>0</v>
          </cell>
          <cell r="AC174" t="str">
            <v>Alerta S</v>
          </cell>
          <cell r="AD174">
            <v>0</v>
          </cell>
          <cell r="AE174">
            <v>0</v>
          </cell>
          <cell r="AF174">
            <v>0</v>
          </cell>
          <cell r="AG174"/>
        </row>
        <row r="175">
          <cell r="B175" t="str">
            <v xml:space="preserve">TUBO INOX T304 CD  25,4 x  0,9  6MT     </v>
          </cell>
          <cell r="C175" t="str">
            <v>TUBERIA INOXIDABLE</v>
          </cell>
          <cell r="D175" t="str">
            <v xml:space="preserve">2001 - TUBERIA ORNAMENTAL CD T304              </v>
          </cell>
          <cell r="E175">
            <v>4.2</v>
          </cell>
          <cell r="F175">
            <v>0</v>
          </cell>
          <cell r="G175">
            <v>0</v>
          </cell>
          <cell r="H175">
            <v>0</v>
          </cell>
          <cell r="I175">
            <v>0</v>
          </cell>
          <cell r="J175" t="str">
            <v>SC</v>
          </cell>
          <cell r="K175" t="e">
            <v>#DIV/0!</v>
          </cell>
          <cell r="L175">
            <v>0</v>
          </cell>
          <cell r="M175">
            <v>0</v>
          </cell>
          <cell r="N175">
            <v>0</v>
          </cell>
          <cell r="O175">
            <v>1734.6</v>
          </cell>
          <cell r="P175">
            <v>0</v>
          </cell>
          <cell r="Q175" t="str">
            <v>Alerta S</v>
          </cell>
          <cell r="R175" t="str">
            <v>Alerta S</v>
          </cell>
          <cell r="S175">
            <v>0</v>
          </cell>
          <cell r="T175" t="str">
            <v/>
          </cell>
          <cell r="U175">
            <v>0</v>
          </cell>
          <cell r="V175" t="str">
            <v>Alerta S</v>
          </cell>
          <cell r="W175">
            <v>0</v>
          </cell>
          <cell r="Y175">
            <v>0</v>
          </cell>
          <cell r="Z175" t="str">
            <v>Alerta S</v>
          </cell>
          <cell r="AA175">
            <v>0</v>
          </cell>
          <cell r="AB175">
            <v>0</v>
          </cell>
          <cell r="AC175" t="str">
            <v>Alerta S</v>
          </cell>
          <cell r="AD175">
            <v>0</v>
          </cell>
          <cell r="AE175">
            <v>0</v>
          </cell>
          <cell r="AF175">
            <v>0</v>
          </cell>
          <cell r="AG175"/>
        </row>
        <row r="176">
          <cell r="B176" t="str">
            <v xml:space="preserve">TUBO INOX T304 NPS 3" SCH10  6MT        </v>
          </cell>
          <cell r="C176" t="str">
            <v>TUBERIA INOXIDABLE</v>
          </cell>
          <cell r="D176" t="str">
            <v xml:space="preserve">2008 - TUBERIA INDUSTRIAL RD SCHEDULE 10       </v>
          </cell>
          <cell r="E176">
            <v>38.74</v>
          </cell>
          <cell r="F176">
            <v>0</v>
          </cell>
          <cell r="G176">
            <v>0</v>
          </cell>
          <cell r="H176">
            <v>0</v>
          </cell>
          <cell r="I176">
            <v>0</v>
          </cell>
          <cell r="J176" t="str">
            <v>SC</v>
          </cell>
          <cell r="K176" t="e">
            <v>#DIV/0!</v>
          </cell>
          <cell r="L176">
            <v>0</v>
          </cell>
          <cell r="M176">
            <v>0</v>
          </cell>
          <cell r="N176">
            <v>0</v>
          </cell>
          <cell r="O176">
            <v>774.8</v>
          </cell>
          <cell r="P176">
            <v>0</v>
          </cell>
          <cell r="Q176" t="str">
            <v>Alerta S</v>
          </cell>
          <cell r="R176" t="str">
            <v>Alerta S</v>
          </cell>
          <cell r="S176">
            <v>0</v>
          </cell>
          <cell r="T176" t="str">
            <v/>
          </cell>
          <cell r="U176">
            <v>0</v>
          </cell>
          <cell r="V176" t="str">
            <v>Alerta S</v>
          </cell>
          <cell r="W176">
            <v>0</v>
          </cell>
          <cell r="Y176">
            <v>0</v>
          </cell>
          <cell r="Z176" t="str">
            <v>Alerta S</v>
          </cell>
          <cell r="AA176">
            <v>0</v>
          </cell>
          <cell r="AB176">
            <v>0</v>
          </cell>
          <cell r="AC176" t="str">
            <v>Alerta S</v>
          </cell>
          <cell r="AD176">
            <v>0</v>
          </cell>
          <cell r="AE176">
            <v>0</v>
          </cell>
          <cell r="AF176">
            <v>0</v>
          </cell>
          <cell r="AG176"/>
        </row>
        <row r="177">
          <cell r="B177" t="str">
            <v xml:space="preserve">BARRA INOX T304 RD     2-1/2"     6MT   </v>
          </cell>
          <cell r="C177" t="str">
            <v>PERFILERIA INOXIDABLE</v>
          </cell>
          <cell r="D177" t="str">
            <v xml:space="preserve">3003 - BARRA INOX T304 RD                      </v>
          </cell>
          <cell r="E177">
            <v>151.19999999999999</v>
          </cell>
          <cell r="F177">
            <v>0</v>
          </cell>
          <cell r="G177">
            <v>0</v>
          </cell>
          <cell r="H177">
            <v>0</v>
          </cell>
          <cell r="I177">
            <v>0</v>
          </cell>
          <cell r="J177" t="str">
            <v>SC</v>
          </cell>
          <cell r="K177" t="e">
            <v>#DIV/0!</v>
          </cell>
          <cell r="L177">
            <v>0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 t="str">
            <v>Alerta S</v>
          </cell>
          <cell r="R177" t="str">
            <v>Alerta S</v>
          </cell>
          <cell r="S177">
            <v>0</v>
          </cell>
          <cell r="T177" t="str">
            <v/>
          </cell>
          <cell r="U177">
            <v>0</v>
          </cell>
          <cell r="V177" t="str">
            <v>Alerta S</v>
          </cell>
          <cell r="W177">
            <v>0</v>
          </cell>
          <cell r="Y177">
            <v>0</v>
          </cell>
          <cell r="Z177" t="str">
            <v>Alerta S</v>
          </cell>
          <cell r="AA177">
            <v>0</v>
          </cell>
          <cell r="AB177">
            <v>0</v>
          </cell>
          <cell r="AC177" t="str">
            <v>Alerta S</v>
          </cell>
          <cell r="AD177">
            <v>0</v>
          </cell>
          <cell r="AE177">
            <v>0</v>
          </cell>
          <cell r="AF177">
            <v>0</v>
          </cell>
          <cell r="AG177"/>
        </row>
        <row r="178">
          <cell r="B178" t="str">
            <v xml:space="preserve">ANGULO INOX   T304   1/4"  x 3" 6MT     </v>
          </cell>
          <cell r="C178" t="str">
            <v>PERFILERIA INOXIDABLE</v>
          </cell>
          <cell r="D178" t="str">
            <v xml:space="preserve">3001 - ANGULO INOX T304                        </v>
          </cell>
          <cell r="E178">
            <v>42.82</v>
          </cell>
          <cell r="F178">
            <v>85.64</v>
          </cell>
          <cell r="G178">
            <v>14.273333333333333</v>
          </cell>
          <cell r="H178">
            <v>0</v>
          </cell>
          <cell r="I178">
            <v>1.9355659934886863E-4</v>
          </cell>
          <cell r="J178" t="str">
            <v>SC</v>
          </cell>
          <cell r="K178" t="e">
            <v>#DIV/0!</v>
          </cell>
          <cell r="L178">
            <v>0</v>
          </cell>
          <cell r="M178">
            <v>0</v>
          </cell>
          <cell r="N178">
            <v>0</v>
          </cell>
          <cell r="O178">
            <v>128.46</v>
          </cell>
          <cell r="P178">
            <v>0</v>
          </cell>
          <cell r="Q178" t="str">
            <v>Alerta S</v>
          </cell>
          <cell r="R178" t="str">
            <v>Alerta S</v>
          </cell>
          <cell r="S178">
            <v>0</v>
          </cell>
          <cell r="T178" t="str">
            <v/>
          </cell>
          <cell r="U178">
            <v>0</v>
          </cell>
          <cell r="V178" t="str">
            <v>Alerta S</v>
          </cell>
          <cell r="W178">
            <v>0</v>
          </cell>
          <cell r="Y178">
            <v>0</v>
          </cell>
          <cell r="Z178" t="str">
            <v>Alerta S</v>
          </cell>
          <cell r="AA178">
            <v>0</v>
          </cell>
          <cell r="AB178">
            <v>0</v>
          </cell>
          <cell r="AC178" t="str">
            <v>Alerta S</v>
          </cell>
          <cell r="AD178">
            <v>35.683333333333337</v>
          </cell>
          <cell r="AE178">
            <v>0</v>
          </cell>
          <cell r="AF178">
            <v>0.83333333333333337</v>
          </cell>
          <cell r="AG178"/>
        </row>
        <row r="179">
          <cell r="B179" t="str">
            <v xml:space="preserve">LAM INOX T304 N.4  C.14 4x8             </v>
          </cell>
          <cell r="C179" t="str">
            <v>LAMINA INOXIDABLE</v>
          </cell>
          <cell r="D179" t="str">
            <v xml:space="preserve">1003 - LAM INOX T304 N.4                       </v>
          </cell>
          <cell r="E179">
            <v>44.78</v>
          </cell>
          <cell r="F179">
            <v>0</v>
          </cell>
          <cell r="G179">
            <v>0</v>
          </cell>
          <cell r="H179">
            <v>0</v>
          </cell>
          <cell r="I179">
            <v>0</v>
          </cell>
          <cell r="J179" t="str">
            <v>SC</v>
          </cell>
          <cell r="K179" t="e">
            <v>#DIV/0!</v>
          </cell>
          <cell r="L179">
            <v>0</v>
          </cell>
          <cell r="M179">
            <v>0</v>
          </cell>
          <cell r="N179">
            <v>0</v>
          </cell>
          <cell r="O179">
            <v>0</v>
          </cell>
          <cell r="P179">
            <v>0</v>
          </cell>
          <cell r="Q179" t="str">
            <v>Alerta S</v>
          </cell>
          <cell r="R179" t="str">
            <v>Alerta S</v>
          </cell>
          <cell r="S179">
            <v>0</v>
          </cell>
          <cell r="T179" t="str">
            <v/>
          </cell>
          <cell r="U179">
            <v>0</v>
          </cell>
          <cell r="V179" t="str">
            <v>Alerta S</v>
          </cell>
          <cell r="W179">
            <v>0</v>
          </cell>
          <cell r="Y179">
            <v>0</v>
          </cell>
          <cell r="Z179" t="str">
            <v>Alerta S</v>
          </cell>
          <cell r="AA179">
            <v>0</v>
          </cell>
          <cell r="AB179">
            <v>0</v>
          </cell>
          <cell r="AC179" t="str">
            <v>Alerta S</v>
          </cell>
          <cell r="AD179">
            <v>0</v>
          </cell>
          <cell r="AE179">
            <v>0</v>
          </cell>
          <cell r="AF179">
            <v>0</v>
          </cell>
          <cell r="AG179"/>
        </row>
        <row r="180">
          <cell r="B180" t="str">
            <v xml:space="preserve">ANGULO INOX   T304   1/4"  x 2-1/2" 6MT </v>
          </cell>
          <cell r="C180" t="str">
            <v>PERFILERIA INOXIDABLE</v>
          </cell>
          <cell r="D180" t="str">
            <v xml:space="preserve">3001 - ANGULO INOX T304                        </v>
          </cell>
          <cell r="E180">
            <v>35.97</v>
          </cell>
          <cell r="F180">
            <v>0</v>
          </cell>
          <cell r="G180">
            <v>0</v>
          </cell>
          <cell r="H180">
            <v>0</v>
          </cell>
          <cell r="I180">
            <v>0</v>
          </cell>
          <cell r="J180" t="str">
            <v>SC</v>
          </cell>
          <cell r="K180" t="e">
            <v>#DIV/0!</v>
          </cell>
          <cell r="L180">
            <v>0</v>
          </cell>
          <cell r="M180">
            <v>0</v>
          </cell>
          <cell r="N180">
            <v>0</v>
          </cell>
          <cell r="O180">
            <v>0</v>
          </cell>
          <cell r="P180">
            <v>0</v>
          </cell>
          <cell r="Q180" t="str">
            <v>Alerta S</v>
          </cell>
          <cell r="R180" t="str">
            <v>Alerta S</v>
          </cell>
          <cell r="S180">
            <v>0</v>
          </cell>
          <cell r="T180" t="str">
            <v/>
          </cell>
          <cell r="U180">
            <v>0</v>
          </cell>
          <cell r="V180" t="str">
            <v>Alerta S</v>
          </cell>
          <cell r="W180">
            <v>0</v>
          </cell>
          <cell r="Y180">
            <v>0</v>
          </cell>
          <cell r="Z180" t="str">
            <v>Alerta S</v>
          </cell>
          <cell r="AA180">
            <v>0</v>
          </cell>
          <cell r="AB180">
            <v>0</v>
          </cell>
          <cell r="AC180" t="str">
            <v>Alerta S</v>
          </cell>
          <cell r="AD180">
            <v>0</v>
          </cell>
          <cell r="AE180">
            <v>0</v>
          </cell>
          <cell r="AF180">
            <v>0</v>
          </cell>
          <cell r="AG180"/>
        </row>
        <row r="181">
          <cell r="B181" t="str">
            <v xml:space="preserve">TUBO INOX T304 NPS 2" SCH10  6MT        </v>
          </cell>
          <cell r="C181" t="str">
            <v>TUBERIA INOXIDABLE</v>
          </cell>
          <cell r="D181" t="str">
            <v xml:space="preserve">2008 - TUBERIA INDUSTRIAL RD SCHEDULE 10       </v>
          </cell>
          <cell r="E181">
            <v>23.59</v>
          </cell>
          <cell r="F181">
            <v>47.18</v>
          </cell>
          <cell r="G181">
            <v>7.8633333333333333</v>
          </cell>
          <cell r="H181">
            <v>0</v>
          </cell>
          <cell r="I181">
            <v>1.0663241893133608E-4</v>
          </cell>
          <cell r="J181" t="str">
            <v>SC</v>
          </cell>
          <cell r="K181" t="e">
            <v>#DIV/0!</v>
          </cell>
          <cell r="L181">
            <v>0</v>
          </cell>
          <cell r="M181">
            <v>0</v>
          </cell>
          <cell r="N181">
            <v>0</v>
          </cell>
          <cell r="O181">
            <v>943.6</v>
          </cell>
          <cell r="P181">
            <v>0</v>
          </cell>
          <cell r="Q181" t="str">
            <v>Alerta S</v>
          </cell>
          <cell r="R181" t="str">
            <v>Alerta S</v>
          </cell>
          <cell r="S181">
            <v>0</v>
          </cell>
          <cell r="T181" t="str">
            <v/>
          </cell>
          <cell r="U181">
            <v>0</v>
          </cell>
          <cell r="V181" t="str">
            <v>Alerta S</v>
          </cell>
          <cell r="W181">
            <v>0</v>
          </cell>
          <cell r="Y181">
            <v>0</v>
          </cell>
          <cell r="Z181" t="str">
            <v>Alerta S</v>
          </cell>
          <cell r="AA181">
            <v>0</v>
          </cell>
          <cell r="AB181">
            <v>0</v>
          </cell>
          <cell r="AC181" t="str">
            <v>Alerta S</v>
          </cell>
          <cell r="AD181">
            <v>19.658333333333331</v>
          </cell>
          <cell r="AE181">
            <v>0</v>
          </cell>
          <cell r="AF181">
            <v>0.83333333333333326</v>
          </cell>
          <cell r="AG181"/>
        </row>
        <row r="182">
          <cell r="B182" t="str">
            <v>TUBO INOXT304  SANITARIO RD 50,8x1,5  6M</v>
          </cell>
          <cell r="C182" t="str">
            <v>TUBERIA INOXIDABLE</v>
          </cell>
          <cell r="D182" t="str">
            <v xml:space="preserve">2006 - TUBERIA SANITARIA T304                  </v>
          </cell>
          <cell r="E182">
            <v>10.94</v>
          </cell>
          <cell r="F182">
            <v>0</v>
          </cell>
          <cell r="G182">
            <v>0</v>
          </cell>
          <cell r="H182">
            <v>0</v>
          </cell>
          <cell r="I182">
            <v>0</v>
          </cell>
          <cell r="J182" t="str">
            <v>SC</v>
          </cell>
          <cell r="K182" t="e">
            <v>#DIV/0!</v>
          </cell>
          <cell r="L182">
            <v>0</v>
          </cell>
          <cell r="M182">
            <v>0</v>
          </cell>
          <cell r="N182">
            <v>0</v>
          </cell>
          <cell r="O182">
            <v>0</v>
          </cell>
          <cell r="P182">
            <v>0</v>
          </cell>
          <cell r="Q182" t="str">
            <v>Alerta S</v>
          </cell>
          <cell r="R182" t="str">
            <v>Alerta S</v>
          </cell>
          <cell r="S182">
            <v>0</v>
          </cell>
          <cell r="T182" t="str">
            <v/>
          </cell>
          <cell r="U182">
            <v>0</v>
          </cell>
          <cell r="V182" t="str">
            <v>Alerta S</v>
          </cell>
          <cell r="W182">
            <v>0</v>
          </cell>
          <cell r="Y182">
            <v>0</v>
          </cell>
          <cell r="Z182" t="str">
            <v>Alerta S</v>
          </cell>
          <cell r="AA182">
            <v>0</v>
          </cell>
          <cell r="AB182">
            <v>0</v>
          </cell>
          <cell r="AC182" t="str">
            <v>Alerta S</v>
          </cell>
          <cell r="AD182">
            <v>0</v>
          </cell>
          <cell r="AE182">
            <v>0</v>
          </cell>
          <cell r="AF182">
            <v>0</v>
          </cell>
          <cell r="AG182"/>
        </row>
        <row r="183">
          <cell r="B183" t="str">
            <v>TUBO INOXT304  SANITARIO RD 38,1x1,5  6M</v>
          </cell>
          <cell r="C183" t="str">
            <v>TUBERIA INOXIDABLE</v>
          </cell>
          <cell r="D183" t="str">
            <v xml:space="preserve">2006 - TUBERIA SANITARIA T304                  </v>
          </cell>
          <cell r="E183">
            <v>8.1199999999999992</v>
          </cell>
          <cell r="F183">
            <v>0</v>
          </cell>
          <cell r="G183">
            <v>0</v>
          </cell>
          <cell r="H183">
            <v>0</v>
          </cell>
          <cell r="I183">
            <v>0</v>
          </cell>
          <cell r="J183" t="str">
            <v>SC</v>
          </cell>
          <cell r="K183" t="e">
            <v>#DIV/0!</v>
          </cell>
          <cell r="L183">
            <v>0</v>
          </cell>
          <cell r="M183">
            <v>0</v>
          </cell>
          <cell r="N183">
            <v>0</v>
          </cell>
          <cell r="O183">
            <v>0</v>
          </cell>
          <cell r="P183">
            <v>0</v>
          </cell>
          <cell r="Q183" t="str">
            <v>Alerta S</v>
          </cell>
          <cell r="R183" t="str">
            <v>Alerta S</v>
          </cell>
          <cell r="S183">
            <v>0</v>
          </cell>
          <cell r="T183" t="str">
            <v/>
          </cell>
          <cell r="U183">
            <v>0</v>
          </cell>
          <cell r="V183" t="str">
            <v>Alerta S</v>
          </cell>
          <cell r="W183">
            <v>0</v>
          </cell>
          <cell r="Y183">
            <v>0</v>
          </cell>
          <cell r="Z183" t="str">
            <v>Alerta S</v>
          </cell>
          <cell r="AA183">
            <v>0</v>
          </cell>
          <cell r="AB183">
            <v>0</v>
          </cell>
          <cell r="AC183" t="str">
            <v>Alerta S</v>
          </cell>
          <cell r="AD183">
            <v>0</v>
          </cell>
          <cell r="AE183">
            <v>0</v>
          </cell>
          <cell r="AF183">
            <v>0</v>
          </cell>
          <cell r="AG183"/>
        </row>
        <row r="184">
          <cell r="B184" t="str">
            <v>TUBO INOXT304  SANITARIO RD 76,2x1,5  6M</v>
          </cell>
          <cell r="C184" t="str">
            <v>TUBERIA INOXIDABLE</v>
          </cell>
          <cell r="D184" t="str">
            <v xml:space="preserve">2006 - TUBERIA SANITARIA T304                  </v>
          </cell>
          <cell r="E184">
            <v>16.579999999999998</v>
          </cell>
          <cell r="F184">
            <v>0</v>
          </cell>
          <cell r="G184">
            <v>0</v>
          </cell>
          <cell r="H184">
            <v>0</v>
          </cell>
          <cell r="I184">
            <v>0</v>
          </cell>
          <cell r="J184" t="str">
            <v>SC</v>
          </cell>
          <cell r="K184" t="e">
            <v>#DIV/0!</v>
          </cell>
          <cell r="L184">
            <v>0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  <cell r="Q184" t="str">
            <v>Alerta S</v>
          </cell>
          <cell r="R184" t="str">
            <v>Alerta S</v>
          </cell>
          <cell r="S184">
            <v>0</v>
          </cell>
          <cell r="T184" t="str">
            <v/>
          </cell>
          <cell r="U184">
            <v>0</v>
          </cell>
          <cell r="V184" t="str">
            <v>Alerta S</v>
          </cell>
          <cell r="W184">
            <v>0</v>
          </cell>
          <cell r="Y184">
            <v>0</v>
          </cell>
          <cell r="Z184" t="str">
            <v>Alerta S</v>
          </cell>
          <cell r="AA184">
            <v>0</v>
          </cell>
          <cell r="AB184">
            <v>0</v>
          </cell>
          <cell r="AC184" t="str">
            <v>Alerta S</v>
          </cell>
          <cell r="AD184">
            <v>0</v>
          </cell>
          <cell r="AE184">
            <v>0</v>
          </cell>
          <cell r="AF184">
            <v>0</v>
          </cell>
          <cell r="AG184"/>
        </row>
        <row r="185">
          <cell r="B185" t="str">
            <v>TUBO INOXT304  SANITARIO RD 25,4x1,5  6M</v>
          </cell>
          <cell r="C185" t="str">
            <v>TUBERIA INOXIDABLE</v>
          </cell>
          <cell r="D185" t="str">
            <v xml:space="preserve">2006 - TUBERIA SANITARIA T304                  </v>
          </cell>
          <cell r="E185">
            <v>5.3</v>
          </cell>
          <cell r="F185">
            <v>0</v>
          </cell>
          <cell r="G185">
            <v>0</v>
          </cell>
          <cell r="H185">
            <v>0</v>
          </cell>
          <cell r="I185"/>
          <cell r="J185" t="str">
            <v>SC</v>
          </cell>
          <cell r="K185"/>
          <cell r="L185">
            <v>0</v>
          </cell>
          <cell r="M185">
            <v>0</v>
          </cell>
          <cell r="N185"/>
          <cell r="O185">
            <v>503.5</v>
          </cell>
          <cell r="P185">
            <v>0</v>
          </cell>
          <cell r="Q185" t="str">
            <v>Alerta S</v>
          </cell>
          <cell r="R185" t="str">
            <v>Alerta S</v>
          </cell>
          <cell r="S185"/>
          <cell r="T185" t="str">
            <v/>
          </cell>
          <cell r="U185">
            <v>0</v>
          </cell>
          <cell r="V185" t="str">
            <v>Alerta S</v>
          </cell>
          <cell r="W185"/>
          <cell r="Y185">
            <v>0</v>
          </cell>
          <cell r="Z185" t="str">
            <v>Alerta S</v>
          </cell>
          <cell r="AA185"/>
          <cell r="AB185">
            <v>0</v>
          </cell>
          <cell r="AC185" t="str">
            <v>Alerta S</v>
          </cell>
          <cell r="AD185">
            <v>0</v>
          </cell>
          <cell r="AE185">
            <v>0</v>
          </cell>
          <cell r="AF185">
            <v>0</v>
          </cell>
          <cell r="AG185"/>
        </row>
        <row r="186">
          <cell r="B186" t="str">
            <v xml:space="preserve">TUBO INOX T304 NPS 1-1/4" SCH10  6MT    </v>
          </cell>
          <cell r="C186" t="str">
            <v>TUBERIA INOXIDABLE</v>
          </cell>
          <cell r="D186" t="str">
            <v xml:space="preserve">2008 - TUBERIA INDUSTRIAL RD SCHEDULE 10       </v>
          </cell>
          <cell r="E186">
            <v>16.14</v>
          </cell>
          <cell r="F186">
            <v>564.9</v>
          </cell>
          <cell r="G186">
            <v>94.149999999999991</v>
          </cell>
          <cell r="H186">
            <v>0</v>
          </cell>
          <cell r="I186">
            <v>1.2767412771155522E-3</v>
          </cell>
          <cell r="J186" t="str">
            <v>SC</v>
          </cell>
          <cell r="K186" t="e">
            <v>#DIV/0!</v>
          </cell>
          <cell r="L186">
            <v>80.7</v>
          </cell>
          <cell r="M186">
            <v>836.44155000000001</v>
          </cell>
          <cell r="N186">
            <v>0</v>
          </cell>
          <cell r="O186">
            <v>0</v>
          </cell>
          <cell r="P186">
            <v>80.7</v>
          </cell>
          <cell r="Q186" t="str">
            <v>Alerta S</v>
          </cell>
          <cell r="R186" t="str">
            <v>Alerta S</v>
          </cell>
          <cell r="S186">
            <v>0</v>
          </cell>
          <cell r="T186">
            <v>836.44155000000001</v>
          </cell>
          <cell r="U186">
            <v>80.7</v>
          </cell>
          <cell r="V186" t="str">
            <v>Alerta S</v>
          </cell>
          <cell r="W186">
            <v>0</v>
          </cell>
          <cell r="Y186">
            <v>80.7</v>
          </cell>
          <cell r="Z186" t="str">
            <v>Alerta S</v>
          </cell>
          <cell r="AA186">
            <v>0</v>
          </cell>
          <cell r="AB186">
            <v>80.7</v>
          </cell>
          <cell r="AC186" t="str">
            <v>Alerta S</v>
          </cell>
          <cell r="AD186">
            <v>154.67499999999995</v>
          </cell>
          <cell r="AE186">
            <v>0</v>
          </cell>
          <cell r="AF186">
            <v>9.5833333333333304</v>
          </cell>
          <cell r="AG186"/>
        </row>
        <row r="187">
          <cell r="B187" t="str">
            <v xml:space="preserve">BARRA INOX T304 RD     3"     6MT       </v>
          </cell>
          <cell r="C187" t="str">
            <v>PERFILERIA INOXIDABLE</v>
          </cell>
          <cell r="D187" t="str">
            <v xml:space="preserve">3003 - BARRA INOX T304 RD                      </v>
          </cell>
          <cell r="E187">
            <v>217.73</v>
          </cell>
          <cell r="F187">
            <v>0</v>
          </cell>
          <cell r="G187">
            <v>0</v>
          </cell>
          <cell r="H187">
            <v>0</v>
          </cell>
          <cell r="I187"/>
          <cell r="J187" t="str">
            <v>SC</v>
          </cell>
          <cell r="K187" t="e">
            <v>#DIV/0!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 t="str">
            <v>Alerta S</v>
          </cell>
          <cell r="R187" t="str">
            <v>Alerta S</v>
          </cell>
          <cell r="S187">
            <v>0</v>
          </cell>
          <cell r="T187" t="str">
            <v/>
          </cell>
          <cell r="U187">
            <v>0</v>
          </cell>
          <cell r="V187" t="str">
            <v>Alerta S</v>
          </cell>
          <cell r="W187">
            <v>0</v>
          </cell>
          <cell r="Y187">
            <v>0</v>
          </cell>
          <cell r="Z187" t="str">
            <v>Alerta S</v>
          </cell>
          <cell r="AA187">
            <v>0</v>
          </cell>
          <cell r="AB187">
            <v>0</v>
          </cell>
          <cell r="AC187" t="str">
            <v>Alerta S</v>
          </cell>
          <cell r="AD187">
            <v>0</v>
          </cell>
          <cell r="AE187">
            <v>0</v>
          </cell>
          <cell r="AF187">
            <v>0</v>
          </cell>
          <cell r="AG187"/>
        </row>
        <row r="188">
          <cell r="B188" t="str">
            <v xml:space="preserve">TUBO INOX T304 CD  19,05 x  1,5  6MT    </v>
          </cell>
          <cell r="C188" t="str">
            <v>TUBERIA INOXIDABLE</v>
          </cell>
          <cell r="D188" t="str">
            <v xml:space="preserve">2001 - TUBERIA ORNAMENTAL CD T304              </v>
          </cell>
          <cell r="E188">
            <v>5.01</v>
          </cell>
          <cell r="F188">
            <v>235.47000000000003</v>
          </cell>
          <cell r="G188">
            <v>39.245000000000005</v>
          </cell>
          <cell r="H188">
            <v>0</v>
          </cell>
          <cell r="I188">
            <v>5.3219024344556404E-4</v>
          </cell>
          <cell r="J188" t="str">
            <v>SC</v>
          </cell>
          <cell r="K188" t="e">
            <v>#DIV/0!</v>
          </cell>
          <cell r="L188">
            <v>45.09</v>
          </cell>
          <cell r="M188">
            <v>441.36009000000001</v>
          </cell>
          <cell r="N188">
            <v>0</v>
          </cell>
          <cell r="O188">
            <v>425.85</v>
          </cell>
          <cell r="P188">
            <v>45.09</v>
          </cell>
          <cell r="Q188" t="str">
            <v>Alerta S</v>
          </cell>
          <cell r="R188" t="str">
            <v>Alerta S</v>
          </cell>
          <cell r="S188">
            <v>0</v>
          </cell>
          <cell r="T188">
            <v>441.36009000000001</v>
          </cell>
          <cell r="U188">
            <v>45.09</v>
          </cell>
          <cell r="V188" t="str">
            <v>Alerta S</v>
          </cell>
          <cell r="W188">
            <v>0</v>
          </cell>
          <cell r="Y188">
            <v>45.09</v>
          </cell>
          <cell r="Z188" t="str">
            <v>Alerta S</v>
          </cell>
          <cell r="AA188">
            <v>0</v>
          </cell>
          <cell r="AB188">
            <v>45.09</v>
          </cell>
          <cell r="AC188" t="str">
            <v>Alerta S</v>
          </cell>
          <cell r="AD188">
            <v>53.022500000000008</v>
          </cell>
          <cell r="AE188">
            <v>0</v>
          </cell>
          <cell r="AF188">
            <v>10.583333333333336</v>
          </cell>
          <cell r="AG188"/>
        </row>
        <row r="189">
          <cell r="B189" t="str">
            <v xml:space="preserve">TUBO INOX T304 NPS 2-1/2" SCH40  6MT    </v>
          </cell>
          <cell r="C189" t="str">
            <v>TUBERIA INOXIDABLE</v>
          </cell>
          <cell r="D189" t="str">
            <v xml:space="preserve">2009 - TUBERIA INDUSTRIAL RD SCHEDULE 40       </v>
          </cell>
          <cell r="E189">
            <v>51.82</v>
          </cell>
          <cell r="F189">
            <v>103.64</v>
          </cell>
          <cell r="G189">
            <v>17.273333333333333</v>
          </cell>
          <cell r="H189">
            <v>0</v>
          </cell>
          <cell r="I189">
            <v>2.342387430700227E-4</v>
          </cell>
          <cell r="J189" t="str">
            <v>SC</v>
          </cell>
          <cell r="K189" t="e">
            <v>#DIV/0!</v>
          </cell>
          <cell r="L189">
            <v>310.92</v>
          </cell>
          <cell r="M189">
            <v>2938.2555000000007</v>
          </cell>
          <cell r="N189">
            <v>0</v>
          </cell>
          <cell r="O189">
            <v>0</v>
          </cell>
          <cell r="P189">
            <v>310.92</v>
          </cell>
          <cell r="Q189" t="str">
            <v>Alerta S</v>
          </cell>
          <cell r="R189" t="str">
            <v>Alerta S</v>
          </cell>
          <cell r="S189">
            <v>0</v>
          </cell>
          <cell r="T189">
            <v>2938.2555000000007</v>
          </cell>
          <cell r="U189">
            <v>310.92</v>
          </cell>
          <cell r="V189" t="str">
            <v>Alerta S</v>
          </cell>
          <cell r="W189">
            <v>0</v>
          </cell>
          <cell r="Y189">
            <v>310.92</v>
          </cell>
          <cell r="Z189" t="str">
            <v>Alerta S</v>
          </cell>
          <cell r="AA189">
            <v>0</v>
          </cell>
          <cell r="AB189">
            <v>310.92</v>
          </cell>
          <cell r="AC189" t="str">
            <v>Alerta S</v>
          </cell>
          <cell r="AD189">
            <v>0</v>
          </cell>
          <cell r="AE189">
            <v>0</v>
          </cell>
          <cell r="AF189">
            <v>0</v>
          </cell>
          <cell r="AG189"/>
        </row>
        <row r="190">
          <cell r="B190" t="str">
            <v xml:space="preserve">TUBO INOX T304 NPS 1-1/4" SCH40  6MT    </v>
          </cell>
          <cell r="C190" t="str">
            <v>TUBERIA INOXIDABLE</v>
          </cell>
          <cell r="D190" t="str">
            <v xml:space="preserve">2009 - TUBERIA INDUSTRIAL RD SCHEDULE 40       </v>
          </cell>
          <cell r="E190">
            <v>20.329999999999998</v>
          </cell>
          <cell r="F190">
            <v>182.96999999999997</v>
          </cell>
          <cell r="G190">
            <v>30.494999999999994</v>
          </cell>
          <cell r="H190">
            <v>0</v>
          </cell>
          <cell r="I190">
            <v>4.1353399092553114E-4</v>
          </cell>
          <cell r="J190" t="str">
            <v>SC</v>
          </cell>
          <cell r="K190" t="e">
            <v>#DIV/0!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 t="str">
            <v>Alerta S</v>
          </cell>
          <cell r="R190" t="str">
            <v>Alerta S</v>
          </cell>
          <cell r="S190">
            <v>0</v>
          </cell>
          <cell r="T190" t="str">
            <v/>
          </cell>
          <cell r="U190">
            <v>0</v>
          </cell>
          <cell r="V190" t="str">
            <v>Alerta S</v>
          </cell>
          <cell r="W190">
            <v>0</v>
          </cell>
          <cell r="Y190">
            <v>0</v>
          </cell>
          <cell r="Z190" t="str">
            <v>Alerta S</v>
          </cell>
          <cell r="AA190">
            <v>0</v>
          </cell>
          <cell r="AB190">
            <v>0</v>
          </cell>
          <cell r="AC190" t="str">
            <v>Alerta S</v>
          </cell>
          <cell r="AD190">
            <v>76.237499999999983</v>
          </cell>
          <cell r="AE190">
            <v>0</v>
          </cell>
          <cell r="AF190">
            <v>3.7499999999999996</v>
          </cell>
          <cell r="AG190"/>
        </row>
        <row r="191">
          <cell r="B191" t="str">
            <v xml:space="preserve">ANGULO INOX   T304   1/4"  x 1-1/2" 6MT </v>
          </cell>
          <cell r="C191" t="str">
            <v>PERFILERIA INOXIDABLE</v>
          </cell>
          <cell r="D191" t="str">
            <v xml:space="preserve">3001 - ANGULO INOX T304                        </v>
          </cell>
          <cell r="E191">
            <v>21.7</v>
          </cell>
          <cell r="F191">
            <v>0</v>
          </cell>
          <cell r="G191">
            <v>0</v>
          </cell>
          <cell r="H191">
            <v>0</v>
          </cell>
          <cell r="I191">
            <v>0</v>
          </cell>
          <cell r="J191" t="str">
            <v>SC</v>
          </cell>
          <cell r="K191" t="e">
            <v>#DIV/0!</v>
          </cell>
          <cell r="L191">
            <v>0</v>
          </cell>
          <cell r="M191">
            <v>0</v>
          </cell>
          <cell r="N191">
            <v>0</v>
          </cell>
          <cell r="O191">
            <v>0</v>
          </cell>
          <cell r="P191">
            <v>0</v>
          </cell>
          <cell r="Q191" t="str">
            <v>Alerta S</v>
          </cell>
          <cell r="R191" t="str">
            <v>Alerta S</v>
          </cell>
          <cell r="S191">
            <v>0</v>
          </cell>
          <cell r="T191" t="str">
            <v/>
          </cell>
          <cell r="U191">
            <v>0</v>
          </cell>
          <cell r="V191" t="str">
            <v>Alerta S</v>
          </cell>
          <cell r="W191">
            <v>0</v>
          </cell>
          <cell r="Y191">
            <v>0</v>
          </cell>
          <cell r="Z191" t="str">
            <v>Alerta S</v>
          </cell>
          <cell r="AA191">
            <v>0</v>
          </cell>
          <cell r="AB191">
            <v>0</v>
          </cell>
          <cell r="AC191" t="str">
            <v>Alerta S</v>
          </cell>
          <cell r="AD191">
            <v>0</v>
          </cell>
          <cell r="AE191">
            <v>0</v>
          </cell>
          <cell r="AF191">
            <v>0</v>
          </cell>
          <cell r="AG191"/>
        </row>
        <row r="192">
          <cell r="B192" t="str">
            <v xml:space="preserve">TUBO INOX T304 RD  15,88  x 1,2  6MT    </v>
          </cell>
          <cell r="C192" t="str">
            <v>TUBERIA INOXIDABLE</v>
          </cell>
          <cell r="D192" t="str">
            <v xml:space="preserve">2003 - TUBERIA ORNAMENTAL RD T304              </v>
          </cell>
          <cell r="E192">
            <v>2.61</v>
          </cell>
          <cell r="F192">
            <v>263.61</v>
          </cell>
          <cell r="G192">
            <v>43.935000000000002</v>
          </cell>
          <cell r="H192">
            <v>0</v>
          </cell>
          <cell r="I192">
            <v>5.9578999479630154E-4</v>
          </cell>
          <cell r="J192" t="str">
            <v>SC</v>
          </cell>
          <cell r="K192" t="e">
            <v>#DIV/0!</v>
          </cell>
          <cell r="L192">
            <v>1310.22</v>
          </cell>
          <cell r="M192">
            <v>15536.7243</v>
          </cell>
          <cell r="N192">
            <v>0</v>
          </cell>
          <cell r="O192">
            <v>1336.3200000000002</v>
          </cell>
          <cell r="P192">
            <v>1310.22</v>
          </cell>
          <cell r="Q192" t="str">
            <v>Alerta S</v>
          </cell>
          <cell r="R192" t="str">
            <v>Alerta S</v>
          </cell>
          <cell r="S192">
            <v>0</v>
          </cell>
          <cell r="T192">
            <v>15536.724300000002</v>
          </cell>
          <cell r="U192">
            <v>1310.22</v>
          </cell>
          <cell r="V192" t="str">
            <v>Alerta S</v>
          </cell>
          <cell r="W192">
            <v>0</v>
          </cell>
          <cell r="Y192">
            <v>1310.22</v>
          </cell>
          <cell r="Z192" t="str">
            <v>Alerta S</v>
          </cell>
          <cell r="AA192">
            <v>0</v>
          </cell>
          <cell r="AB192">
            <v>1310.22</v>
          </cell>
          <cell r="AC192" t="str">
            <v>Alerta S</v>
          </cell>
          <cell r="AD192">
            <v>0</v>
          </cell>
          <cell r="AE192">
            <v>0</v>
          </cell>
          <cell r="AF192">
            <v>0</v>
          </cell>
          <cell r="AG192"/>
        </row>
        <row r="193">
          <cell r="B193" t="str">
            <v xml:space="preserve">BARRA INOX T304 RD     4"     6MT       </v>
          </cell>
          <cell r="C193" t="str">
            <v>PERFILERIA INOXIDABLE</v>
          </cell>
          <cell r="D193" t="str">
            <v xml:space="preserve">3003 - BARRA INOX T304 RD                      </v>
          </cell>
          <cell r="E193">
            <v>387.07</v>
          </cell>
          <cell r="F193">
            <v>0</v>
          </cell>
          <cell r="G193">
            <v>0</v>
          </cell>
          <cell r="H193">
            <v>0</v>
          </cell>
          <cell r="I193">
            <v>0</v>
          </cell>
          <cell r="J193" t="str">
            <v>SC</v>
          </cell>
          <cell r="K193" t="e">
            <v>#DIV/0!</v>
          </cell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  <cell r="Q193" t="str">
            <v>Alerta S</v>
          </cell>
          <cell r="R193" t="str">
            <v>Alerta S</v>
          </cell>
          <cell r="S193">
            <v>0</v>
          </cell>
          <cell r="T193" t="str">
            <v/>
          </cell>
          <cell r="U193">
            <v>0</v>
          </cell>
          <cell r="V193" t="str">
            <v>Alerta S</v>
          </cell>
          <cell r="W193">
            <v>0</v>
          </cell>
          <cell r="X193"/>
          <cell r="Y193">
            <v>0</v>
          </cell>
          <cell r="Z193" t="str">
            <v>Alerta S</v>
          </cell>
          <cell r="AA193">
            <v>0</v>
          </cell>
          <cell r="AB193">
            <v>0</v>
          </cell>
          <cell r="AC193" t="str">
            <v>Alerta S</v>
          </cell>
          <cell r="AD193">
            <v>0</v>
          </cell>
          <cell r="AE193">
            <v>0</v>
          </cell>
          <cell r="AF193">
            <v>0</v>
          </cell>
          <cell r="AG193"/>
        </row>
        <row r="194">
          <cell r="B194" t="str">
            <v xml:space="preserve">ANGULO INOX   T304   1/8"  x 2" 6MT     </v>
          </cell>
          <cell r="C194" t="str">
            <v>PERFILERIA INOXIDABLE</v>
          </cell>
          <cell r="D194" t="str">
            <v xml:space="preserve">3001 - ANGULO INOX T304                        </v>
          </cell>
          <cell r="E194">
            <v>14.27</v>
          </cell>
          <cell r="F194">
            <v>1013.17</v>
          </cell>
          <cell r="G194">
            <v>168.86166666666665</v>
          </cell>
          <cell r="H194">
            <v>0</v>
          </cell>
          <cell r="I194">
            <v>2.2898848641089821E-3</v>
          </cell>
          <cell r="J194" t="str">
            <v>SC</v>
          </cell>
          <cell r="K194" t="e">
            <v>#DIV/0!</v>
          </cell>
          <cell r="L194">
            <v>85.62</v>
          </cell>
          <cell r="M194">
            <v>827.3835600000001</v>
          </cell>
          <cell r="N194">
            <v>0</v>
          </cell>
          <cell r="O194">
            <v>28.54</v>
          </cell>
          <cell r="P194">
            <v>85.62</v>
          </cell>
          <cell r="Q194" t="str">
            <v>Alerta S</v>
          </cell>
          <cell r="R194" t="str">
            <v>Alerta S</v>
          </cell>
          <cell r="S194">
            <v>0</v>
          </cell>
          <cell r="T194">
            <v>827.3835600000001</v>
          </cell>
          <cell r="U194">
            <v>85.62</v>
          </cell>
          <cell r="V194" t="str">
            <v>Alerta S</v>
          </cell>
          <cell r="W194">
            <v>571</v>
          </cell>
          <cell r="Y194">
            <v>656.62</v>
          </cell>
          <cell r="Z194" t="str">
            <v>Alerta S</v>
          </cell>
          <cell r="AA194">
            <v>0</v>
          </cell>
          <cell r="AB194">
            <v>656.62</v>
          </cell>
          <cell r="AC194" t="str">
            <v>Alerta S</v>
          </cell>
          <cell r="AD194">
            <v>0</v>
          </cell>
          <cell r="AE194">
            <v>0</v>
          </cell>
          <cell r="AF194">
            <v>0</v>
          </cell>
          <cell r="AG194"/>
        </row>
        <row r="195">
          <cell r="B195" t="str">
            <v xml:space="preserve">TUBO INOX T304 RD  63,5  x 1,2  6MT     </v>
          </cell>
          <cell r="C195" t="str">
            <v>TUBERIA INOXIDABLE</v>
          </cell>
          <cell r="D195" t="str">
            <v xml:space="preserve">2003 - TUBERIA ORNAMENTAL RD T304              </v>
          </cell>
          <cell r="E195">
            <v>11.06</v>
          </cell>
          <cell r="F195">
            <v>0</v>
          </cell>
          <cell r="G195">
            <v>0</v>
          </cell>
          <cell r="H195">
            <v>0</v>
          </cell>
          <cell r="I195">
            <v>0</v>
          </cell>
          <cell r="J195" t="str">
            <v>SC</v>
          </cell>
          <cell r="K195" t="e">
            <v>#DIV/0!</v>
          </cell>
          <cell r="L195">
            <v>0</v>
          </cell>
          <cell r="M195">
            <v>0</v>
          </cell>
          <cell r="N195">
            <v>0</v>
          </cell>
          <cell r="O195">
            <v>22.12</v>
          </cell>
          <cell r="P195">
            <v>0</v>
          </cell>
          <cell r="Q195" t="str">
            <v>Alerta S</v>
          </cell>
          <cell r="R195" t="str">
            <v>Alerta S</v>
          </cell>
          <cell r="S195">
            <v>0</v>
          </cell>
          <cell r="T195" t="str">
            <v/>
          </cell>
          <cell r="U195">
            <v>0</v>
          </cell>
          <cell r="V195" t="str">
            <v>Alerta S</v>
          </cell>
          <cell r="W195">
            <v>0</v>
          </cell>
          <cell r="Y195">
            <v>0</v>
          </cell>
          <cell r="Z195" t="str">
            <v>Alerta S</v>
          </cell>
          <cell r="AA195">
            <v>0</v>
          </cell>
          <cell r="AB195">
            <v>0</v>
          </cell>
          <cell r="AC195" t="str">
            <v>Alerta S</v>
          </cell>
          <cell r="AD195">
            <v>0</v>
          </cell>
          <cell r="AE195">
            <v>0</v>
          </cell>
          <cell r="AF195">
            <v>0</v>
          </cell>
          <cell r="AG195"/>
        </row>
        <row r="196">
          <cell r="B196" t="str">
            <v xml:space="preserve">TUBO INOX T304 CD  19,05 x  0,9  6MT    </v>
          </cell>
          <cell r="C196" t="str">
            <v>TUBERIA INOXIDABLE</v>
          </cell>
          <cell r="D196" t="str">
            <v xml:space="preserve">2001 - TUBERIA ORNAMENTAL CD T304              </v>
          </cell>
          <cell r="E196">
            <v>3.11</v>
          </cell>
          <cell r="F196">
            <v>0</v>
          </cell>
          <cell r="G196">
            <v>0</v>
          </cell>
          <cell r="H196">
            <v>0</v>
          </cell>
          <cell r="I196">
            <v>0</v>
          </cell>
          <cell r="J196" t="str">
            <v>SC</v>
          </cell>
          <cell r="K196" t="e">
            <v>#DIV/0!</v>
          </cell>
          <cell r="L196">
            <v>0</v>
          </cell>
          <cell r="M196">
            <v>0</v>
          </cell>
          <cell r="N196">
            <v>0</v>
          </cell>
          <cell r="O196">
            <v>1194.24</v>
          </cell>
          <cell r="P196">
            <v>0</v>
          </cell>
          <cell r="Q196" t="str">
            <v>Alerta S</v>
          </cell>
          <cell r="R196" t="str">
            <v>Alerta S</v>
          </cell>
          <cell r="S196">
            <v>0</v>
          </cell>
          <cell r="T196" t="str">
            <v/>
          </cell>
          <cell r="U196">
            <v>0</v>
          </cell>
          <cell r="V196" t="str">
            <v>Alerta S</v>
          </cell>
          <cell r="W196">
            <v>0</v>
          </cell>
          <cell r="Y196">
            <v>0</v>
          </cell>
          <cell r="Z196" t="str">
            <v>Alerta S</v>
          </cell>
          <cell r="AA196">
            <v>0</v>
          </cell>
          <cell r="AB196">
            <v>0</v>
          </cell>
          <cell r="AC196" t="str">
            <v>Alerta S</v>
          </cell>
          <cell r="AD196">
            <v>0</v>
          </cell>
          <cell r="AE196">
            <v>80.86</v>
          </cell>
          <cell r="AF196">
            <v>0</v>
          </cell>
          <cell r="AG196"/>
        </row>
        <row r="197">
          <cell r="B197" t="str">
            <v xml:space="preserve">ALAMBRE INOXIDABLE   T304   3,00mm      </v>
          </cell>
          <cell r="C197" t="str">
            <v>ALAMBRE INOXIDABLE</v>
          </cell>
          <cell r="D197" t="str">
            <v xml:space="preserve">4000 - ALAMBRE INOXIDABLE                      </v>
          </cell>
          <cell r="E197">
            <v>1</v>
          </cell>
          <cell r="F197">
            <v>0</v>
          </cell>
          <cell r="G197">
            <v>0</v>
          </cell>
          <cell r="H197">
            <v>0</v>
          </cell>
          <cell r="I197">
            <v>0</v>
          </cell>
          <cell r="J197" t="str">
            <v>SC</v>
          </cell>
          <cell r="K197" t="e">
            <v>#DIV/0!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 t="str">
            <v>Alerta S</v>
          </cell>
          <cell r="R197" t="str">
            <v>Alerta S</v>
          </cell>
          <cell r="S197">
            <v>0</v>
          </cell>
          <cell r="T197" t="str">
            <v/>
          </cell>
          <cell r="U197">
            <v>0</v>
          </cell>
          <cell r="V197" t="str">
            <v>Alerta S</v>
          </cell>
          <cell r="W197">
            <v>0</v>
          </cell>
          <cell r="Y197">
            <v>0</v>
          </cell>
          <cell r="Z197" t="str">
            <v>Alerta S</v>
          </cell>
          <cell r="AA197">
            <v>0</v>
          </cell>
          <cell r="AB197">
            <v>0</v>
          </cell>
          <cell r="AC197" t="str">
            <v>Alerta S</v>
          </cell>
          <cell r="AD197">
            <v>0</v>
          </cell>
          <cell r="AE197">
            <v>0</v>
          </cell>
          <cell r="AF197">
            <v>0</v>
          </cell>
          <cell r="AG197"/>
        </row>
        <row r="198">
          <cell r="B198" t="str">
            <v xml:space="preserve">ALAMBRE INOXIDABLE   T302   3,00mm      </v>
          </cell>
          <cell r="C198" t="str">
            <v>ALAMBRE INOXIDABLE</v>
          </cell>
          <cell r="D198" t="str">
            <v xml:space="preserve">4000 - ALAMBRE INOXIDABLE                      </v>
          </cell>
          <cell r="E198">
            <v>1</v>
          </cell>
          <cell r="F198">
            <v>0</v>
          </cell>
          <cell r="G198">
            <v>0</v>
          </cell>
          <cell r="H198">
            <v>0</v>
          </cell>
          <cell r="I198"/>
          <cell r="J198" t="str">
            <v>SC</v>
          </cell>
          <cell r="K198"/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 t="str">
            <v>Alerta S</v>
          </cell>
          <cell r="R198" t="str">
            <v>Alerta S</v>
          </cell>
          <cell r="S198">
            <v>0</v>
          </cell>
          <cell r="T198" t="str">
            <v/>
          </cell>
          <cell r="U198">
            <v>0</v>
          </cell>
          <cell r="V198" t="str">
            <v>Alerta S</v>
          </cell>
          <cell r="W198">
            <v>0</v>
          </cell>
          <cell r="Y198">
            <v>0</v>
          </cell>
          <cell r="Z198" t="str">
            <v>Alerta S</v>
          </cell>
          <cell r="AA198">
            <v>0</v>
          </cell>
          <cell r="AB198">
            <v>0</v>
          </cell>
          <cell r="AC198" t="str">
            <v>Alerta S</v>
          </cell>
          <cell r="AD198">
            <v>0</v>
          </cell>
          <cell r="AE198">
            <v>0</v>
          </cell>
          <cell r="AF198">
            <v>0</v>
          </cell>
          <cell r="AG198"/>
        </row>
        <row r="199">
          <cell r="B199" t="str">
            <v xml:space="preserve">ALAMBRE INOXIDABLE   T302   2,50mm      </v>
          </cell>
          <cell r="C199" t="str">
            <v>ALAMBRE INOXIDABLE</v>
          </cell>
          <cell r="D199" t="str">
            <v xml:space="preserve">4000 - ALAMBRE INOXIDABLE                      </v>
          </cell>
          <cell r="E199">
            <v>1</v>
          </cell>
          <cell r="F199">
            <v>0</v>
          </cell>
          <cell r="G199">
            <v>0</v>
          </cell>
          <cell r="H199">
            <v>0</v>
          </cell>
          <cell r="I199">
            <v>0</v>
          </cell>
          <cell r="J199" t="str">
            <v>SC</v>
          </cell>
          <cell r="K199" t="e">
            <v>#DIV/0!</v>
          </cell>
          <cell r="L199">
            <v>0</v>
          </cell>
          <cell r="M199">
            <v>0</v>
          </cell>
          <cell r="N199">
            <v>0</v>
          </cell>
          <cell r="O199">
            <v>485</v>
          </cell>
          <cell r="P199">
            <v>0</v>
          </cell>
          <cell r="Q199" t="str">
            <v>Alerta S</v>
          </cell>
          <cell r="R199" t="str">
            <v>Alerta S</v>
          </cell>
          <cell r="S199">
            <v>0</v>
          </cell>
          <cell r="T199" t="str">
            <v/>
          </cell>
          <cell r="U199">
            <v>0</v>
          </cell>
          <cell r="V199" t="str">
            <v>Alerta S</v>
          </cell>
          <cell r="W199">
            <v>0</v>
          </cell>
          <cell r="Y199">
            <v>0</v>
          </cell>
          <cell r="Z199" t="str">
            <v>Alerta S</v>
          </cell>
          <cell r="AA199">
            <v>0</v>
          </cell>
          <cell r="AB199">
            <v>0</v>
          </cell>
          <cell r="AC199" t="str">
            <v>Alerta S</v>
          </cell>
          <cell r="AD199">
            <v>0</v>
          </cell>
          <cell r="AE199">
            <v>0</v>
          </cell>
          <cell r="AF199">
            <v>0</v>
          </cell>
          <cell r="AG199"/>
        </row>
        <row r="200">
          <cell r="B200" t="str">
            <v xml:space="preserve">ALAMBRE INOXIDABLE   T304   1,50mm      </v>
          </cell>
          <cell r="C200" t="str">
            <v>ALAMBRE INOXIDABLE</v>
          </cell>
          <cell r="D200" t="str">
            <v xml:space="preserve">4000 - ALAMBRE INOXIDABLE                      </v>
          </cell>
          <cell r="E200">
            <v>1</v>
          </cell>
          <cell r="F200">
            <v>0</v>
          </cell>
          <cell r="G200">
            <v>0</v>
          </cell>
          <cell r="H200">
            <v>0</v>
          </cell>
          <cell r="I200">
            <v>0</v>
          </cell>
          <cell r="J200" t="str">
            <v>SC</v>
          </cell>
          <cell r="K200" t="e">
            <v>#DIV/0!</v>
          </cell>
          <cell r="L200">
            <v>0</v>
          </cell>
          <cell r="M200">
            <v>0</v>
          </cell>
          <cell r="N200">
            <v>0</v>
          </cell>
          <cell r="O200">
            <v>1381</v>
          </cell>
          <cell r="P200">
            <v>0</v>
          </cell>
          <cell r="Q200" t="str">
            <v>Alerta S</v>
          </cell>
          <cell r="R200" t="str">
            <v>Alerta S</v>
          </cell>
          <cell r="S200">
            <v>0</v>
          </cell>
          <cell r="T200" t="str">
            <v/>
          </cell>
          <cell r="U200">
            <v>0</v>
          </cell>
          <cell r="V200" t="str">
            <v>Alerta S</v>
          </cell>
          <cell r="W200">
            <v>0</v>
          </cell>
          <cell r="Y200">
            <v>0</v>
          </cell>
          <cell r="Z200" t="str">
            <v>Alerta S</v>
          </cell>
          <cell r="AA200">
            <v>0</v>
          </cell>
          <cell r="AB200">
            <v>0</v>
          </cell>
          <cell r="AC200" t="str">
            <v>Alerta S</v>
          </cell>
          <cell r="AD200">
            <v>0</v>
          </cell>
          <cell r="AE200">
            <v>0</v>
          </cell>
          <cell r="AF200">
            <v>0</v>
          </cell>
          <cell r="AG200"/>
        </row>
        <row r="201">
          <cell r="B201" t="str">
            <v xml:space="preserve">ALAMBRE INOXIDABLE   T304   2,00mm      </v>
          </cell>
          <cell r="C201" t="str">
            <v>ALAMBRE INOXIDABLE</v>
          </cell>
          <cell r="D201" t="str">
            <v xml:space="preserve">4000 - ALAMBRE INOXIDABLE                      </v>
          </cell>
          <cell r="E201">
            <v>1</v>
          </cell>
          <cell r="F201">
            <v>0</v>
          </cell>
          <cell r="G201">
            <v>0</v>
          </cell>
          <cell r="H201">
            <v>0</v>
          </cell>
          <cell r="I201">
            <v>0</v>
          </cell>
          <cell r="J201" t="str">
            <v>SC</v>
          </cell>
          <cell r="K201" t="e">
            <v>#DIV/0!</v>
          </cell>
          <cell r="L201">
            <v>0</v>
          </cell>
          <cell r="M201">
            <v>0</v>
          </cell>
          <cell r="N201">
            <v>0</v>
          </cell>
          <cell r="O201">
            <v>434</v>
          </cell>
          <cell r="P201">
            <v>0</v>
          </cell>
          <cell r="Q201" t="str">
            <v>Alerta S</v>
          </cell>
          <cell r="R201" t="str">
            <v>Alerta S</v>
          </cell>
          <cell r="S201">
            <v>0</v>
          </cell>
          <cell r="T201" t="str">
            <v/>
          </cell>
          <cell r="U201">
            <v>0</v>
          </cell>
          <cell r="V201" t="str">
            <v>Alerta S</v>
          </cell>
          <cell r="W201">
            <v>0</v>
          </cell>
          <cell r="Y201">
            <v>0</v>
          </cell>
          <cell r="Z201" t="str">
            <v>Alerta S</v>
          </cell>
          <cell r="AA201">
            <v>0</v>
          </cell>
          <cell r="AB201">
            <v>0</v>
          </cell>
          <cell r="AC201" t="str">
            <v>Alerta S</v>
          </cell>
          <cell r="AD201">
            <v>0</v>
          </cell>
          <cell r="AE201">
            <v>0</v>
          </cell>
          <cell r="AF201">
            <v>0</v>
          </cell>
          <cell r="AG201"/>
        </row>
        <row r="202">
          <cell r="B202" t="str">
            <v xml:space="preserve">ALAMBRE INOXIDABLE   T304   2,50mm      </v>
          </cell>
          <cell r="C202" t="str">
            <v>ALAMBRE INOXIDABLE</v>
          </cell>
          <cell r="D202" t="str">
            <v xml:space="preserve">4000 - ALAMBRE INOXIDABLE                      </v>
          </cell>
          <cell r="E202">
            <v>1</v>
          </cell>
          <cell r="F202">
            <v>0</v>
          </cell>
          <cell r="G202">
            <v>0</v>
          </cell>
          <cell r="H202">
            <v>0</v>
          </cell>
          <cell r="I202">
            <v>0</v>
          </cell>
          <cell r="J202" t="str">
            <v>SC</v>
          </cell>
          <cell r="K202" t="e">
            <v>#DIV/0!</v>
          </cell>
          <cell r="L202">
            <v>0</v>
          </cell>
          <cell r="M202">
            <v>0</v>
          </cell>
          <cell r="N202">
            <v>0</v>
          </cell>
          <cell r="O202">
            <v>500</v>
          </cell>
          <cell r="P202">
            <v>0</v>
          </cell>
          <cell r="Q202" t="str">
            <v>Alerta S</v>
          </cell>
          <cell r="R202" t="str">
            <v>Alerta S</v>
          </cell>
          <cell r="S202">
            <v>0</v>
          </cell>
          <cell r="T202" t="str">
            <v/>
          </cell>
          <cell r="U202">
            <v>0</v>
          </cell>
          <cell r="V202" t="str">
            <v>Alerta S</v>
          </cell>
          <cell r="W202">
            <v>0</v>
          </cell>
          <cell r="Y202">
            <v>0</v>
          </cell>
          <cell r="Z202" t="str">
            <v>Alerta S</v>
          </cell>
          <cell r="AA202">
            <v>0</v>
          </cell>
          <cell r="AB202">
            <v>0</v>
          </cell>
          <cell r="AC202" t="str">
            <v>Alerta S</v>
          </cell>
          <cell r="AD202">
            <v>0</v>
          </cell>
          <cell r="AE202">
            <v>0</v>
          </cell>
          <cell r="AF202">
            <v>0</v>
          </cell>
          <cell r="AG202"/>
        </row>
        <row r="203">
          <cell r="B203" t="str">
            <v xml:space="preserve">ALAMBRE INOXIDABLE   T304   1,00mm      </v>
          </cell>
          <cell r="C203" t="str">
            <v>ALAMBRE INOXIDABLE</v>
          </cell>
          <cell r="D203" t="str">
            <v xml:space="preserve">4000 - ALAMBRE INOXIDABLE                      </v>
          </cell>
          <cell r="E203">
            <v>1</v>
          </cell>
          <cell r="F203">
            <v>0</v>
          </cell>
          <cell r="G203">
            <v>0</v>
          </cell>
          <cell r="H203">
            <v>0</v>
          </cell>
          <cell r="I203">
            <v>0</v>
          </cell>
          <cell r="J203" t="str">
            <v>SC</v>
          </cell>
          <cell r="K203" t="e">
            <v>#DIV/0!</v>
          </cell>
          <cell r="L203">
            <v>0</v>
          </cell>
          <cell r="M203">
            <v>0</v>
          </cell>
          <cell r="N203">
            <v>0</v>
          </cell>
          <cell r="O203">
            <v>1349</v>
          </cell>
          <cell r="P203">
            <v>0</v>
          </cell>
          <cell r="Q203" t="str">
            <v>Alerta S</v>
          </cell>
          <cell r="R203" t="str">
            <v>Alerta S</v>
          </cell>
          <cell r="S203">
            <v>0</v>
          </cell>
          <cell r="T203" t="str">
            <v/>
          </cell>
          <cell r="U203">
            <v>0</v>
          </cell>
          <cell r="V203" t="str">
            <v>Alerta S</v>
          </cell>
          <cell r="W203">
            <v>0</v>
          </cell>
          <cell r="Y203">
            <v>0</v>
          </cell>
          <cell r="Z203" t="str">
            <v>Alerta S</v>
          </cell>
          <cell r="AA203">
            <v>0</v>
          </cell>
          <cell r="AB203">
            <v>0</v>
          </cell>
          <cell r="AC203" t="str">
            <v>Alerta S</v>
          </cell>
          <cell r="AD203">
            <v>0</v>
          </cell>
          <cell r="AE203">
            <v>0</v>
          </cell>
          <cell r="AF203">
            <v>0</v>
          </cell>
          <cell r="AG203"/>
        </row>
        <row r="204">
          <cell r="B204" t="str">
            <v xml:space="preserve">ALAMBRE INOXIDABLE   T302   2,00mm      </v>
          </cell>
          <cell r="C204" t="str">
            <v>ALAMBRE INOXIDABLE</v>
          </cell>
          <cell r="D204" t="str">
            <v xml:space="preserve">4000 - ALAMBRE INOXIDABLE                      </v>
          </cell>
          <cell r="E204">
            <v>1</v>
          </cell>
          <cell r="F204">
            <v>58</v>
          </cell>
          <cell r="G204">
            <v>9.6666666666666661</v>
          </cell>
          <cell r="H204">
            <v>0</v>
          </cell>
          <cell r="I204">
            <v>1.3108690754594092E-4</v>
          </cell>
          <cell r="J204" t="str">
            <v>SC</v>
          </cell>
          <cell r="K204" t="e">
            <v>#DIV/0!</v>
          </cell>
          <cell r="L204">
            <v>0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Q204" t="str">
            <v>Alerta S</v>
          </cell>
          <cell r="R204" t="str">
            <v>Alerta S</v>
          </cell>
          <cell r="S204">
            <v>0</v>
          </cell>
          <cell r="T204" t="str">
            <v/>
          </cell>
          <cell r="U204">
            <v>0</v>
          </cell>
          <cell r="V204" t="str">
            <v>Alerta S</v>
          </cell>
          <cell r="W204">
            <v>0</v>
          </cell>
          <cell r="Y204">
            <v>0</v>
          </cell>
          <cell r="Z204" t="str">
            <v>Alerta S</v>
          </cell>
          <cell r="AA204">
            <v>0</v>
          </cell>
          <cell r="AB204">
            <v>0</v>
          </cell>
          <cell r="AC204" t="str">
            <v>Alerta S</v>
          </cell>
          <cell r="AD204">
            <v>24.166666666666664</v>
          </cell>
          <cell r="AE204">
            <v>0</v>
          </cell>
          <cell r="AF204">
            <v>24.166666666666664</v>
          </cell>
          <cell r="AG204"/>
        </row>
        <row r="205">
          <cell r="B205" t="str">
            <v xml:space="preserve">TUBO INOX T304 RD  12,7  x 1,5  6MT     </v>
          </cell>
          <cell r="C205" t="str">
            <v>TUBERIA INOXIDABLE</v>
          </cell>
          <cell r="D205" t="str">
            <v xml:space="preserve">2003 - TUBERIA ORNAMENTAL RD T304              </v>
          </cell>
          <cell r="E205">
            <v>2.4900000000000002</v>
          </cell>
          <cell r="F205">
            <v>0</v>
          </cell>
          <cell r="G205">
            <v>0</v>
          </cell>
          <cell r="H205">
            <v>0</v>
          </cell>
          <cell r="I205">
            <v>0</v>
          </cell>
          <cell r="J205" t="str">
            <v>SC</v>
          </cell>
          <cell r="K205" t="e">
            <v>#DIV/0!</v>
          </cell>
          <cell r="L205">
            <v>0</v>
          </cell>
          <cell r="M205">
            <v>0</v>
          </cell>
          <cell r="N205">
            <v>0</v>
          </cell>
          <cell r="O205">
            <v>69.72</v>
          </cell>
          <cell r="P205">
            <v>0</v>
          </cell>
          <cell r="Q205" t="str">
            <v>Alerta S</v>
          </cell>
          <cell r="R205" t="str">
            <v>Alerta S</v>
          </cell>
          <cell r="S205">
            <v>0</v>
          </cell>
          <cell r="T205" t="str">
            <v/>
          </cell>
          <cell r="U205">
            <v>0</v>
          </cell>
          <cell r="V205" t="str">
            <v>Alerta S</v>
          </cell>
          <cell r="W205">
            <v>0</v>
          </cell>
          <cell r="Y205">
            <v>0</v>
          </cell>
          <cell r="Z205" t="str">
            <v>Alerta S</v>
          </cell>
          <cell r="AA205">
            <v>0</v>
          </cell>
          <cell r="AB205">
            <v>0</v>
          </cell>
          <cell r="AC205" t="str">
            <v>Alerta S</v>
          </cell>
          <cell r="AD205">
            <v>0</v>
          </cell>
          <cell r="AE205">
            <v>0</v>
          </cell>
          <cell r="AF205">
            <v>0</v>
          </cell>
          <cell r="AG205"/>
        </row>
        <row r="206">
          <cell r="B206" t="str">
            <v xml:space="preserve">TUBO INOX T304 CD  38,1 x  1,9  6MT     </v>
          </cell>
          <cell r="C206" t="str">
            <v>TUBERIA INOXIDABLE</v>
          </cell>
          <cell r="D206" t="str">
            <v xml:space="preserve">2001 - TUBERIA ORNAMENTAL CD T304              </v>
          </cell>
          <cell r="E206">
            <v>13.09</v>
          </cell>
          <cell r="F206">
            <v>0</v>
          </cell>
          <cell r="G206">
            <v>0</v>
          </cell>
          <cell r="H206">
            <v>0</v>
          </cell>
          <cell r="I206">
            <v>0</v>
          </cell>
          <cell r="J206" t="str">
            <v>SC</v>
          </cell>
          <cell r="K206" t="e">
            <v>#DIV/0!</v>
          </cell>
          <cell r="L206">
            <v>0</v>
          </cell>
          <cell r="M206">
            <v>0</v>
          </cell>
          <cell r="N206">
            <v>0</v>
          </cell>
          <cell r="O206">
            <v>3324.86</v>
          </cell>
          <cell r="P206">
            <v>0</v>
          </cell>
          <cell r="Q206" t="str">
            <v>Alerta S</v>
          </cell>
          <cell r="R206" t="str">
            <v>Alerta S</v>
          </cell>
          <cell r="S206">
            <v>0</v>
          </cell>
          <cell r="T206" t="str">
            <v/>
          </cell>
          <cell r="U206">
            <v>0</v>
          </cell>
          <cell r="V206" t="str">
            <v>Alerta S</v>
          </cell>
          <cell r="W206">
            <v>0</v>
          </cell>
          <cell r="Y206">
            <v>0</v>
          </cell>
          <cell r="Z206" t="str">
            <v>Alerta S</v>
          </cell>
          <cell r="AA206">
            <v>0</v>
          </cell>
          <cell r="AB206">
            <v>0</v>
          </cell>
          <cell r="AC206" t="str">
            <v>Alerta S</v>
          </cell>
          <cell r="AD206">
            <v>0</v>
          </cell>
          <cell r="AE206">
            <v>0</v>
          </cell>
          <cell r="AF206">
            <v>0</v>
          </cell>
          <cell r="AG206"/>
        </row>
        <row r="207">
          <cell r="B207" t="str">
            <v xml:space="preserve">ALAMBRE INOXIDABLE   T302   1,00mm      </v>
          </cell>
          <cell r="C207" t="str">
            <v>ALAMBRE INOXIDABLE</v>
          </cell>
          <cell r="D207" t="str">
            <v xml:space="preserve">4000 - ALAMBRE INOXIDABLE                      </v>
          </cell>
          <cell r="E207">
            <v>1</v>
          </cell>
          <cell r="F207">
            <v>0</v>
          </cell>
          <cell r="G207">
            <v>0</v>
          </cell>
          <cell r="H207">
            <v>0</v>
          </cell>
          <cell r="I207">
            <v>0</v>
          </cell>
          <cell r="J207" t="str">
            <v>SC</v>
          </cell>
          <cell r="K207" t="e">
            <v>#DIV/0!</v>
          </cell>
          <cell r="L207">
            <v>0</v>
          </cell>
          <cell r="M207">
            <v>0</v>
          </cell>
          <cell r="N207">
            <v>0</v>
          </cell>
          <cell r="O207">
            <v>542.1</v>
          </cell>
          <cell r="P207">
            <v>0</v>
          </cell>
          <cell r="Q207" t="str">
            <v>Alerta S</v>
          </cell>
          <cell r="R207" t="str">
            <v>Alerta S</v>
          </cell>
          <cell r="S207">
            <v>0</v>
          </cell>
          <cell r="T207" t="str">
            <v/>
          </cell>
          <cell r="U207">
            <v>0</v>
          </cell>
          <cell r="V207" t="str">
            <v>Alerta S</v>
          </cell>
          <cell r="W207">
            <v>0</v>
          </cell>
          <cell r="Y207">
            <v>0</v>
          </cell>
          <cell r="Z207" t="str">
            <v>Alerta S</v>
          </cell>
          <cell r="AA207">
            <v>0</v>
          </cell>
          <cell r="AB207">
            <v>0</v>
          </cell>
          <cell r="AC207" t="str">
            <v>Alerta S</v>
          </cell>
          <cell r="AD207">
            <v>0</v>
          </cell>
          <cell r="AE207">
            <v>0</v>
          </cell>
          <cell r="AF207">
            <v>0</v>
          </cell>
          <cell r="AG207"/>
        </row>
        <row r="208">
          <cell r="B208" t="str">
            <v xml:space="preserve">TELA MESH T304 # 14H  0,50mm            </v>
          </cell>
          <cell r="C208" t="str">
            <v>TELA MESH</v>
          </cell>
          <cell r="D208" t="str">
            <v xml:space="preserve">4100 - TELA MESH                               </v>
          </cell>
          <cell r="E208">
            <v>1.8</v>
          </cell>
          <cell r="F208">
            <v>0</v>
          </cell>
          <cell r="G208">
            <v>0</v>
          </cell>
          <cell r="H208">
            <v>0</v>
          </cell>
          <cell r="I208"/>
          <cell r="J208" t="str">
            <v>SC</v>
          </cell>
          <cell r="K208"/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 t="str">
            <v>Alerta S</v>
          </cell>
          <cell r="R208" t="str">
            <v>Alerta S</v>
          </cell>
          <cell r="S208">
            <v>0</v>
          </cell>
          <cell r="T208" t="str">
            <v/>
          </cell>
          <cell r="U208">
            <v>0</v>
          </cell>
          <cell r="V208" t="str">
            <v>Alerta S</v>
          </cell>
          <cell r="W208">
            <v>0</v>
          </cell>
          <cell r="Y208">
            <v>0</v>
          </cell>
          <cell r="Z208" t="str">
            <v>Alerta S</v>
          </cell>
          <cell r="AA208">
            <v>0</v>
          </cell>
          <cell r="AB208">
            <v>0</v>
          </cell>
          <cell r="AC208" t="str">
            <v>Alerta S</v>
          </cell>
          <cell r="AD208">
            <v>0</v>
          </cell>
          <cell r="AE208">
            <v>0</v>
          </cell>
          <cell r="AF208">
            <v>0</v>
          </cell>
          <cell r="AG208"/>
        </row>
        <row r="209">
          <cell r="B209" t="str">
            <v xml:space="preserve">TELA MESH T304 # 30H  0,30mm            </v>
          </cell>
          <cell r="C209" t="str">
            <v>TELA MESH</v>
          </cell>
          <cell r="D209" t="str">
            <v xml:space="preserve">4100 - TELA MESH                               </v>
          </cell>
          <cell r="E209">
            <v>1.39</v>
          </cell>
          <cell r="F209">
            <v>0</v>
          </cell>
          <cell r="G209">
            <v>0</v>
          </cell>
          <cell r="H209">
            <v>0</v>
          </cell>
          <cell r="I209"/>
          <cell r="J209" t="str">
            <v>SC</v>
          </cell>
          <cell r="K209"/>
          <cell r="L209">
            <v>3.27</v>
          </cell>
          <cell r="M209">
            <v>47.675611942446039</v>
          </cell>
          <cell r="N209"/>
          <cell r="O209">
            <v>0</v>
          </cell>
          <cell r="P209">
            <v>3.27</v>
          </cell>
          <cell r="Q209" t="str">
            <v>Alerta S</v>
          </cell>
          <cell r="R209" t="str">
            <v>Alerta S</v>
          </cell>
          <cell r="S209"/>
          <cell r="T209">
            <v>47.675611942446039</v>
          </cell>
          <cell r="U209">
            <v>3.27</v>
          </cell>
          <cell r="V209" t="str">
            <v>Alerta S</v>
          </cell>
          <cell r="W209"/>
          <cell r="Y209">
            <v>3.27</v>
          </cell>
          <cell r="Z209" t="str">
            <v>Alerta S</v>
          </cell>
          <cell r="AA209"/>
          <cell r="AB209">
            <v>3.27</v>
          </cell>
          <cell r="AC209" t="str">
            <v>Alerta S</v>
          </cell>
          <cell r="AD209">
            <v>0</v>
          </cell>
          <cell r="AE209">
            <v>0</v>
          </cell>
          <cell r="AF209">
            <v>0</v>
          </cell>
          <cell r="AG209"/>
        </row>
        <row r="210">
          <cell r="B210" t="str">
            <v xml:space="preserve">TELA MESH T304 # 2H  1,50mm             </v>
          </cell>
          <cell r="C210" t="str">
            <v>TELA MESH</v>
          </cell>
          <cell r="D210" t="str">
            <v xml:space="preserve">4100 - TELA MESH                               </v>
          </cell>
          <cell r="E210">
            <v>2.23</v>
          </cell>
          <cell r="F210">
            <v>0</v>
          </cell>
          <cell r="G210">
            <v>0</v>
          </cell>
          <cell r="H210">
            <v>0</v>
          </cell>
          <cell r="I210"/>
          <cell r="J210" t="str">
            <v>SC</v>
          </cell>
          <cell r="K210"/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 t="str">
            <v>Alerta S</v>
          </cell>
          <cell r="R210" t="str">
            <v>Alerta S</v>
          </cell>
          <cell r="S210">
            <v>0</v>
          </cell>
          <cell r="T210" t="str">
            <v/>
          </cell>
          <cell r="U210">
            <v>0</v>
          </cell>
          <cell r="V210" t="str">
            <v>Alerta S</v>
          </cell>
          <cell r="W210">
            <v>0</v>
          </cell>
          <cell r="Y210">
            <v>0</v>
          </cell>
          <cell r="Z210" t="str">
            <v>Alerta S</v>
          </cell>
          <cell r="AA210">
            <v>0</v>
          </cell>
          <cell r="AB210">
            <v>0</v>
          </cell>
          <cell r="AC210" t="str">
            <v>Alerta S</v>
          </cell>
          <cell r="AD210">
            <v>0</v>
          </cell>
          <cell r="AE210">
            <v>0</v>
          </cell>
          <cell r="AF210">
            <v>0</v>
          </cell>
          <cell r="AG210"/>
        </row>
        <row r="211">
          <cell r="B211" t="str">
            <v xml:space="preserve">TELA MESH T304 # 50H  0,20mm            </v>
          </cell>
          <cell r="C211" t="str">
            <v>TELA MESH</v>
          </cell>
          <cell r="D211" t="str">
            <v xml:space="preserve">4100 - TELA MESH                               </v>
          </cell>
          <cell r="E211">
            <v>1.01</v>
          </cell>
          <cell r="F211">
            <v>0</v>
          </cell>
          <cell r="G211">
            <v>0</v>
          </cell>
          <cell r="H211">
            <v>0</v>
          </cell>
          <cell r="I211"/>
          <cell r="J211" t="str">
            <v>SC</v>
          </cell>
          <cell r="K211"/>
          <cell r="L211">
            <v>30.3</v>
          </cell>
          <cell r="M211">
            <v>543.9</v>
          </cell>
          <cell r="N211"/>
          <cell r="O211">
            <v>0</v>
          </cell>
          <cell r="P211">
            <v>30.3</v>
          </cell>
          <cell r="Q211" t="str">
            <v>Alerta S</v>
          </cell>
          <cell r="R211" t="str">
            <v>Alerta S</v>
          </cell>
          <cell r="S211"/>
          <cell r="T211">
            <v>543.9</v>
          </cell>
          <cell r="U211">
            <v>30.3</v>
          </cell>
          <cell r="V211" t="str">
            <v>Alerta S</v>
          </cell>
          <cell r="W211"/>
          <cell r="Y211">
            <v>30.3</v>
          </cell>
          <cell r="Z211" t="str">
            <v>Alerta S</v>
          </cell>
          <cell r="AA211"/>
          <cell r="AB211">
            <v>30.3</v>
          </cell>
          <cell r="AC211" t="str">
            <v>Alerta S</v>
          </cell>
          <cell r="AD211">
            <v>0</v>
          </cell>
          <cell r="AE211">
            <v>0</v>
          </cell>
          <cell r="AF211">
            <v>0</v>
          </cell>
          <cell r="AG211"/>
        </row>
        <row r="212">
          <cell r="B212" t="str">
            <v xml:space="preserve">TELA MESH T304 # 20H  0,40mm            </v>
          </cell>
          <cell r="C212" t="str">
            <v>TELA MESH</v>
          </cell>
          <cell r="D212" t="str">
            <v xml:space="preserve">4100 - TELA MESH                               </v>
          </cell>
          <cell r="E212">
            <v>1.64</v>
          </cell>
          <cell r="F212">
            <v>0</v>
          </cell>
          <cell r="G212">
            <v>0</v>
          </cell>
          <cell r="H212">
            <v>0</v>
          </cell>
          <cell r="I212"/>
          <cell r="J212" t="str">
            <v>SC</v>
          </cell>
          <cell r="K212"/>
          <cell r="L212">
            <v>0</v>
          </cell>
          <cell r="M212">
            <v>0</v>
          </cell>
          <cell r="N212"/>
          <cell r="O212">
            <v>0</v>
          </cell>
          <cell r="P212">
            <v>0</v>
          </cell>
          <cell r="Q212" t="str">
            <v>Alerta S</v>
          </cell>
          <cell r="R212" t="str">
            <v>Alerta S</v>
          </cell>
          <cell r="S212"/>
          <cell r="T212" t="str">
            <v/>
          </cell>
          <cell r="U212">
            <v>0</v>
          </cell>
          <cell r="V212" t="str">
            <v>Alerta S</v>
          </cell>
          <cell r="W212"/>
          <cell r="Y212">
            <v>0</v>
          </cell>
          <cell r="Z212" t="str">
            <v>Alerta S</v>
          </cell>
          <cell r="AA212"/>
          <cell r="AB212">
            <v>0</v>
          </cell>
          <cell r="AC212" t="str">
            <v>Alerta S</v>
          </cell>
          <cell r="AD212">
            <v>0</v>
          </cell>
          <cell r="AE212">
            <v>0</v>
          </cell>
          <cell r="AF212">
            <v>0</v>
          </cell>
          <cell r="AG212"/>
        </row>
        <row r="213">
          <cell r="B213" t="str">
            <v xml:space="preserve">TELA MESH T304 # 4H  1,10mm             </v>
          </cell>
          <cell r="C213" t="str">
            <v>TELA MESH</v>
          </cell>
          <cell r="D213" t="str">
            <v xml:space="preserve">4100 - TELA MESH                               </v>
          </cell>
          <cell r="E213">
            <v>2.44</v>
          </cell>
          <cell r="F213">
            <v>0</v>
          </cell>
          <cell r="G213">
            <v>0</v>
          </cell>
          <cell r="H213">
            <v>0</v>
          </cell>
          <cell r="I213"/>
          <cell r="J213" t="str">
            <v>SC</v>
          </cell>
          <cell r="K213"/>
          <cell r="L213">
            <v>0</v>
          </cell>
          <cell r="M213">
            <v>0</v>
          </cell>
          <cell r="N213"/>
          <cell r="O213">
            <v>0</v>
          </cell>
          <cell r="P213">
            <v>0</v>
          </cell>
          <cell r="Q213" t="str">
            <v>Alerta S</v>
          </cell>
          <cell r="R213" t="str">
            <v>Alerta S</v>
          </cell>
          <cell r="S213"/>
          <cell r="T213" t="str">
            <v/>
          </cell>
          <cell r="U213">
            <v>0</v>
          </cell>
          <cell r="V213" t="str">
            <v>Alerta S</v>
          </cell>
          <cell r="W213"/>
          <cell r="Y213">
            <v>0</v>
          </cell>
          <cell r="Z213" t="str">
            <v>Alerta S</v>
          </cell>
          <cell r="AA213"/>
          <cell r="AB213">
            <v>0</v>
          </cell>
          <cell r="AC213" t="str">
            <v>Alerta S</v>
          </cell>
          <cell r="AD213">
            <v>0</v>
          </cell>
          <cell r="AE213">
            <v>0</v>
          </cell>
          <cell r="AF213">
            <v>0</v>
          </cell>
          <cell r="AG213"/>
        </row>
        <row r="214">
          <cell r="B214" t="str">
            <v xml:space="preserve">TELA MESH T304 # 60H  0,18mm            </v>
          </cell>
          <cell r="C214" t="str">
            <v>TELA MESH</v>
          </cell>
          <cell r="D214" t="str">
            <v xml:space="preserve">4100 - TELA MESH                               </v>
          </cell>
          <cell r="E214">
            <v>0.87</v>
          </cell>
          <cell r="F214">
            <v>0</v>
          </cell>
          <cell r="G214">
            <v>0</v>
          </cell>
          <cell r="H214">
            <v>0</v>
          </cell>
          <cell r="I214"/>
          <cell r="J214" t="str">
            <v>SC</v>
          </cell>
          <cell r="K214"/>
          <cell r="L214">
            <v>0</v>
          </cell>
          <cell r="M214">
            <v>0</v>
          </cell>
          <cell r="N214"/>
          <cell r="O214">
            <v>0</v>
          </cell>
          <cell r="P214">
            <v>0</v>
          </cell>
          <cell r="Q214" t="str">
            <v>Alerta S</v>
          </cell>
          <cell r="R214" t="str">
            <v>Alerta S</v>
          </cell>
          <cell r="S214"/>
          <cell r="T214" t="str">
            <v/>
          </cell>
          <cell r="U214">
            <v>0</v>
          </cell>
          <cell r="V214" t="str">
            <v>Alerta S</v>
          </cell>
          <cell r="W214"/>
          <cell r="Y214">
            <v>0</v>
          </cell>
          <cell r="Z214" t="str">
            <v>Alerta S</v>
          </cell>
          <cell r="AA214"/>
          <cell r="AB214">
            <v>0</v>
          </cell>
          <cell r="AC214" t="str">
            <v>Alerta S</v>
          </cell>
          <cell r="AD214">
            <v>0</v>
          </cell>
          <cell r="AE214">
            <v>0</v>
          </cell>
          <cell r="AF214">
            <v>0</v>
          </cell>
          <cell r="AG214"/>
        </row>
        <row r="215">
          <cell r="B215" t="str">
            <v xml:space="preserve">TELA MESH T304 # 6H  0,90mm             </v>
          </cell>
          <cell r="C215" t="str">
            <v>TELA MESH</v>
          </cell>
          <cell r="D215" t="str">
            <v xml:space="preserve">4100 - TELA MESH                               </v>
          </cell>
          <cell r="E215">
            <v>2.4300000000000002</v>
          </cell>
          <cell r="F215">
            <v>0</v>
          </cell>
          <cell r="G215">
            <v>0</v>
          </cell>
          <cell r="H215">
            <v>0</v>
          </cell>
          <cell r="I215"/>
          <cell r="J215" t="str">
            <v>SC</v>
          </cell>
          <cell r="K215"/>
          <cell r="L215">
            <v>0</v>
          </cell>
          <cell r="M215">
            <v>0</v>
          </cell>
          <cell r="N215"/>
          <cell r="O215">
            <v>0</v>
          </cell>
          <cell r="P215">
            <v>0</v>
          </cell>
          <cell r="Q215" t="str">
            <v>Alerta S</v>
          </cell>
          <cell r="R215" t="str">
            <v>Alerta S</v>
          </cell>
          <cell r="S215"/>
          <cell r="T215" t="str">
            <v/>
          </cell>
          <cell r="U215">
            <v>0</v>
          </cell>
          <cell r="V215" t="str">
            <v>Alerta S</v>
          </cell>
          <cell r="W215"/>
          <cell r="Y215">
            <v>0</v>
          </cell>
          <cell r="Z215" t="str">
            <v>Alerta S</v>
          </cell>
          <cell r="AA215"/>
          <cell r="AB215">
            <v>0</v>
          </cell>
          <cell r="AC215" t="str">
            <v>Alerta S</v>
          </cell>
          <cell r="AD215">
            <v>0</v>
          </cell>
          <cell r="AE215">
            <v>0</v>
          </cell>
          <cell r="AF215">
            <v>0</v>
          </cell>
          <cell r="AG215"/>
        </row>
        <row r="216">
          <cell r="B216" t="str">
            <v xml:space="preserve">TELA MESH T304 # 5H  1,00mm             </v>
          </cell>
          <cell r="C216" t="str">
            <v>TELA MESH</v>
          </cell>
          <cell r="D216" t="str">
            <v xml:space="preserve">4100 - TELA MESH                               </v>
          </cell>
          <cell r="E216">
            <v>2.48</v>
          </cell>
          <cell r="F216">
            <v>0</v>
          </cell>
          <cell r="G216">
            <v>0</v>
          </cell>
          <cell r="H216">
            <v>0</v>
          </cell>
          <cell r="I216"/>
          <cell r="J216" t="str">
            <v>SC</v>
          </cell>
          <cell r="K216"/>
          <cell r="L216">
            <v>0</v>
          </cell>
          <cell r="M216">
            <v>0</v>
          </cell>
          <cell r="N216"/>
          <cell r="O216">
            <v>0</v>
          </cell>
          <cell r="P216">
            <v>0</v>
          </cell>
          <cell r="Q216" t="str">
            <v>Alerta S</v>
          </cell>
          <cell r="R216" t="str">
            <v>Alerta S</v>
          </cell>
          <cell r="S216"/>
          <cell r="T216" t="str">
            <v/>
          </cell>
          <cell r="U216">
            <v>0</v>
          </cell>
          <cell r="V216" t="str">
            <v>Alerta S</v>
          </cell>
          <cell r="W216"/>
          <cell r="Y216">
            <v>0</v>
          </cell>
          <cell r="Z216" t="str">
            <v>Alerta S</v>
          </cell>
          <cell r="AA216"/>
          <cell r="AB216">
            <v>0</v>
          </cell>
          <cell r="AC216" t="str">
            <v>Alerta S</v>
          </cell>
          <cell r="AD216">
            <v>0</v>
          </cell>
          <cell r="AE216">
            <v>0</v>
          </cell>
          <cell r="AF216">
            <v>0</v>
          </cell>
          <cell r="AG216"/>
        </row>
        <row r="217">
          <cell r="B217" t="str">
            <v xml:space="preserve">LAM INOX T430 2B / PE C.12 4x8          </v>
          </cell>
          <cell r="C217" t="str">
            <v>LAMINA INOXIDABLE</v>
          </cell>
          <cell r="D217" t="str">
            <v xml:space="preserve">1007 - LAM INOX T430 2B / PE                   </v>
          </cell>
          <cell r="E217">
            <v>57.21</v>
          </cell>
          <cell r="F217">
            <v>0</v>
          </cell>
          <cell r="G217">
            <v>0</v>
          </cell>
          <cell r="H217">
            <v>0</v>
          </cell>
          <cell r="I217">
            <v>0</v>
          </cell>
          <cell r="J217" t="str">
            <v>SC</v>
          </cell>
          <cell r="K217" t="e">
            <v>#DIV/0!</v>
          </cell>
          <cell r="L217">
            <v>0</v>
          </cell>
          <cell r="M217">
            <v>0</v>
          </cell>
          <cell r="N217">
            <v>0</v>
          </cell>
          <cell r="O217">
            <v>12471.78</v>
          </cell>
          <cell r="P217">
            <v>0</v>
          </cell>
          <cell r="Q217" t="str">
            <v>Alerta S</v>
          </cell>
          <cell r="R217" t="str">
            <v>Alerta S</v>
          </cell>
          <cell r="S217">
            <v>0</v>
          </cell>
          <cell r="T217" t="str">
            <v/>
          </cell>
          <cell r="U217">
            <v>0</v>
          </cell>
          <cell r="V217" t="str">
            <v>Alerta S</v>
          </cell>
          <cell r="W217">
            <v>0</v>
          </cell>
          <cell r="X217"/>
          <cell r="Y217">
            <v>0</v>
          </cell>
          <cell r="Z217" t="str">
            <v>Alerta S</v>
          </cell>
          <cell r="AA217">
            <v>0</v>
          </cell>
          <cell r="AB217">
            <v>0</v>
          </cell>
          <cell r="AC217" t="str">
            <v>Alerta S</v>
          </cell>
          <cell r="AD217">
            <v>0</v>
          </cell>
          <cell r="AE217">
            <v>0</v>
          </cell>
          <cell r="AF217">
            <v>0</v>
          </cell>
          <cell r="AG217"/>
        </row>
        <row r="218">
          <cell r="B218" t="str">
            <v xml:space="preserve">LAM INOX T430 2B / PE  1/8" (3mm)  4x8  </v>
          </cell>
          <cell r="C218" t="str">
            <v>LAMINA INOXIDABLE</v>
          </cell>
          <cell r="D218" t="str">
            <v xml:space="preserve">1007 - LAM INOX T430 2B / PE                   </v>
          </cell>
          <cell r="E218">
            <v>68.650000000000006</v>
          </cell>
          <cell r="F218">
            <v>0</v>
          </cell>
          <cell r="G218">
            <v>0</v>
          </cell>
          <cell r="H218">
            <v>0</v>
          </cell>
          <cell r="I218">
            <v>0</v>
          </cell>
          <cell r="J218" t="str">
            <v>SC</v>
          </cell>
          <cell r="K218" t="e">
            <v>#DIV/0!</v>
          </cell>
          <cell r="L218">
            <v>0</v>
          </cell>
          <cell r="M218">
            <v>0</v>
          </cell>
          <cell r="N218">
            <v>0</v>
          </cell>
          <cell r="O218">
            <v>5560.65</v>
          </cell>
          <cell r="P218">
            <v>0</v>
          </cell>
          <cell r="Q218" t="str">
            <v>Alerta S</v>
          </cell>
          <cell r="R218" t="str">
            <v>Alerta S</v>
          </cell>
          <cell r="S218">
            <v>0</v>
          </cell>
          <cell r="T218" t="str">
            <v/>
          </cell>
          <cell r="U218">
            <v>0</v>
          </cell>
          <cell r="V218" t="str">
            <v>Alerta S</v>
          </cell>
          <cell r="W218">
            <v>0</v>
          </cell>
          <cell r="Y218">
            <v>0</v>
          </cell>
          <cell r="Z218" t="str">
            <v>Alerta S</v>
          </cell>
          <cell r="AA218">
            <v>0</v>
          </cell>
          <cell r="AB218">
            <v>0</v>
          </cell>
          <cell r="AC218" t="str">
            <v>Alerta S</v>
          </cell>
          <cell r="AD218">
            <v>0</v>
          </cell>
          <cell r="AE218">
            <v>0</v>
          </cell>
          <cell r="AF218">
            <v>0</v>
          </cell>
          <cell r="AG218"/>
        </row>
        <row r="219">
          <cell r="B219" t="str">
            <v xml:space="preserve">LAM INOX T430 2B   1/8" (3mm) 4x8       </v>
          </cell>
          <cell r="C219" t="str">
            <v>LAMINA INOXIDABLE</v>
          </cell>
          <cell r="D219" t="str">
            <v xml:space="preserve">1006 - LAM INOX T430 2B                        </v>
          </cell>
          <cell r="E219">
            <v>68.650000000000006</v>
          </cell>
          <cell r="F219">
            <v>0</v>
          </cell>
          <cell r="G219">
            <v>0</v>
          </cell>
          <cell r="H219">
            <v>0</v>
          </cell>
          <cell r="I219">
            <v>0</v>
          </cell>
          <cell r="J219" t="str">
            <v>SC</v>
          </cell>
          <cell r="K219" t="e">
            <v>#DIV/0!</v>
          </cell>
          <cell r="L219">
            <v>0</v>
          </cell>
          <cell r="M219">
            <v>0</v>
          </cell>
          <cell r="N219">
            <v>0</v>
          </cell>
          <cell r="O219">
            <v>3707.1</v>
          </cell>
          <cell r="P219">
            <v>0</v>
          </cell>
          <cell r="Q219" t="str">
            <v>Alerta S</v>
          </cell>
          <cell r="R219" t="str">
            <v>Alerta S</v>
          </cell>
          <cell r="S219">
            <v>0</v>
          </cell>
          <cell r="T219" t="str">
            <v/>
          </cell>
          <cell r="U219">
            <v>0</v>
          </cell>
          <cell r="V219" t="str">
            <v>Alerta S</v>
          </cell>
          <cell r="W219">
            <v>0</v>
          </cell>
          <cell r="Y219">
            <v>0</v>
          </cell>
          <cell r="Z219" t="str">
            <v>Alerta S</v>
          </cell>
          <cell r="AA219">
            <v>0</v>
          </cell>
          <cell r="AB219">
            <v>0</v>
          </cell>
          <cell r="AC219" t="str">
            <v>Alerta S</v>
          </cell>
          <cell r="AD219">
            <v>0</v>
          </cell>
          <cell r="AE219">
            <v>0</v>
          </cell>
          <cell r="AF219">
            <v>0</v>
          </cell>
          <cell r="AG219"/>
        </row>
        <row r="220">
          <cell r="B220" t="str">
            <v xml:space="preserve">ROLLO INOX T304 2B   C.16 x 1,22m       </v>
          </cell>
          <cell r="C220" t="str">
            <v>ROLLO INOXIDABLE</v>
          </cell>
          <cell r="D220" t="str">
            <v xml:space="preserve">1101 - ROLLO INOX T304 2B                      </v>
          </cell>
          <cell r="E220">
            <v>1</v>
          </cell>
          <cell r="F220">
            <v>0</v>
          </cell>
          <cell r="G220">
            <v>0</v>
          </cell>
          <cell r="H220">
            <v>0</v>
          </cell>
          <cell r="I220">
            <v>0</v>
          </cell>
          <cell r="J220" t="str">
            <v>SC</v>
          </cell>
          <cell r="K220" t="e">
            <v>#DIV/0!</v>
          </cell>
          <cell r="L220">
            <v>0</v>
          </cell>
          <cell r="M220">
            <v>0</v>
          </cell>
          <cell r="N220">
            <v>0</v>
          </cell>
          <cell r="O220">
            <v>0</v>
          </cell>
          <cell r="P220">
            <v>0</v>
          </cell>
          <cell r="Q220" t="str">
            <v>Alerta S</v>
          </cell>
          <cell r="R220" t="str">
            <v>Alerta S</v>
          </cell>
          <cell r="S220">
            <v>0</v>
          </cell>
          <cell r="T220" t="str">
            <v/>
          </cell>
          <cell r="U220">
            <v>0</v>
          </cell>
          <cell r="V220" t="str">
            <v>Alerta S</v>
          </cell>
          <cell r="W220">
            <v>0</v>
          </cell>
          <cell r="Y220">
            <v>0</v>
          </cell>
          <cell r="Z220" t="str">
            <v>Alerta S</v>
          </cell>
          <cell r="AA220">
            <v>0</v>
          </cell>
          <cell r="AB220">
            <v>0</v>
          </cell>
          <cell r="AC220" t="str">
            <v>Alerta S</v>
          </cell>
          <cell r="AD220">
            <v>0</v>
          </cell>
          <cell r="AE220">
            <v>0</v>
          </cell>
          <cell r="AF220">
            <v>0</v>
          </cell>
          <cell r="AG220"/>
        </row>
        <row r="221">
          <cell r="B221" t="str">
            <v xml:space="preserve">ROLLO INOX T430 BA   C.20 x 1,22m       </v>
          </cell>
          <cell r="C221" t="str">
            <v>ROLLO INOXIDABLE</v>
          </cell>
          <cell r="D221" t="str">
            <v xml:space="preserve">1106 - ROLLO INOX T430 BA                      </v>
          </cell>
          <cell r="E221">
            <v>1</v>
          </cell>
          <cell r="F221">
            <v>0</v>
          </cell>
          <cell r="G221">
            <v>0</v>
          </cell>
          <cell r="H221">
            <v>0</v>
          </cell>
          <cell r="I221">
            <v>0</v>
          </cell>
          <cell r="J221" t="str">
            <v>SC</v>
          </cell>
          <cell r="K221" t="e">
            <v>#DIV/0!</v>
          </cell>
          <cell r="L221">
            <v>0</v>
          </cell>
          <cell r="M221">
            <v>0</v>
          </cell>
          <cell r="N221">
            <v>0</v>
          </cell>
          <cell r="O221">
            <v>2920</v>
          </cell>
          <cell r="P221">
            <v>0</v>
          </cell>
          <cell r="Q221" t="str">
            <v>Alerta S</v>
          </cell>
          <cell r="R221" t="str">
            <v>Alerta S</v>
          </cell>
          <cell r="S221">
            <v>0</v>
          </cell>
          <cell r="T221" t="str">
            <v/>
          </cell>
          <cell r="U221">
            <v>0</v>
          </cell>
          <cell r="V221" t="str">
            <v>Alerta S</v>
          </cell>
          <cell r="W221">
            <v>0</v>
          </cell>
          <cell r="X221"/>
          <cell r="Y221">
            <v>0</v>
          </cell>
          <cell r="Z221" t="str">
            <v>Alerta S</v>
          </cell>
          <cell r="AA221">
            <v>0</v>
          </cell>
          <cell r="AB221">
            <v>0</v>
          </cell>
          <cell r="AC221" t="str">
            <v>Alerta S</v>
          </cell>
          <cell r="AD221">
            <v>0</v>
          </cell>
          <cell r="AE221">
            <v>0</v>
          </cell>
          <cell r="AF221">
            <v>0</v>
          </cell>
          <cell r="AG221"/>
        </row>
        <row r="222">
          <cell r="B222" t="str">
            <v xml:space="preserve">LAM INOX T430 BA  C.20 4x8              </v>
          </cell>
          <cell r="C222" t="str">
            <v>LAMINA INOXIDABLE</v>
          </cell>
          <cell r="D222" t="str">
            <v xml:space="preserve">1008 - LAM INOX T430 BA                        </v>
          </cell>
          <cell r="E222">
            <v>20.6</v>
          </cell>
          <cell r="F222">
            <v>535.6</v>
          </cell>
          <cell r="G222">
            <v>89.266666666666666</v>
          </cell>
          <cell r="H222">
            <v>0</v>
          </cell>
          <cell r="I222">
            <v>1.2105197876138959E-3</v>
          </cell>
          <cell r="J222" t="str">
            <v>SC</v>
          </cell>
          <cell r="K222" t="e">
            <v>#DIV/0!</v>
          </cell>
          <cell r="L222">
            <v>41.2</v>
          </cell>
          <cell r="M222">
            <v>245.14004</v>
          </cell>
          <cell r="N222">
            <v>0</v>
          </cell>
          <cell r="O222">
            <v>0</v>
          </cell>
          <cell r="P222">
            <v>41.2</v>
          </cell>
          <cell r="Q222" t="str">
            <v>Alerta S</v>
          </cell>
          <cell r="R222" t="str">
            <v>Alerta S</v>
          </cell>
          <cell r="S222">
            <v>0</v>
          </cell>
          <cell r="T222">
            <v>245.14004</v>
          </cell>
          <cell r="U222">
            <v>41.2</v>
          </cell>
          <cell r="V222" t="str">
            <v>Alerta S</v>
          </cell>
          <cell r="W222">
            <v>0</v>
          </cell>
          <cell r="Y222">
            <v>41.2</v>
          </cell>
          <cell r="Z222" t="str">
            <v>Alerta S</v>
          </cell>
          <cell r="AA222">
            <v>0</v>
          </cell>
          <cell r="AB222">
            <v>41.2</v>
          </cell>
          <cell r="AC222" t="str">
            <v>Alerta S</v>
          </cell>
          <cell r="AD222">
            <v>181.96666666666664</v>
          </cell>
          <cell r="AE222">
            <v>0</v>
          </cell>
          <cell r="AF222">
            <v>8.8333333333333321</v>
          </cell>
          <cell r="AG222"/>
        </row>
        <row r="223">
          <cell r="B223" t="str">
            <v xml:space="preserve">LAM INOX T430 BA  C.14 4x8              </v>
          </cell>
          <cell r="C223" t="str">
            <v>LAMINA INOXIDABLE</v>
          </cell>
          <cell r="D223" t="str">
            <v xml:space="preserve">1008 - LAM INOX T430 BA                        </v>
          </cell>
          <cell r="E223">
            <v>43.48</v>
          </cell>
          <cell r="F223">
            <v>0</v>
          </cell>
          <cell r="G223">
            <v>0</v>
          </cell>
          <cell r="H223">
            <v>0</v>
          </cell>
          <cell r="I223">
            <v>0</v>
          </cell>
          <cell r="J223" t="str">
            <v>SC</v>
          </cell>
          <cell r="K223" t="e">
            <v>#DIV/0!</v>
          </cell>
          <cell r="L223">
            <v>0</v>
          </cell>
          <cell r="M223">
            <v>0</v>
          </cell>
          <cell r="N223">
            <v>0</v>
          </cell>
          <cell r="O223">
            <v>0</v>
          </cell>
          <cell r="P223">
            <v>0</v>
          </cell>
          <cell r="Q223" t="str">
            <v>Alerta S</v>
          </cell>
          <cell r="R223" t="str">
            <v>Alerta S</v>
          </cell>
          <cell r="S223">
            <v>0</v>
          </cell>
          <cell r="T223" t="str">
            <v/>
          </cell>
          <cell r="U223">
            <v>0</v>
          </cell>
          <cell r="V223" t="str">
            <v>Alerta S</v>
          </cell>
          <cell r="W223">
            <v>0</v>
          </cell>
          <cell r="Y223">
            <v>0</v>
          </cell>
          <cell r="Z223" t="str">
            <v>Alerta S</v>
          </cell>
          <cell r="AA223">
            <v>0</v>
          </cell>
          <cell r="AB223">
            <v>0</v>
          </cell>
          <cell r="AC223" t="str">
            <v>Alerta S</v>
          </cell>
          <cell r="AD223">
            <v>0</v>
          </cell>
          <cell r="AE223">
            <v>0</v>
          </cell>
          <cell r="AF223">
            <v>0</v>
          </cell>
          <cell r="AG223"/>
        </row>
        <row r="224">
          <cell r="B224" t="str">
            <v xml:space="preserve">LAM INOX T304 N.4  C.20 5x6             </v>
          </cell>
          <cell r="C224" t="str">
            <v>LAMINA INOXIDABLE</v>
          </cell>
          <cell r="D224" t="str">
            <v xml:space="preserve">1003 - LAM INOX T304 N.4                       </v>
          </cell>
          <cell r="E224">
            <v>19.579999999999998</v>
          </cell>
          <cell r="F224">
            <v>0</v>
          </cell>
          <cell r="G224">
            <v>0</v>
          </cell>
          <cell r="H224">
            <v>0</v>
          </cell>
          <cell r="I224"/>
          <cell r="J224" t="str">
            <v>SC</v>
          </cell>
          <cell r="K224" t="e">
            <v>#DIV/0!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 t="str">
            <v>Alerta S</v>
          </cell>
          <cell r="R224" t="str">
            <v>Alerta S</v>
          </cell>
          <cell r="S224">
            <v>0</v>
          </cell>
          <cell r="T224" t="str">
            <v/>
          </cell>
          <cell r="U224">
            <v>0</v>
          </cell>
          <cell r="V224" t="str">
            <v>Alerta S</v>
          </cell>
          <cell r="W224">
            <v>0</v>
          </cell>
          <cell r="Y224">
            <v>0</v>
          </cell>
          <cell r="Z224" t="str">
            <v>Alerta S</v>
          </cell>
          <cell r="AA224">
            <v>0</v>
          </cell>
          <cell r="AB224">
            <v>0</v>
          </cell>
          <cell r="AC224" t="str">
            <v>Alerta S</v>
          </cell>
          <cell r="AD224">
            <v>0</v>
          </cell>
          <cell r="AE224">
            <v>0</v>
          </cell>
          <cell r="AF224">
            <v>0</v>
          </cell>
          <cell r="AG224"/>
        </row>
        <row r="225">
          <cell r="B225" t="str">
            <v xml:space="preserve">LAM INOX T430 BA  C.18 4x8              </v>
          </cell>
          <cell r="C225" t="str">
            <v>LAMINA INOXIDABLE</v>
          </cell>
          <cell r="D225" t="str">
            <v xml:space="preserve">1008 - LAM INOX T430 BA                        </v>
          </cell>
          <cell r="E225">
            <v>27.46</v>
          </cell>
          <cell r="F225">
            <v>494.28</v>
          </cell>
          <cell r="G225">
            <v>82.38</v>
          </cell>
          <cell r="H225">
            <v>0</v>
          </cell>
          <cell r="I225">
            <v>1.117131666582891E-3</v>
          </cell>
          <cell r="J225" t="str">
            <v>SC</v>
          </cell>
          <cell r="K225" t="e">
            <v>#DIV/0!</v>
          </cell>
          <cell r="L225">
            <v>0</v>
          </cell>
          <cell r="M225">
            <v>0</v>
          </cell>
          <cell r="N225">
            <v>0</v>
          </cell>
          <cell r="O225">
            <v>0</v>
          </cell>
          <cell r="P225">
            <v>0</v>
          </cell>
          <cell r="Q225" t="str">
            <v>Alerta S</v>
          </cell>
          <cell r="R225" t="str">
            <v>Alerta S</v>
          </cell>
          <cell r="S225">
            <v>0</v>
          </cell>
          <cell r="T225" t="str">
            <v/>
          </cell>
          <cell r="U225">
            <v>0</v>
          </cell>
          <cell r="V225" t="str">
            <v>Alerta S</v>
          </cell>
          <cell r="W225">
            <v>0</v>
          </cell>
          <cell r="Y225">
            <v>0</v>
          </cell>
          <cell r="Z225" t="str">
            <v>Alerta S</v>
          </cell>
          <cell r="AA225">
            <v>0</v>
          </cell>
          <cell r="AB225">
            <v>0</v>
          </cell>
          <cell r="AC225" t="str">
            <v>Alerta S</v>
          </cell>
          <cell r="AD225">
            <v>205.95</v>
          </cell>
          <cell r="AE225">
            <v>0</v>
          </cell>
          <cell r="AF225">
            <v>7.4999999999999991</v>
          </cell>
          <cell r="AG225"/>
        </row>
        <row r="226">
          <cell r="B226" t="str">
            <v xml:space="preserve">LAM INOX T304 N.4  C.16 5x10            </v>
          </cell>
          <cell r="C226" t="str">
            <v>LAMINA INOXIDABLE</v>
          </cell>
          <cell r="D226" t="str">
            <v xml:space="preserve">1003 - LAM INOX T304 N.4                       </v>
          </cell>
          <cell r="E226">
            <v>55.25</v>
          </cell>
          <cell r="F226">
            <v>0</v>
          </cell>
          <cell r="G226">
            <v>0</v>
          </cell>
          <cell r="H226">
            <v>0</v>
          </cell>
          <cell r="I226">
            <v>0</v>
          </cell>
          <cell r="J226" t="str">
            <v>SC</v>
          </cell>
          <cell r="K226" t="e">
            <v>#DIV/0!</v>
          </cell>
          <cell r="L226">
            <v>0</v>
          </cell>
          <cell r="M226">
            <v>0</v>
          </cell>
          <cell r="N226">
            <v>0</v>
          </cell>
          <cell r="O226">
            <v>6685.25</v>
          </cell>
          <cell r="P226">
            <v>0</v>
          </cell>
          <cell r="Q226" t="str">
            <v>Alerta S</v>
          </cell>
          <cell r="R226" t="str">
            <v>Alerta S</v>
          </cell>
          <cell r="S226">
            <v>0</v>
          </cell>
          <cell r="T226" t="str">
            <v/>
          </cell>
          <cell r="U226">
            <v>0</v>
          </cell>
          <cell r="V226" t="str">
            <v>Alerta S</v>
          </cell>
          <cell r="W226">
            <v>0</v>
          </cell>
          <cell r="Y226">
            <v>0</v>
          </cell>
          <cell r="Z226" t="str">
            <v>Alerta S</v>
          </cell>
          <cell r="AA226">
            <v>0</v>
          </cell>
          <cell r="AB226">
            <v>0</v>
          </cell>
          <cell r="AC226" t="str">
            <v>Alerta S</v>
          </cell>
          <cell r="AD226">
            <v>0</v>
          </cell>
          <cell r="AE226">
            <v>0</v>
          </cell>
          <cell r="AF226">
            <v>0</v>
          </cell>
          <cell r="AG226"/>
        </row>
        <row r="227">
          <cell r="B227" t="str">
            <v xml:space="preserve">TUBO INOX T304 CD  30 x  0,9  6MT       </v>
          </cell>
          <cell r="C227" t="str">
            <v>TUBERIA INOXIDABLE</v>
          </cell>
          <cell r="D227" t="str">
            <v xml:space="preserve">2001 - TUBERIA ORNAMENTAL CD T304              </v>
          </cell>
          <cell r="E227">
            <v>4.9800000000000004</v>
          </cell>
          <cell r="F227">
            <v>0</v>
          </cell>
          <cell r="G227">
            <v>0</v>
          </cell>
          <cell r="H227">
            <v>0</v>
          </cell>
          <cell r="I227">
            <v>0</v>
          </cell>
          <cell r="J227" t="str">
            <v>SC</v>
          </cell>
          <cell r="K227" t="e">
            <v>#DIV/0!</v>
          </cell>
          <cell r="L227">
            <v>184.26</v>
          </cell>
          <cell r="M227">
            <v>2546.1376099999993</v>
          </cell>
          <cell r="N227">
            <v>0</v>
          </cell>
          <cell r="O227">
            <v>124.5</v>
          </cell>
          <cell r="P227">
            <v>184.26</v>
          </cell>
          <cell r="Q227" t="str">
            <v>Alerta S</v>
          </cell>
          <cell r="R227" t="str">
            <v>Alerta S</v>
          </cell>
          <cell r="S227">
            <v>0</v>
          </cell>
          <cell r="T227">
            <v>2546.1376099999993</v>
          </cell>
          <cell r="U227">
            <v>184.26</v>
          </cell>
          <cell r="V227" t="str">
            <v>Alerta S</v>
          </cell>
          <cell r="W227">
            <v>0</v>
          </cell>
          <cell r="Y227">
            <v>184.26</v>
          </cell>
          <cell r="Z227" t="str">
            <v>Alerta S</v>
          </cell>
          <cell r="AA227">
            <v>0</v>
          </cell>
          <cell r="AB227">
            <v>184.26</v>
          </cell>
          <cell r="AC227" t="str">
            <v>Alerta S</v>
          </cell>
          <cell r="AD227">
            <v>0</v>
          </cell>
          <cell r="AE227">
            <v>0</v>
          </cell>
          <cell r="AF227">
            <v>0</v>
          </cell>
          <cell r="AG227"/>
        </row>
        <row r="228">
          <cell r="B228" t="str">
            <v xml:space="preserve">TUBO INOX T304 CD  50,8 x  1,9  6MT     </v>
          </cell>
          <cell r="C228" t="str">
            <v>TUBERIA INOXIDABLE</v>
          </cell>
          <cell r="D228" t="str">
            <v xml:space="preserve">2001 - TUBERIA ORNAMENTAL CD T304              </v>
          </cell>
          <cell r="E228">
            <v>17.68</v>
          </cell>
          <cell r="F228">
            <v>247.52000000000004</v>
          </cell>
          <cell r="G228">
            <v>41.253333333333337</v>
          </cell>
          <cell r="H228">
            <v>0</v>
          </cell>
          <cell r="I228">
            <v>5.594246785477811E-4</v>
          </cell>
          <cell r="J228" t="str">
            <v>SC</v>
          </cell>
          <cell r="K228" t="e">
            <v>#DIV/0!</v>
          </cell>
          <cell r="L228">
            <v>70.72</v>
          </cell>
          <cell r="M228">
            <v>749.82035999999994</v>
          </cell>
          <cell r="N228">
            <v>0</v>
          </cell>
          <cell r="O228">
            <v>3748.16</v>
          </cell>
          <cell r="P228">
            <v>70.72</v>
          </cell>
          <cell r="Q228" t="str">
            <v>Alerta S</v>
          </cell>
          <cell r="R228" t="str">
            <v>Alerta S</v>
          </cell>
          <cell r="S228">
            <v>0</v>
          </cell>
          <cell r="T228">
            <v>749.82035999999994</v>
          </cell>
          <cell r="U228">
            <v>70.72</v>
          </cell>
          <cell r="V228" t="str">
            <v>Alerta S</v>
          </cell>
          <cell r="W228">
            <v>0</v>
          </cell>
          <cell r="Y228">
            <v>70.72</v>
          </cell>
          <cell r="Z228" t="str">
            <v>Alerta S</v>
          </cell>
          <cell r="AA228">
            <v>0</v>
          </cell>
          <cell r="AB228">
            <v>70.72</v>
          </cell>
          <cell r="AC228" t="str">
            <v>Alerta S</v>
          </cell>
          <cell r="AD228">
            <v>32.413333333333341</v>
          </cell>
          <cell r="AE228">
            <v>0</v>
          </cell>
          <cell r="AF228">
            <v>1.8333333333333337</v>
          </cell>
          <cell r="AG228"/>
        </row>
        <row r="229">
          <cell r="B229" t="str">
            <v xml:space="preserve">LAM INOX T304 2B  4mm 5x10              </v>
          </cell>
          <cell r="C229" t="str">
            <v>LAMINA INOXIDABLE</v>
          </cell>
          <cell r="D229" t="str">
            <v xml:space="preserve">1002 - LAM INOX T304 2B                        </v>
          </cell>
          <cell r="E229">
            <v>147.34</v>
          </cell>
          <cell r="F229">
            <v>0</v>
          </cell>
          <cell r="G229">
            <v>0</v>
          </cell>
          <cell r="H229">
            <v>0</v>
          </cell>
          <cell r="I229">
            <v>0</v>
          </cell>
          <cell r="J229" t="str">
            <v>SC</v>
          </cell>
          <cell r="K229" t="e">
            <v>#DIV/0!</v>
          </cell>
          <cell r="L229">
            <v>0</v>
          </cell>
          <cell r="M229">
            <v>0</v>
          </cell>
          <cell r="N229">
            <v>0</v>
          </cell>
          <cell r="O229">
            <v>884.04</v>
          </cell>
          <cell r="P229">
            <v>0</v>
          </cell>
          <cell r="Q229" t="str">
            <v>Alerta S</v>
          </cell>
          <cell r="R229" t="str">
            <v>Alerta S</v>
          </cell>
          <cell r="S229">
            <v>0</v>
          </cell>
          <cell r="T229" t="str">
            <v/>
          </cell>
          <cell r="U229">
            <v>0</v>
          </cell>
          <cell r="V229" t="str">
            <v>Alerta S</v>
          </cell>
          <cell r="W229">
            <v>0</v>
          </cell>
          <cell r="Y229">
            <v>0</v>
          </cell>
          <cell r="Z229" t="str">
            <v>Alerta S</v>
          </cell>
          <cell r="AA229">
            <v>0</v>
          </cell>
          <cell r="AB229">
            <v>0</v>
          </cell>
          <cell r="AC229" t="str">
            <v>Alerta S</v>
          </cell>
          <cell r="AD229">
            <v>0</v>
          </cell>
          <cell r="AE229">
            <v>0</v>
          </cell>
          <cell r="AF229">
            <v>0</v>
          </cell>
          <cell r="AG229"/>
        </row>
        <row r="230">
          <cell r="B230" t="str">
            <v xml:space="preserve">LAM INOX T430 2B  C.12 4x8              </v>
          </cell>
          <cell r="C230" t="str">
            <v>LAMINA INOXIDABLE</v>
          </cell>
          <cell r="D230" t="str">
            <v xml:space="preserve">1006 - LAM INOX T430 2B                        </v>
          </cell>
          <cell r="E230">
            <v>57.21</v>
          </cell>
          <cell r="F230">
            <v>0</v>
          </cell>
          <cell r="G230">
            <v>0</v>
          </cell>
          <cell r="H230">
            <v>0</v>
          </cell>
          <cell r="I230">
            <v>0</v>
          </cell>
          <cell r="J230" t="str">
            <v>SC</v>
          </cell>
          <cell r="K230" t="e">
            <v>#DIV/0!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 t="str">
            <v>Alerta S</v>
          </cell>
          <cell r="R230" t="str">
            <v>Alerta S</v>
          </cell>
          <cell r="S230">
            <v>0</v>
          </cell>
          <cell r="T230" t="str">
            <v/>
          </cell>
          <cell r="U230">
            <v>0</v>
          </cell>
          <cell r="V230" t="str">
            <v>Alerta S</v>
          </cell>
          <cell r="W230">
            <v>0</v>
          </cell>
          <cell r="Y230">
            <v>0</v>
          </cell>
          <cell r="Z230" t="str">
            <v>Alerta S</v>
          </cell>
          <cell r="AA230">
            <v>0</v>
          </cell>
          <cell r="AB230">
            <v>0</v>
          </cell>
          <cell r="AC230" t="str">
            <v>Alerta S</v>
          </cell>
          <cell r="AD230">
            <v>0</v>
          </cell>
          <cell r="AE230">
            <v>0</v>
          </cell>
          <cell r="AF230">
            <v>0</v>
          </cell>
          <cell r="AG230"/>
        </row>
        <row r="231">
          <cell r="B231" t="str">
            <v xml:space="preserve">TUBO INOX T304 RC 40 x 60 x  1,5  6MT   </v>
          </cell>
          <cell r="C231" t="str">
            <v>TUBERIA INOXIDABLE</v>
          </cell>
          <cell r="D231" t="str">
            <v xml:space="preserve">2002 - TUBERIA ORNAMENTAL RC T304              </v>
          </cell>
          <cell r="E231">
            <v>13.85</v>
          </cell>
          <cell r="F231">
            <v>678.65000000000009</v>
          </cell>
          <cell r="G231">
            <v>113.10833333333335</v>
          </cell>
          <cell r="H231">
            <v>0</v>
          </cell>
          <cell r="I231">
            <v>1.5338298242422899E-3</v>
          </cell>
          <cell r="J231" t="str">
            <v>SC</v>
          </cell>
          <cell r="K231" t="e">
            <v>#DIV/0!</v>
          </cell>
          <cell r="L231">
            <v>290.85000000000002</v>
          </cell>
          <cell r="M231">
            <v>2643.3361500000001</v>
          </cell>
          <cell r="N231">
            <v>0</v>
          </cell>
          <cell r="O231">
            <v>678.65</v>
          </cell>
          <cell r="P231">
            <v>290.85000000000002</v>
          </cell>
          <cell r="Q231" t="str">
            <v>Alerta S</v>
          </cell>
          <cell r="R231" t="str">
            <v>Alerta S</v>
          </cell>
          <cell r="S231">
            <v>0</v>
          </cell>
          <cell r="T231">
            <v>2643.3361500000001</v>
          </cell>
          <cell r="U231">
            <v>290.85000000000002</v>
          </cell>
          <cell r="V231" t="str">
            <v>Alerta S</v>
          </cell>
          <cell r="W231">
            <v>0</v>
          </cell>
          <cell r="Y231">
            <v>290.85000000000002</v>
          </cell>
          <cell r="Z231" t="str">
            <v>Alerta S</v>
          </cell>
          <cell r="AA231">
            <v>0</v>
          </cell>
          <cell r="AB231">
            <v>290.85000000000002</v>
          </cell>
          <cell r="AC231" t="str">
            <v>Alerta S</v>
          </cell>
          <cell r="AD231">
            <v>0</v>
          </cell>
          <cell r="AE231">
            <v>0</v>
          </cell>
          <cell r="AF231">
            <v>0</v>
          </cell>
          <cell r="AG231"/>
        </row>
        <row r="232">
          <cell r="B232" t="str">
            <v xml:space="preserve">ROLLO INOX T304 2B   C.18 x 1,22m       </v>
          </cell>
          <cell r="C232" t="str">
            <v>ROLLO INOXIDABLE</v>
          </cell>
          <cell r="D232" t="str">
            <v xml:space="preserve">1101 - ROLLO INOX T304 2B                      </v>
          </cell>
          <cell r="E232">
            <v>1</v>
          </cell>
          <cell r="F232">
            <v>0</v>
          </cell>
          <cell r="G232">
            <v>0</v>
          </cell>
          <cell r="H232">
            <v>0</v>
          </cell>
          <cell r="I232">
            <v>0</v>
          </cell>
          <cell r="J232" t="str">
            <v>SC</v>
          </cell>
          <cell r="K232" t="e">
            <v>#DIV/0!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 t="str">
            <v>Alerta S</v>
          </cell>
          <cell r="R232" t="str">
            <v>Alerta S</v>
          </cell>
          <cell r="S232">
            <v>0</v>
          </cell>
          <cell r="T232" t="str">
            <v/>
          </cell>
          <cell r="U232">
            <v>0</v>
          </cell>
          <cell r="V232" t="str">
            <v>Alerta S</v>
          </cell>
          <cell r="W232">
            <v>0</v>
          </cell>
          <cell r="Y232">
            <v>0</v>
          </cell>
          <cell r="Z232" t="str">
            <v>Alerta S</v>
          </cell>
          <cell r="AA232">
            <v>0</v>
          </cell>
          <cell r="AB232">
            <v>0</v>
          </cell>
          <cell r="AC232" t="str">
            <v>Alerta S</v>
          </cell>
          <cell r="AD232">
            <v>0</v>
          </cell>
          <cell r="AE232">
            <v>0</v>
          </cell>
          <cell r="AF232">
            <v>0</v>
          </cell>
          <cell r="AG232"/>
        </row>
        <row r="233">
          <cell r="B233" t="str">
            <v xml:space="preserve">TUBO INOX T304 CD  60 x  1,9  6MT       </v>
          </cell>
          <cell r="C233" t="str">
            <v>TUBERIA INOXIDABLE</v>
          </cell>
          <cell r="D233" t="str">
            <v xml:space="preserve">2001 - TUBERIA ORNAMENTAL CD T304              </v>
          </cell>
          <cell r="E233">
            <v>21.01</v>
          </cell>
          <cell r="F233">
            <v>315.14999999999998</v>
          </cell>
          <cell r="G233">
            <v>52.524999999999999</v>
          </cell>
          <cell r="H233">
            <v>0</v>
          </cell>
          <cell r="I233">
            <v>7.1227653298453928E-4</v>
          </cell>
          <cell r="J233" t="str">
            <v>SC</v>
          </cell>
          <cell r="K233" t="e">
            <v>#DIV/0!</v>
          </cell>
          <cell r="L233">
            <v>0</v>
          </cell>
          <cell r="M233">
            <v>0</v>
          </cell>
          <cell r="N233">
            <v>0</v>
          </cell>
          <cell r="O233">
            <v>777.37</v>
          </cell>
          <cell r="P233">
            <v>0</v>
          </cell>
          <cell r="Q233" t="str">
            <v>Alerta S</v>
          </cell>
          <cell r="R233" t="str">
            <v>Alerta S</v>
          </cell>
          <cell r="S233">
            <v>0</v>
          </cell>
          <cell r="T233" t="str">
            <v/>
          </cell>
          <cell r="U233">
            <v>0</v>
          </cell>
          <cell r="V233" t="str">
            <v>Alerta S</v>
          </cell>
          <cell r="W233">
            <v>0</v>
          </cell>
          <cell r="Y233">
            <v>0</v>
          </cell>
          <cell r="Z233" t="str">
            <v>Alerta S</v>
          </cell>
          <cell r="AA233">
            <v>0</v>
          </cell>
          <cell r="AB233">
            <v>0</v>
          </cell>
          <cell r="AC233" t="str">
            <v>Alerta S</v>
          </cell>
          <cell r="AD233">
            <v>131.3125</v>
          </cell>
          <cell r="AE233">
            <v>0</v>
          </cell>
          <cell r="AF233">
            <v>6.2499999999999991</v>
          </cell>
          <cell r="AG233"/>
        </row>
        <row r="234">
          <cell r="B234" t="str">
            <v xml:space="preserve">LAM INOX T430 BA  C.16 4x8              </v>
          </cell>
          <cell r="C234" t="str">
            <v>LAMINA INOXIDABLE</v>
          </cell>
          <cell r="D234" t="str">
            <v xml:space="preserve">1008 - LAM INOX T430 BA                        </v>
          </cell>
          <cell r="E234">
            <v>34.33</v>
          </cell>
          <cell r="F234">
            <v>1476.1899999999998</v>
          </cell>
          <cell r="G234">
            <v>246.03166666666664</v>
          </cell>
          <cell r="H234">
            <v>0</v>
          </cell>
          <cell r="I234">
            <v>3.3363652077628017E-3</v>
          </cell>
          <cell r="J234" t="str">
            <v>SC</v>
          </cell>
          <cell r="K234" t="e">
            <v>#DIV/0!</v>
          </cell>
          <cell r="L234">
            <v>0</v>
          </cell>
          <cell r="M234">
            <v>0</v>
          </cell>
          <cell r="N234">
            <v>0</v>
          </cell>
          <cell r="O234">
            <v>1476.19</v>
          </cell>
          <cell r="P234">
            <v>0</v>
          </cell>
          <cell r="Q234" t="str">
            <v>Alerta S</v>
          </cell>
          <cell r="R234" t="str">
            <v>Alerta S</v>
          </cell>
          <cell r="S234">
            <v>0</v>
          </cell>
          <cell r="T234" t="str">
            <v/>
          </cell>
          <cell r="U234">
            <v>0</v>
          </cell>
          <cell r="V234" t="str">
            <v>Alerta S</v>
          </cell>
          <cell r="W234">
            <v>0</v>
          </cell>
          <cell r="Y234">
            <v>0</v>
          </cell>
          <cell r="Z234" t="str">
            <v>Alerta S</v>
          </cell>
          <cell r="AA234">
            <v>0</v>
          </cell>
          <cell r="AB234">
            <v>0</v>
          </cell>
          <cell r="AC234" t="str">
            <v>Alerta S</v>
          </cell>
          <cell r="AD234">
            <v>615.07916666666665</v>
          </cell>
          <cell r="AE234">
            <v>0</v>
          </cell>
          <cell r="AF234">
            <v>17.916666666666668</v>
          </cell>
          <cell r="AG234"/>
        </row>
        <row r="235">
          <cell r="B235" t="str">
            <v xml:space="preserve">ROLLO INOX T430 N.4   C.20 x 1m         </v>
          </cell>
          <cell r="C235" t="str">
            <v>ROLLO INOXIDABLE</v>
          </cell>
          <cell r="D235" t="str">
            <v xml:space="preserve">1108 - ROLLO INOX T430 N.4                     </v>
          </cell>
          <cell r="E235">
            <v>1</v>
          </cell>
          <cell r="F235">
            <v>0</v>
          </cell>
          <cell r="G235">
            <v>0</v>
          </cell>
          <cell r="H235">
            <v>0</v>
          </cell>
          <cell r="I235">
            <v>0</v>
          </cell>
          <cell r="J235" t="str">
            <v>SC</v>
          </cell>
          <cell r="K235" t="e">
            <v>#DIV/0!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 t="str">
            <v>Alerta S</v>
          </cell>
          <cell r="R235" t="str">
            <v>Alerta S</v>
          </cell>
          <cell r="S235">
            <v>0</v>
          </cell>
          <cell r="T235" t="str">
            <v/>
          </cell>
          <cell r="U235">
            <v>0</v>
          </cell>
          <cell r="V235" t="str">
            <v>Alerta S</v>
          </cell>
          <cell r="W235">
            <v>0</v>
          </cell>
          <cell r="Y235">
            <v>0</v>
          </cell>
          <cell r="Z235" t="str">
            <v>Alerta S</v>
          </cell>
          <cell r="AA235">
            <v>0</v>
          </cell>
          <cell r="AB235">
            <v>0</v>
          </cell>
          <cell r="AC235" t="str">
            <v>Alerta S</v>
          </cell>
          <cell r="AD235">
            <v>0</v>
          </cell>
          <cell r="AE235">
            <v>0</v>
          </cell>
          <cell r="AF235">
            <v>0</v>
          </cell>
          <cell r="AG235"/>
        </row>
        <row r="236">
          <cell r="B236" t="str">
            <v xml:space="preserve">LAM INOX T430 BA  C.22 4x8              </v>
          </cell>
          <cell r="C236" t="str">
            <v>LAMINA INOXIDABLE</v>
          </cell>
          <cell r="D236" t="str">
            <v xml:space="preserve">1008 - LAM INOX T430 BA                        </v>
          </cell>
          <cell r="E236">
            <v>16.02</v>
          </cell>
          <cell r="F236">
            <v>0</v>
          </cell>
          <cell r="G236">
            <v>0</v>
          </cell>
          <cell r="H236">
            <v>0</v>
          </cell>
          <cell r="I236">
            <v>0</v>
          </cell>
          <cell r="J236" t="str">
            <v>SC</v>
          </cell>
          <cell r="K236" t="e">
            <v>#DIV/0!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 t="str">
            <v>Alerta S</v>
          </cell>
          <cell r="R236" t="str">
            <v>Alerta S</v>
          </cell>
          <cell r="S236">
            <v>0</v>
          </cell>
          <cell r="T236" t="str">
            <v/>
          </cell>
          <cell r="U236">
            <v>0</v>
          </cell>
          <cell r="V236" t="str">
            <v>Alerta S</v>
          </cell>
          <cell r="W236">
            <v>0</v>
          </cell>
          <cell r="Y236">
            <v>0</v>
          </cell>
          <cell r="Z236" t="str">
            <v>Alerta S</v>
          </cell>
          <cell r="AA236">
            <v>0</v>
          </cell>
          <cell r="AB236">
            <v>0</v>
          </cell>
          <cell r="AC236" t="str">
            <v>Alerta S</v>
          </cell>
          <cell r="AD236">
            <v>0</v>
          </cell>
          <cell r="AE236">
            <v>0</v>
          </cell>
          <cell r="AF236">
            <v>0</v>
          </cell>
          <cell r="AG236"/>
        </row>
        <row r="237">
          <cell r="B237" t="str">
            <v xml:space="preserve">LAM INOX T430 2B  C.18 5x10             </v>
          </cell>
          <cell r="C237" t="str">
            <v>LAMINA INOXIDABLE</v>
          </cell>
          <cell r="D237" t="str">
            <v xml:space="preserve">1006 - LAM INOX T430 2B                        </v>
          </cell>
          <cell r="E237">
            <v>42.92</v>
          </cell>
          <cell r="F237">
            <v>0</v>
          </cell>
          <cell r="G237">
            <v>0</v>
          </cell>
          <cell r="H237">
            <v>0</v>
          </cell>
          <cell r="I237">
            <v>0</v>
          </cell>
          <cell r="J237" t="str">
            <v>SC</v>
          </cell>
          <cell r="K237" t="e">
            <v>#DIV/0!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 t="str">
            <v>Alerta S</v>
          </cell>
          <cell r="R237" t="str">
            <v>Alerta S</v>
          </cell>
          <cell r="S237">
            <v>0</v>
          </cell>
          <cell r="T237" t="str">
            <v/>
          </cell>
          <cell r="U237">
            <v>0</v>
          </cell>
          <cell r="V237" t="str">
            <v>Alerta S</v>
          </cell>
          <cell r="W237">
            <v>0</v>
          </cell>
          <cell r="Y237">
            <v>0</v>
          </cell>
          <cell r="Z237" t="str">
            <v>Alerta S</v>
          </cell>
          <cell r="AA237">
            <v>0</v>
          </cell>
          <cell r="AB237">
            <v>0</v>
          </cell>
          <cell r="AC237" t="str">
            <v>Alerta S</v>
          </cell>
          <cell r="AD237">
            <v>0</v>
          </cell>
          <cell r="AE237">
            <v>0</v>
          </cell>
          <cell r="AF237">
            <v>0</v>
          </cell>
          <cell r="AG237"/>
        </row>
        <row r="238">
          <cell r="B238" t="str">
            <v xml:space="preserve">TUBO INOX T304 RD  22,2  x 1,5  6MT     </v>
          </cell>
          <cell r="C238" t="str">
            <v>TUBERIA INOXIDABLE</v>
          </cell>
          <cell r="D238" t="str">
            <v xml:space="preserve">2003 - TUBERIA ORNAMENTAL RD T304              </v>
          </cell>
          <cell r="E238">
            <v>4.5999999999999996</v>
          </cell>
          <cell r="F238">
            <v>0</v>
          </cell>
          <cell r="G238">
            <v>0</v>
          </cell>
          <cell r="H238">
            <v>0</v>
          </cell>
          <cell r="I238">
            <v>0</v>
          </cell>
          <cell r="J238" t="str">
            <v>SC</v>
          </cell>
          <cell r="K238" t="e">
            <v>#DIV/0!</v>
          </cell>
          <cell r="L238">
            <v>9.1999999999999993</v>
          </cell>
          <cell r="M238">
            <v>64.31</v>
          </cell>
          <cell r="N238">
            <v>0</v>
          </cell>
          <cell r="O238">
            <v>0</v>
          </cell>
          <cell r="P238">
            <v>9.1999999999999993</v>
          </cell>
          <cell r="Q238" t="str">
            <v>Alerta S</v>
          </cell>
          <cell r="R238" t="str">
            <v>Alerta S</v>
          </cell>
          <cell r="S238">
            <v>0</v>
          </cell>
          <cell r="T238">
            <v>64.31</v>
          </cell>
          <cell r="U238">
            <v>9.1999999999999993</v>
          </cell>
          <cell r="V238" t="str">
            <v>Alerta S</v>
          </cell>
          <cell r="W238">
            <v>0</v>
          </cell>
          <cell r="Y238">
            <v>9.1999999999999993</v>
          </cell>
          <cell r="Z238" t="str">
            <v>Alerta S</v>
          </cell>
          <cell r="AA238">
            <v>0</v>
          </cell>
          <cell r="AB238">
            <v>9.1999999999999993</v>
          </cell>
          <cell r="AC238" t="str">
            <v>Alerta S</v>
          </cell>
          <cell r="AD238">
            <v>0</v>
          </cell>
          <cell r="AE238">
            <v>0</v>
          </cell>
          <cell r="AF238">
            <v>0</v>
          </cell>
          <cell r="AG238"/>
        </row>
        <row r="239">
          <cell r="B239" t="str">
            <v xml:space="preserve">ROLLO INOX T304 2B   C.20 x 0,76m       </v>
          </cell>
          <cell r="C239" t="str">
            <v>ROLLO INOXIDABLE</v>
          </cell>
          <cell r="D239" t="str">
            <v xml:space="preserve">1101 - ROLLO INOX T304 2B                      </v>
          </cell>
          <cell r="E239">
            <v>1</v>
          </cell>
          <cell r="F239">
            <v>0</v>
          </cell>
          <cell r="G239">
            <v>0</v>
          </cell>
          <cell r="H239">
            <v>0</v>
          </cell>
          <cell r="I239">
            <v>0</v>
          </cell>
          <cell r="J239" t="str">
            <v>SC</v>
          </cell>
          <cell r="K239" t="e">
            <v>#DIV/0!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 t="str">
            <v>Alerta S</v>
          </cell>
          <cell r="R239" t="str">
            <v>Alerta S</v>
          </cell>
          <cell r="S239">
            <v>0</v>
          </cell>
          <cell r="T239" t="str">
            <v/>
          </cell>
          <cell r="U239">
            <v>0</v>
          </cell>
          <cell r="V239" t="str">
            <v>Alerta S</v>
          </cell>
          <cell r="W239">
            <v>0</v>
          </cell>
          <cell r="Y239">
            <v>0</v>
          </cell>
          <cell r="Z239" t="str">
            <v>Alerta S</v>
          </cell>
          <cell r="AA239">
            <v>0</v>
          </cell>
          <cell r="AB239">
            <v>0</v>
          </cell>
          <cell r="AC239" t="str">
            <v>Alerta S</v>
          </cell>
          <cell r="AD239">
            <v>0</v>
          </cell>
          <cell r="AE239">
            <v>0</v>
          </cell>
          <cell r="AF239">
            <v>0</v>
          </cell>
          <cell r="AG239"/>
        </row>
        <row r="240">
          <cell r="B240" t="str">
            <v xml:space="preserve">TUBO INOX T304 RC 50 x 100 x  3  6MT    </v>
          </cell>
          <cell r="C240" t="str">
            <v>TUBERIA INOXIDABLE</v>
          </cell>
          <cell r="D240" t="str">
            <v xml:space="preserve">2002 - TUBERIA ORNAMENTAL RC T304              </v>
          </cell>
          <cell r="E240">
            <v>41.11</v>
          </cell>
          <cell r="F240">
            <v>0</v>
          </cell>
          <cell r="G240">
            <v>0</v>
          </cell>
          <cell r="H240">
            <v>0</v>
          </cell>
          <cell r="I240">
            <v>0</v>
          </cell>
          <cell r="J240" t="str">
            <v>SC</v>
          </cell>
          <cell r="K240" t="e">
            <v>#DIV/0!</v>
          </cell>
          <cell r="L240">
            <v>0</v>
          </cell>
          <cell r="M240">
            <v>0</v>
          </cell>
          <cell r="N240">
            <v>0</v>
          </cell>
          <cell r="O240">
            <v>698.87</v>
          </cell>
          <cell r="P240">
            <v>0</v>
          </cell>
          <cell r="Q240" t="str">
            <v>Alerta S</v>
          </cell>
          <cell r="R240" t="str">
            <v>Alerta S</v>
          </cell>
          <cell r="S240">
            <v>0</v>
          </cell>
          <cell r="T240" t="str">
            <v/>
          </cell>
          <cell r="U240">
            <v>0</v>
          </cell>
          <cell r="V240" t="str">
            <v>Alerta S</v>
          </cell>
          <cell r="W240">
            <v>0</v>
          </cell>
          <cell r="Y240">
            <v>0</v>
          </cell>
          <cell r="Z240" t="str">
            <v>Alerta S</v>
          </cell>
          <cell r="AA240">
            <v>0</v>
          </cell>
          <cell r="AB240">
            <v>0</v>
          </cell>
          <cell r="AC240" t="str">
            <v>Alerta S</v>
          </cell>
          <cell r="AD240">
            <v>0</v>
          </cell>
          <cell r="AE240">
            <v>0</v>
          </cell>
          <cell r="AF240">
            <v>0</v>
          </cell>
          <cell r="AG240"/>
        </row>
        <row r="241">
          <cell r="B241" t="str">
            <v>TUBO INOX T304 RAN SENCILLA50,8x1,5  6MT</v>
          </cell>
          <cell r="C241" t="str">
            <v>TUBERIA INOXIDABLE</v>
          </cell>
          <cell r="D241" t="str">
            <v xml:space="preserve">2004 - TUBERIA ORNAMENTAL RAN T304             </v>
          </cell>
          <cell r="E241">
            <v>10.94</v>
          </cell>
          <cell r="F241">
            <v>0</v>
          </cell>
          <cell r="G241">
            <v>0</v>
          </cell>
          <cell r="H241">
            <v>0</v>
          </cell>
          <cell r="I241">
            <v>0</v>
          </cell>
          <cell r="J241" t="str">
            <v>SC</v>
          </cell>
          <cell r="K241" t="e">
            <v>#DIV/0!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 t="str">
            <v>Alerta S</v>
          </cell>
          <cell r="R241" t="str">
            <v>Alerta S</v>
          </cell>
          <cell r="S241">
            <v>0</v>
          </cell>
          <cell r="T241" t="str">
            <v/>
          </cell>
          <cell r="U241">
            <v>0</v>
          </cell>
          <cell r="V241" t="str">
            <v>Alerta S</v>
          </cell>
          <cell r="W241">
            <v>0</v>
          </cell>
          <cell r="Y241">
            <v>0</v>
          </cell>
          <cell r="Z241" t="str">
            <v>Alerta S</v>
          </cell>
          <cell r="AA241">
            <v>0</v>
          </cell>
          <cell r="AB241">
            <v>0</v>
          </cell>
          <cell r="AC241" t="str">
            <v>Alerta S</v>
          </cell>
          <cell r="AD241">
            <v>0</v>
          </cell>
          <cell r="AE241">
            <v>0</v>
          </cell>
          <cell r="AF241">
            <v>0</v>
          </cell>
          <cell r="AG241"/>
        </row>
        <row r="242">
          <cell r="B242" t="str">
            <v xml:space="preserve">ROLLO INOX T304 2B   C.16 x 1,52m       </v>
          </cell>
          <cell r="C242" t="str">
            <v>ROLLO INOXIDABLE</v>
          </cell>
          <cell r="D242" t="str">
            <v xml:space="preserve">1101 - ROLLO INOX T304 2B                      </v>
          </cell>
          <cell r="E242">
            <v>1</v>
          </cell>
          <cell r="F242">
            <v>0</v>
          </cell>
          <cell r="G242">
            <v>0</v>
          </cell>
          <cell r="H242">
            <v>0</v>
          </cell>
          <cell r="I242"/>
          <cell r="J242" t="str">
            <v>SC</v>
          </cell>
          <cell r="K242"/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 t="str">
            <v>Alerta S</v>
          </cell>
          <cell r="R242" t="str">
            <v>Alerta S</v>
          </cell>
          <cell r="S242">
            <v>0</v>
          </cell>
          <cell r="T242" t="str">
            <v/>
          </cell>
          <cell r="U242">
            <v>0</v>
          </cell>
          <cell r="V242" t="str">
            <v>Alerta S</v>
          </cell>
          <cell r="W242">
            <v>0</v>
          </cell>
          <cell r="Y242">
            <v>0</v>
          </cell>
          <cell r="Z242" t="str">
            <v>Alerta S</v>
          </cell>
          <cell r="AA242">
            <v>0</v>
          </cell>
          <cell r="AB242">
            <v>0</v>
          </cell>
          <cell r="AC242" t="str">
            <v>Alerta S</v>
          </cell>
          <cell r="AD242">
            <v>0</v>
          </cell>
          <cell r="AE242">
            <v>0</v>
          </cell>
          <cell r="AF242">
            <v>0</v>
          </cell>
          <cell r="AG242"/>
        </row>
        <row r="243">
          <cell r="B243" t="str">
            <v xml:space="preserve">LAM INOX T430 2B  C.20 5x10             </v>
          </cell>
          <cell r="C243" t="str">
            <v>LAMINA INOXIDABLE</v>
          </cell>
          <cell r="D243" t="str">
            <v xml:space="preserve">1006 - LAM INOX T430 2B                        </v>
          </cell>
          <cell r="E243">
            <v>32.19</v>
          </cell>
          <cell r="F243">
            <v>0</v>
          </cell>
          <cell r="G243">
            <v>0</v>
          </cell>
          <cell r="H243">
            <v>0</v>
          </cell>
          <cell r="I243">
            <v>0</v>
          </cell>
          <cell r="J243" t="str">
            <v>SC</v>
          </cell>
          <cell r="K243" t="e">
            <v>#DIV/0!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 t="str">
            <v>Alerta S</v>
          </cell>
          <cell r="R243" t="str">
            <v>Alerta S</v>
          </cell>
          <cell r="S243">
            <v>0</v>
          </cell>
          <cell r="T243" t="str">
            <v/>
          </cell>
          <cell r="U243">
            <v>0</v>
          </cell>
          <cell r="V243" t="str">
            <v>Alerta S</v>
          </cell>
          <cell r="W243">
            <v>0</v>
          </cell>
          <cell r="Y243">
            <v>0</v>
          </cell>
          <cell r="Z243" t="str">
            <v>Alerta S</v>
          </cell>
          <cell r="AA243">
            <v>0</v>
          </cell>
          <cell r="AB243">
            <v>0</v>
          </cell>
          <cell r="AC243" t="str">
            <v>Alerta S</v>
          </cell>
          <cell r="AD243">
            <v>0</v>
          </cell>
          <cell r="AE243">
            <v>0</v>
          </cell>
          <cell r="AF243">
            <v>0</v>
          </cell>
          <cell r="AG243"/>
        </row>
        <row r="244">
          <cell r="B244" t="str">
            <v xml:space="preserve">TUBO INOX T304 NPS 1/4" SCH40  6MT      </v>
          </cell>
          <cell r="C244" t="str">
            <v>TUBERIA INOXIDABLE</v>
          </cell>
          <cell r="D244" t="str">
            <v xml:space="preserve">2009 - TUBERIA INDUSTRIAL RD SCHEDULE 40       </v>
          </cell>
          <cell r="E244">
            <v>3.8</v>
          </cell>
          <cell r="F244">
            <v>60.8</v>
          </cell>
          <cell r="G244">
            <v>10.133333333333333</v>
          </cell>
          <cell r="H244">
            <v>0</v>
          </cell>
          <cell r="I244">
            <v>1.37415241013676E-4</v>
          </cell>
          <cell r="J244" t="str">
            <v>SC</v>
          </cell>
          <cell r="K244" t="e">
            <v>#DIV/0!</v>
          </cell>
          <cell r="L244">
            <v>79.8</v>
          </cell>
          <cell r="M244">
            <v>841.52355</v>
          </cell>
          <cell r="N244">
            <v>0</v>
          </cell>
          <cell r="O244">
            <v>0</v>
          </cell>
          <cell r="P244">
            <v>79.8</v>
          </cell>
          <cell r="Q244" t="str">
            <v>Alerta S</v>
          </cell>
          <cell r="R244" t="str">
            <v>Alerta S</v>
          </cell>
          <cell r="S244">
            <v>0</v>
          </cell>
          <cell r="T244">
            <v>841.52355</v>
          </cell>
          <cell r="U244">
            <v>79.8</v>
          </cell>
          <cell r="V244" t="str">
            <v>Alerta S</v>
          </cell>
          <cell r="W244">
            <v>0</v>
          </cell>
          <cell r="Y244">
            <v>79.8</v>
          </cell>
          <cell r="Z244" t="str">
            <v>Alerta S</v>
          </cell>
          <cell r="AA244">
            <v>0</v>
          </cell>
          <cell r="AB244">
            <v>79.8</v>
          </cell>
          <cell r="AC244" t="str">
            <v>Alerta S</v>
          </cell>
          <cell r="AD244">
            <v>0</v>
          </cell>
          <cell r="AE244">
            <v>0</v>
          </cell>
          <cell r="AF244">
            <v>0</v>
          </cell>
          <cell r="AG244"/>
        </row>
        <row r="245">
          <cell r="B245" t="str">
            <v xml:space="preserve">TUBO INOX T304 RC 30 x 60 x  1,5  6MT   </v>
          </cell>
          <cell r="C245" t="str">
            <v>TUBERIA INOXIDABLE</v>
          </cell>
          <cell r="D245" t="str">
            <v xml:space="preserve">2002 - TUBERIA ORNAMENTAL RC T304              </v>
          </cell>
          <cell r="E245">
            <v>12.42</v>
          </cell>
          <cell r="F245">
            <v>248.39999999999998</v>
          </cell>
          <cell r="G245">
            <v>41.4</v>
          </cell>
          <cell r="H245">
            <v>0</v>
          </cell>
          <cell r="I245">
            <v>5.614135833519262E-4</v>
          </cell>
          <cell r="J245" t="str">
            <v>SC</v>
          </cell>
          <cell r="K245" t="e">
            <v>#DIV/0!</v>
          </cell>
          <cell r="L245">
            <v>49.68</v>
          </cell>
          <cell r="M245">
            <v>424.59191999999996</v>
          </cell>
          <cell r="N245">
            <v>0</v>
          </cell>
          <cell r="O245">
            <v>273.24</v>
          </cell>
          <cell r="P245">
            <v>49.68</v>
          </cell>
          <cell r="Q245" t="str">
            <v>Alerta S</v>
          </cell>
          <cell r="R245" t="str">
            <v>Alerta S</v>
          </cell>
          <cell r="S245">
            <v>0</v>
          </cell>
          <cell r="T245">
            <v>424.5919199999999</v>
          </cell>
          <cell r="U245">
            <v>49.68</v>
          </cell>
          <cell r="V245" t="str">
            <v>Alerta S</v>
          </cell>
          <cell r="W245">
            <v>0</v>
          </cell>
          <cell r="Y245">
            <v>49.68</v>
          </cell>
          <cell r="Z245" t="str">
            <v>Alerta S</v>
          </cell>
          <cell r="AA245">
            <v>0</v>
          </cell>
          <cell r="AB245">
            <v>49.68</v>
          </cell>
          <cell r="AC245" t="str">
            <v>Alerta S</v>
          </cell>
          <cell r="AD245">
            <v>53.82</v>
          </cell>
          <cell r="AE245">
            <v>0</v>
          </cell>
          <cell r="AF245">
            <v>4.333333333333333</v>
          </cell>
          <cell r="AG245"/>
        </row>
        <row r="246">
          <cell r="B246" t="str">
            <v xml:space="preserve">ROLLO INOX T304 2B   C.20 x 1m          </v>
          </cell>
          <cell r="C246" t="str">
            <v>ROLLO INOXIDABLE</v>
          </cell>
          <cell r="D246" t="str">
            <v xml:space="preserve">1101 - ROLLO INOX T304 2B                      </v>
          </cell>
          <cell r="E246">
            <v>1</v>
          </cell>
          <cell r="F246">
            <v>0</v>
          </cell>
          <cell r="G246">
            <v>0</v>
          </cell>
          <cell r="H246">
            <v>0</v>
          </cell>
          <cell r="I246">
            <v>0</v>
          </cell>
          <cell r="J246" t="str">
            <v>SC</v>
          </cell>
          <cell r="K246" t="e">
            <v>#DIV/0!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 t="str">
            <v>Alerta S</v>
          </cell>
          <cell r="R246" t="str">
            <v>Alerta S</v>
          </cell>
          <cell r="S246">
            <v>0</v>
          </cell>
          <cell r="T246" t="str">
            <v/>
          </cell>
          <cell r="U246">
            <v>0</v>
          </cell>
          <cell r="V246" t="str">
            <v>Alerta S</v>
          </cell>
          <cell r="W246">
            <v>0</v>
          </cell>
          <cell r="Y246">
            <v>0</v>
          </cell>
          <cell r="Z246" t="str">
            <v>Alerta S</v>
          </cell>
          <cell r="AA246">
            <v>0</v>
          </cell>
          <cell r="AB246">
            <v>0</v>
          </cell>
          <cell r="AC246" t="str">
            <v>Alerta S</v>
          </cell>
          <cell r="AD246">
            <v>0</v>
          </cell>
          <cell r="AE246">
            <v>0</v>
          </cell>
          <cell r="AF246">
            <v>0</v>
          </cell>
          <cell r="AG246"/>
        </row>
        <row r="247">
          <cell r="B247" t="str">
            <v xml:space="preserve">TUBO INOX T304 NPS 2-1/2" SCH10  6MT    </v>
          </cell>
          <cell r="C247" t="str">
            <v>TUBERIA INOXIDABLE</v>
          </cell>
          <cell r="D247" t="str">
            <v xml:space="preserve">2008 - TUBERIA INDUSTRIAL RD SCHEDULE 10       </v>
          </cell>
          <cell r="E247">
            <v>31.58</v>
          </cell>
          <cell r="F247">
            <v>31.58</v>
          </cell>
          <cell r="G247">
            <v>5.2633333333333328</v>
          </cell>
          <cell r="H247">
            <v>0</v>
          </cell>
          <cell r="I247">
            <v>7.1374561039669202E-5</v>
          </cell>
          <cell r="J247" t="str">
            <v>SC</v>
          </cell>
          <cell r="K247" t="e">
            <v>#DIV/0!</v>
          </cell>
          <cell r="L247">
            <v>600.02</v>
          </cell>
          <cell r="M247">
            <v>4251.0884999999998</v>
          </cell>
          <cell r="N247">
            <v>0</v>
          </cell>
          <cell r="O247">
            <v>0</v>
          </cell>
          <cell r="P247">
            <v>600.02</v>
          </cell>
          <cell r="Q247" t="str">
            <v>Alerta S</v>
          </cell>
          <cell r="R247" t="str">
            <v>Alerta S</v>
          </cell>
          <cell r="S247">
            <v>0</v>
          </cell>
          <cell r="T247">
            <v>4251.0884999999998</v>
          </cell>
          <cell r="U247">
            <v>600.02</v>
          </cell>
          <cell r="V247" t="str">
            <v>Alerta S</v>
          </cell>
          <cell r="W247">
            <v>0</v>
          </cell>
          <cell r="Y247">
            <v>600.02</v>
          </cell>
          <cell r="Z247" t="str">
            <v>Alerta S</v>
          </cell>
          <cell r="AA247">
            <v>0</v>
          </cell>
          <cell r="AB247">
            <v>600.02</v>
          </cell>
          <cell r="AC247" t="str">
            <v>Alerta S</v>
          </cell>
          <cell r="AD247">
            <v>0</v>
          </cell>
          <cell r="AE247">
            <v>0</v>
          </cell>
          <cell r="AF247">
            <v>0</v>
          </cell>
          <cell r="AG247"/>
        </row>
        <row r="248">
          <cell r="B248" t="str">
            <v xml:space="preserve">TUBO INOX T304 NPS 3/8" SCH40  6MT      </v>
          </cell>
          <cell r="C248" t="str">
            <v>TUBERIA INOXIDABLE</v>
          </cell>
          <cell r="D248" t="str">
            <v xml:space="preserve">2009 - TUBERIA INDUSTRIAL RD SCHEDULE 40       </v>
          </cell>
          <cell r="E248">
            <v>5.07</v>
          </cell>
          <cell r="F248">
            <v>0</v>
          </cell>
          <cell r="G248">
            <v>0</v>
          </cell>
          <cell r="H248">
            <v>0</v>
          </cell>
          <cell r="I248">
            <v>0</v>
          </cell>
          <cell r="J248" t="str">
            <v>SC</v>
          </cell>
          <cell r="K248" t="e">
            <v>#DIV/0!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  <cell r="Q248" t="str">
            <v>Alerta S</v>
          </cell>
          <cell r="R248" t="str">
            <v>Alerta S</v>
          </cell>
          <cell r="S248">
            <v>0</v>
          </cell>
          <cell r="T248" t="str">
            <v/>
          </cell>
          <cell r="U248">
            <v>0</v>
          </cell>
          <cell r="V248" t="str">
            <v>Alerta S</v>
          </cell>
          <cell r="W248">
            <v>0</v>
          </cell>
          <cell r="Y248">
            <v>0</v>
          </cell>
          <cell r="Z248" t="str">
            <v>Alerta S</v>
          </cell>
          <cell r="AA248">
            <v>0</v>
          </cell>
          <cell r="AB248">
            <v>0</v>
          </cell>
          <cell r="AC248" t="str">
            <v>Alerta S</v>
          </cell>
          <cell r="AD248">
            <v>0</v>
          </cell>
          <cell r="AE248">
            <v>0</v>
          </cell>
          <cell r="AF248">
            <v>0</v>
          </cell>
          <cell r="AG248"/>
        </row>
        <row r="249">
          <cell r="B249" t="str">
            <v xml:space="preserve">BARRA INOX T304 RD     7/16"     6MT    </v>
          </cell>
          <cell r="C249" t="str">
            <v>PERFILERIA INOXIDABLE</v>
          </cell>
          <cell r="D249" t="str">
            <v xml:space="preserve">3003 - BARRA INOX T304 RD                      </v>
          </cell>
          <cell r="E249">
            <v>4.63</v>
          </cell>
          <cell r="F249">
            <v>0</v>
          </cell>
          <cell r="G249">
            <v>0</v>
          </cell>
          <cell r="H249">
            <v>0</v>
          </cell>
          <cell r="I249">
            <v>0</v>
          </cell>
          <cell r="J249" t="str">
            <v>SC</v>
          </cell>
          <cell r="K249" t="e">
            <v>#DIV/0!</v>
          </cell>
          <cell r="L249">
            <v>0</v>
          </cell>
          <cell r="M249">
            <v>0</v>
          </cell>
          <cell r="N249">
            <v>0</v>
          </cell>
          <cell r="O249">
            <v>777.84</v>
          </cell>
          <cell r="P249">
            <v>0</v>
          </cell>
          <cell r="Q249" t="str">
            <v>Alerta S</v>
          </cell>
          <cell r="R249" t="str">
            <v>Alerta S</v>
          </cell>
          <cell r="S249">
            <v>0</v>
          </cell>
          <cell r="T249" t="str">
            <v/>
          </cell>
          <cell r="U249">
            <v>0</v>
          </cell>
          <cell r="V249" t="str">
            <v>Alerta S</v>
          </cell>
          <cell r="W249">
            <v>0</v>
          </cell>
          <cell r="Y249">
            <v>0</v>
          </cell>
          <cell r="Z249" t="str">
            <v>Alerta S</v>
          </cell>
          <cell r="AA249">
            <v>0</v>
          </cell>
          <cell r="AB249">
            <v>0</v>
          </cell>
          <cell r="AC249" t="str">
            <v>Alerta S</v>
          </cell>
          <cell r="AD249">
            <v>0</v>
          </cell>
          <cell r="AE249">
            <v>0</v>
          </cell>
          <cell r="AF249">
            <v>0</v>
          </cell>
          <cell r="AG249"/>
        </row>
        <row r="250">
          <cell r="B250" t="str">
            <v xml:space="preserve">LAM INOX T304 N.1 1/2" (12mm) 4x8       </v>
          </cell>
          <cell r="C250" t="str">
            <v>LAMINA INOXIDABLE</v>
          </cell>
          <cell r="D250" t="str">
            <v xml:space="preserve">1001 - LAM INOX T304 N.1                       </v>
          </cell>
          <cell r="E250">
            <v>282.81</v>
          </cell>
          <cell r="F250">
            <v>0</v>
          </cell>
          <cell r="G250">
            <v>0</v>
          </cell>
          <cell r="H250">
            <v>0</v>
          </cell>
          <cell r="I250"/>
          <cell r="J250" t="str">
            <v>SC</v>
          </cell>
          <cell r="K250"/>
          <cell r="L250">
            <v>0</v>
          </cell>
          <cell r="M250">
            <v>0</v>
          </cell>
          <cell r="N250">
            <v>0</v>
          </cell>
          <cell r="O250">
            <v>1979.67</v>
          </cell>
          <cell r="P250">
            <v>0</v>
          </cell>
          <cell r="Q250" t="str">
            <v>Alerta S</v>
          </cell>
          <cell r="R250" t="str">
            <v>Alerta S</v>
          </cell>
          <cell r="S250">
            <v>0</v>
          </cell>
          <cell r="T250" t="str">
            <v/>
          </cell>
          <cell r="U250">
            <v>0</v>
          </cell>
          <cell r="V250" t="str">
            <v>Alerta S</v>
          </cell>
          <cell r="W250">
            <v>0</v>
          </cell>
          <cell r="Y250">
            <v>0</v>
          </cell>
          <cell r="Z250" t="str">
            <v>Alerta S</v>
          </cell>
          <cell r="AA250">
            <v>0</v>
          </cell>
          <cell r="AB250">
            <v>0</v>
          </cell>
          <cell r="AC250" t="str">
            <v>Alerta S</v>
          </cell>
          <cell r="AD250">
            <v>0</v>
          </cell>
          <cell r="AE250">
            <v>0</v>
          </cell>
          <cell r="AF250">
            <v>0</v>
          </cell>
          <cell r="AG250"/>
        </row>
        <row r="251">
          <cell r="B251" t="str">
            <v xml:space="preserve">LAM INOX T304 N.4  C.14 5x10            </v>
          </cell>
          <cell r="C251" t="str">
            <v>LAMINA INOXIDABLE</v>
          </cell>
          <cell r="D251" t="str">
            <v xml:space="preserve">1003 - LAM INOX T304 N.4                       </v>
          </cell>
          <cell r="E251">
            <v>69.989999999999995</v>
          </cell>
          <cell r="F251">
            <v>0</v>
          </cell>
          <cell r="G251">
            <v>0</v>
          </cell>
          <cell r="H251">
            <v>0</v>
          </cell>
          <cell r="I251">
            <v>0</v>
          </cell>
          <cell r="J251" t="str">
            <v>SC</v>
          </cell>
          <cell r="K251" t="e">
            <v>#DIV/0!</v>
          </cell>
          <cell r="L251">
            <v>0</v>
          </cell>
          <cell r="M251">
            <v>0</v>
          </cell>
          <cell r="N251">
            <v>0</v>
          </cell>
          <cell r="O251">
            <v>0</v>
          </cell>
          <cell r="P251">
            <v>0</v>
          </cell>
          <cell r="Q251" t="str">
            <v>Alerta S</v>
          </cell>
          <cell r="R251" t="str">
            <v>Alerta S</v>
          </cell>
          <cell r="S251">
            <v>0</v>
          </cell>
          <cell r="T251" t="str">
            <v/>
          </cell>
          <cell r="U251">
            <v>0</v>
          </cell>
          <cell r="V251" t="str">
            <v>Alerta S</v>
          </cell>
          <cell r="W251">
            <v>0</v>
          </cell>
          <cell r="X251"/>
          <cell r="Y251">
            <v>0</v>
          </cell>
          <cell r="Z251" t="str">
            <v>Alerta S</v>
          </cell>
          <cell r="AA251">
            <v>0</v>
          </cell>
          <cell r="AB251">
            <v>0</v>
          </cell>
          <cell r="AC251" t="str">
            <v>Alerta S</v>
          </cell>
          <cell r="AD251">
            <v>0</v>
          </cell>
          <cell r="AE251">
            <v>0</v>
          </cell>
          <cell r="AF251">
            <v>0</v>
          </cell>
          <cell r="AG251"/>
        </row>
        <row r="252">
          <cell r="B252" t="str">
            <v xml:space="preserve">LAM INOX T304 N.1   5/16" (8mm) 5x10    </v>
          </cell>
          <cell r="C252" t="str">
            <v>LAMINA INOXIDABLE</v>
          </cell>
          <cell r="D252" t="str">
            <v xml:space="preserve">1001 - LAM INOX T304 N.1                       </v>
          </cell>
          <cell r="E252">
            <v>294.69</v>
          </cell>
          <cell r="F252">
            <v>0</v>
          </cell>
          <cell r="G252">
            <v>0</v>
          </cell>
          <cell r="H252">
            <v>0</v>
          </cell>
          <cell r="I252">
            <v>0</v>
          </cell>
          <cell r="J252" t="str">
            <v>SC</v>
          </cell>
          <cell r="K252" t="e">
            <v>#DIV/0!</v>
          </cell>
          <cell r="L252">
            <v>0</v>
          </cell>
          <cell r="M252">
            <v>0</v>
          </cell>
          <cell r="N252">
            <v>0</v>
          </cell>
          <cell r="O252">
            <v>0</v>
          </cell>
          <cell r="P252">
            <v>0</v>
          </cell>
          <cell r="Q252" t="str">
            <v>Alerta S</v>
          </cell>
          <cell r="R252" t="str">
            <v>Alerta S</v>
          </cell>
          <cell r="S252">
            <v>0</v>
          </cell>
          <cell r="T252" t="str">
            <v/>
          </cell>
          <cell r="U252">
            <v>0</v>
          </cell>
          <cell r="V252" t="str">
            <v>Alerta S</v>
          </cell>
          <cell r="W252">
            <v>0</v>
          </cell>
          <cell r="Y252">
            <v>0</v>
          </cell>
          <cell r="Z252" t="str">
            <v>Alerta S</v>
          </cell>
          <cell r="AA252">
            <v>0</v>
          </cell>
          <cell r="AB252">
            <v>0</v>
          </cell>
          <cell r="AC252" t="str">
            <v>Alerta S</v>
          </cell>
          <cell r="AD252">
            <v>0</v>
          </cell>
          <cell r="AE252">
            <v>0</v>
          </cell>
          <cell r="AF252">
            <v>0</v>
          </cell>
          <cell r="AG252"/>
        </row>
        <row r="253">
          <cell r="B253" t="str">
            <v xml:space="preserve">ROLLO INOX T304 N.4   C.20 x 1,22m      </v>
          </cell>
          <cell r="C253" t="str">
            <v>ROLLO INOXIDABLE</v>
          </cell>
          <cell r="D253" t="str">
            <v xml:space="preserve">1103 - ROLLO INOX T304 N.4                     </v>
          </cell>
          <cell r="E253">
            <v>1</v>
          </cell>
          <cell r="F253">
            <v>0</v>
          </cell>
          <cell r="G253">
            <v>0</v>
          </cell>
          <cell r="H253">
            <v>0</v>
          </cell>
          <cell r="I253">
            <v>0</v>
          </cell>
          <cell r="J253" t="str">
            <v>SC</v>
          </cell>
          <cell r="K253" t="e">
            <v>#DIV/0!</v>
          </cell>
          <cell r="L253">
            <v>0</v>
          </cell>
          <cell r="M253">
            <v>0</v>
          </cell>
          <cell r="N253">
            <v>0</v>
          </cell>
          <cell r="O253">
            <v>0</v>
          </cell>
          <cell r="P253">
            <v>0</v>
          </cell>
          <cell r="Q253" t="str">
            <v>Alerta S</v>
          </cell>
          <cell r="R253" t="str">
            <v>Alerta S</v>
          </cell>
          <cell r="S253">
            <v>0</v>
          </cell>
          <cell r="T253" t="str">
            <v/>
          </cell>
          <cell r="U253">
            <v>0</v>
          </cell>
          <cell r="V253" t="str">
            <v>Alerta S</v>
          </cell>
          <cell r="W253">
            <v>0</v>
          </cell>
          <cell r="Y253">
            <v>0</v>
          </cell>
          <cell r="Z253" t="str">
            <v>Alerta S</v>
          </cell>
          <cell r="AA253">
            <v>0</v>
          </cell>
          <cell r="AB253">
            <v>0</v>
          </cell>
          <cell r="AC253" t="str">
            <v>Alerta S</v>
          </cell>
          <cell r="AD253">
            <v>0</v>
          </cell>
          <cell r="AE253">
            <v>0</v>
          </cell>
          <cell r="AF253">
            <v>0</v>
          </cell>
          <cell r="AG253"/>
        </row>
        <row r="254">
          <cell r="B254" t="str">
            <v xml:space="preserve">ROLLO INOX T304 N.4   C.16 x 1,52m      </v>
          </cell>
          <cell r="C254" t="str">
            <v>ROLLO INOXIDABLE</v>
          </cell>
          <cell r="D254" t="str">
            <v xml:space="preserve">1103 - ROLLO INOX T304 N.4                     </v>
          </cell>
          <cell r="E254">
            <v>1</v>
          </cell>
          <cell r="F254">
            <v>0</v>
          </cell>
          <cell r="G254">
            <v>0</v>
          </cell>
          <cell r="H254">
            <v>0</v>
          </cell>
          <cell r="I254">
            <v>0</v>
          </cell>
          <cell r="J254" t="str">
            <v>SC</v>
          </cell>
          <cell r="K254" t="e">
            <v>#DIV/0!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 t="str">
            <v>Alerta S</v>
          </cell>
          <cell r="R254" t="str">
            <v>Alerta S</v>
          </cell>
          <cell r="S254">
            <v>0</v>
          </cell>
          <cell r="T254" t="str">
            <v/>
          </cell>
          <cell r="U254">
            <v>0</v>
          </cell>
          <cell r="V254" t="str">
            <v>Alerta S</v>
          </cell>
          <cell r="W254">
            <v>0</v>
          </cell>
          <cell r="X254"/>
          <cell r="Y254">
            <v>0</v>
          </cell>
          <cell r="Z254" t="str">
            <v>Alerta S</v>
          </cell>
          <cell r="AA254">
            <v>0</v>
          </cell>
          <cell r="AB254">
            <v>0</v>
          </cell>
          <cell r="AC254" t="str">
            <v>Alerta S</v>
          </cell>
          <cell r="AD254">
            <v>0</v>
          </cell>
          <cell r="AE254">
            <v>0</v>
          </cell>
          <cell r="AF254">
            <v>0</v>
          </cell>
          <cell r="AG254"/>
        </row>
        <row r="255">
          <cell r="B255" t="str">
            <v xml:space="preserve">LAM INOX T304 N.1   5/16" (8mm) 4x8     </v>
          </cell>
          <cell r="C255" t="str">
            <v>LAMINA INOXIDABLE</v>
          </cell>
          <cell r="D255" t="str">
            <v xml:space="preserve">1001 - LAM INOX T304 N.1                       </v>
          </cell>
          <cell r="E255">
            <v>188.54</v>
          </cell>
          <cell r="F255">
            <v>0</v>
          </cell>
          <cell r="G255">
            <v>0</v>
          </cell>
          <cell r="H255">
            <v>0</v>
          </cell>
          <cell r="I255">
            <v>0</v>
          </cell>
          <cell r="J255" t="str">
            <v>SC</v>
          </cell>
          <cell r="K255" t="e">
            <v>#DIV/0!</v>
          </cell>
          <cell r="L255">
            <v>0</v>
          </cell>
          <cell r="M255">
            <v>0</v>
          </cell>
          <cell r="N255">
            <v>3952</v>
          </cell>
          <cell r="O255">
            <v>0</v>
          </cell>
          <cell r="P255">
            <v>3952</v>
          </cell>
          <cell r="Q255" t="str">
            <v>Alerta S</v>
          </cell>
          <cell r="R255" t="str">
            <v>Alerta S</v>
          </cell>
          <cell r="S255">
            <v>0</v>
          </cell>
          <cell r="T255" t="str">
            <v/>
          </cell>
          <cell r="U255">
            <v>3952</v>
          </cell>
          <cell r="V255" t="str">
            <v>Alerta S</v>
          </cell>
          <cell r="W255">
            <v>0</v>
          </cell>
          <cell r="Y255">
            <v>3952</v>
          </cell>
          <cell r="Z255" t="str">
            <v>Alerta S</v>
          </cell>
          <cell r="AA255">
            <v>0</v>
          </cell>
          <cell r="AB255">
            <v>3952</v>
          </cell>
          <cell r="AC255" t="str">
            <v>Alerta S</v>
          </cell>
          <cell r="AD255">
            <v>0</v>
          </cell>
          <cell r="AE255">
            <v>0</v>
          </cell>
          <cell r="AF255">
            <v>0</v>
          </cell>
          <cell r="AG255"/>
        </row>
        <row r="256">
          <cell r="B256" t="str">
            <v xml:space="preserve">ROLLO INOX T304 2B C.10 (3,5mm) x 1,52m </v>
          </cell>
          <cell r="C256" t="str">
            <v>ROLLO INOXIDABLE</v>
          </cell>
          <cell r="D256" t="str">
            <v xml:space="preserve">1101 - ROLLO INOX T304 2B                      </v>
          </cell>
          <cell r="E256">
            <v>1</v>
          </cell>
          <cell r="F256">
            <v>0</v>
          </cell>
          <cell r="G256">
            <v>0</v>
          </cell>
          <cell r="H256">
            <v>0</v>
          </cell>
          <cell r="I256"/>
          <cell r="J256" t="str">
            <v>SC</v>
          </cell>
          <cell r="K256"/>
          <cell r="L256">
            <v>296</v>
          </cell>
          <cell r="M256">
            <v>2193.8188000000005</v>
          </cell>
          <cell r="N256">
            <v>0</v>
          </cell>
          <cell r="O256">
            <v>0</v>
          </cell>
          <cell r="P256">
            <v>296</v>
          </cell>
          <cell r="Q256" t="str">
            <v>Alerta S</v>
          </cell>
          <cell r="R256" t="str">
            <v>Alerta S</v>
          </cell>
          <cell r="S256">
            <v>0</v>
          </cell>
          <cell r="T256">
            <v>2193.8188000000005</v>
          </cell>
          <cell r="U256">
            <v>296</v>
          </cell>
          <cell r="V256" t="str">
            <v>Alerta S</v>
          </cell>
          <cell r="W256">
            <v>0</v>
          </cell>
          <cell r="Y256">
            <v>296</v>
          </cell>
          <cell r="Z256" t="str">
            <v>Alerta S</v>
          </cell>
          <cell r="AA256">
            <v>0</v>
          </cell>
          <cell r="AB256">
            <v>296</v>
          </cell>
          <cell r="AC256" t="str">
            <v>Alerta S</v>
          </cell>
          <cell r="AD256">
            <v>0</v>
          </cell>
          <cell r="AE256">
            <v>0</v>
          </cell>
          <cell r="AF256">
            <v>0</v>
          </cell>
          <cell r="AG256"/>
        </row>
        <row r="257">
          <cell r="B257" t="str">
            <v xml:space="preserve">ALAMBRE INOXIDABLE   T302   1,50mm      </v>
          </cell>
          <cell r="C257" t="str">
            <v>ALAMBRE INOXIDABLE</v>
          </cell>
          <cell r="D257" t="str">
            <v xml:space="preserve">4000 - ALAMBRE INOXIDABLE                      </v>
          </cell>
          <cell r="E257">
            <v>1</v>
          </cell>
          <cell r="F257">
            <v>0</v>
          </cell>
          <cell r="G257">
            <v>0</v>
          </cell>
          <cell r="H257">
            <v>0</v>
          </cell>
          <cell r="I257">
            <v>0</v>
          </cell>
          <cell r="J257" t="str">
            <v>SC</v>
          </cell>
          <cell r="K257" t="e">
            <v>#DIV/0!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 t="str">
            <v>Alerta S</v>
          </cell>
          <cell r="R257" t="str">
            <v>Alerta S</v>
          </cell>
          <cell r="S257">
            <v>0</v>
          </cell>
          <cell r="T257" t="str">
            <v/>
          </cell>
          <cell r="U257">
            <v>0</v>
          </cell>
          <cell r="V257" t="str">
            <v>Alerta S</v>
          </cell>
          <cell r="W257">
            <v>0</v>
          </cell>
          <cell r="Y257">
            <v>0</v>
          </cell>
          <cell r="Z257" t="str">
            <v>Alerta S</v>
          </cell>
          <cell r="AA257">
            <v>0</v>
          </cell>
          <cell r="AB257">
            <v>0</v>
          </cell>
          <cell r="AC257" t="str">
            <v>Alerta S</v>
          </cell>
          <cell r="AD257">
            <v>0</v>
          </cell>
          <cell r="AE257">
            <v>0</v>
          </cell>
          <cell r="AF257">
            <v>0</v>
          </cell>
          <cell r="AG257"/>
        </row>
        <row r="258">
          <cell r="B258" t="str">
            <v xml:space="preserve">ROLLO INOX T304 2B   C.14 x 1,52m       </v>
          </cell>
          <cell r="C258" t="str">
            <v>ROLLO INOXIDABLE</v>
          </cell>
          <cell r="D258" t="str">
            <v xml:space="preserve">1101 - ROLLO INOX T304 2B                      </v>
          </cell>
          <cell r="E258">
            <v>1</v>
          </cell>
          <cell r="F258">
            <v>0</v>
          </cell>
          <cell r="G258">
            <v>0</v>
          </cell>
          <cell r="H258">
            <v>0</v>
          </cell>
          <cell r="I258">
            <v>0</v>
          </cell>
          <cell r="J258" t="str">
            <v>SC</v>
          </cell>
          <cell r="K258" t="e">
            <v>#DIV/0!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 t="str">
            <v>Alerta S</v>
          </cell>
          <cell r="R258" t="str">
            <v>Alerta S</v>
          </cell>
          <cell r="S258">
            <v>0</v>
          </cell>
          <cell r="T258" t="str">
            <v/>
          </cell>
          <cell r="U258">
            <v>0</v>
          </cell>
          <cell r="V258" t="str">
            <v>Alerta S</v>
          </cell>
          <cell r="W258">
            <v>0</v>
          </cell>
          <cell r="Y258">
            <v>0</v>
          </cell>
          <cell r="Z258" t="str">
            <v>Alerta S</v>
          </cell>
          <cell r="AA258">
            <v>0</v>
          </cell>
          <cell r="AB258">
            <v>0</v>
          </cell>
          <cell r="AC258" t="str">
            <v>Alerta S</v>
          </cell>
          <cell r="AD258">
            <v>0</v>
          </cell>
          <cell r="AE258">
            <v>0</v>
          </cell>
          <cell r="AF258">
            <v>0</v>
          </cell>
          <cell r="AG258"/>
        </row>
        <row r="259">
          <cell r="B259" t="str">
            <v xml:space="preserve">LAM INOX T304 2B   1/4" (6mm) 5x10      </v>
          </cell>
          <cell r="C259" t="str">
            <v>LAMINA INOXIDABLE</v>
          </cell>
          <cell r="D259" t="str">
            <v xml:space="preserve">1002 - LAM INOX T304 2B                        </v>
          </cell>
          <cell r="E259">
            <v>221.02</v>
          </cell>
          <cell r="F259">
            <v>0</v>
          </cell>
          <cell r="G259">
            <v>0</v>
          </cell>
          <cell r="H259">
            <v>0</v>
          </cell>
          <cell r="I259"/>
          <cell r="J259" t="str">
            <v>SC</v>
          </cell>
          <cell r="K259" t="e">
            <v>#DIV/0!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 t="str">
            <v>Alerta S</v>
          </cell>
          <cell r="R259" t="str">
            <v>Alerta S</v>
          </cell>
          <cell r="S259">
            <v>0</v>
          </cell>
          <cell r="T259" t="str">
            <v/>
          </cell>
          <cell r="U259">
            <v>0</v>
          </cell>
          <cell r="V259" t="str">
            <v>Alerta S</v>
          </cell>
          <cell r="W259">
            <v>0</v>
          </cell>
          <cell r="Y259">
            <v>0</v>
          </cell>
          <cell r="Z259" t="str">
            <v>Alerta S</v>
          </cell>
          <cell r="AA259">
            <v>0</v>
          </cell>
          <cell r="AB259">
            <v>0</v>
          </cell>
          <cell r="AC259" t="str">
            <v>Alerta S</v>
          </cell>
          <cell r="AD259">
            <v>0</v>
          </cell>
          <cell r="AE259">
            <v>0</v>
          </cell>
          <cell r="AF259">
            <v>0</v>
          </cell>
          <cell r="AG259"/>
        </row>
        <row r="260">
          <cell r="B260" t="str">
            <v xml:space="preserve">ROLLO INOX T304 2B / PE C.24 x 1m       </v>
          </cell>
          <cell r="C260" t="str">
            <v>ROLLO INOXIDABLE</v>
          </cell>
          <cell r="D260" t="str">
            <v xml:space="preserve">1102 - ROLLO INOX T304 2B / PE                 </v>
          </cell>
          <cell r="E260">
            <v>1</v>
          </cell>
          <cell r="F260">
            <v>0</v>
          </cell>
          <cell r="G260">
            <v>0</v>
          </cell>
          <cell r="H260">
            <v>0</v>
          </cell>
          <cell r="I260">
            <v>0</v>
          </cell>
          <cell r="J260" t="str">
            <v>SC</v>
          </cell>
          <cell r="K260" t="e">
            <v>#DIV/0!</v>
          </cell>
          <cell r="L260">
            <v>0</v>
          </cell>
          <cell r="M260">
            <v>0</v>
          </cell>
          <cell r="N260">
            <v>0</v>
          </cell>
          <cell r="O260">
            <v>0</v>
          </cell>
          <cell r="P260">
            <v>0</v>
          </cell>
          <cell r="Q260" t="str">
            <v>Alerta S</v>
          </cell>
          <cell r="R260" t="str">
            <v>Alerta S</v>
          </cell>
          <cell r="S260">
            <v>0</v>
          </cell>
          <cell r="T260" t="str">
            <v/>
          </cell>
          <cell r="U260">
            <v>0</v>
          </cell>
          <cell r="V260" t="str">
            <v>Alerta S</v>
          </cell>
          <cell r="W260">
            <v>0</v>
          </cell>
          <cell r="Y260">
            <v>0</v>
          </cell>
          <cell r="Z260" t="str">
            <v>Alerta S</v>
          </cell>
          <cell r="AA260">
            <v>0</v>
          </cell>
          <cell r="AB260">
            <v>0</v>
          </cell>
          <cell r="AC260" t="str">
            <v>Alerta S</v>
          </cell>
          <cell r="AD260">
            <v>0</v>
          </cell>
          <cell r="AE260">
            <v>0</v>
          </cell>
          <cell r="AF260">
            <v>0</v>
          </cell>
          <cell r="AG260"/>
        </row>
        <row r="261">
          <cell r="B261" t="str">
            <v xml:space="preserve">ROLLO INOX T430 N.4   C.18 x 1,22m      </v>
          </cell>
          <cell r="C261" t="str">
            <v>ROLLO INOXIDABLE</v>
          </cell>
          <cell r="D261" t="str">
            <v xml:space="preserve">1108 - ROLLO INOX T430 N.4                     </v>
          </cell>
          <cell r="E261">
            <v>1</v>
          </cell>
          <cell r="F261">
            <v>0</v>
          </cell>
          <cell r="G261">
            <v>0</v>
          </cell>
          <cell r="H261">
            <v>0</v>
          </cell>
          <cell r="I261">
            <v>0</v>
          </cell>
          <cell r="J261" t="str">
            <v>SC</v>
          </cell>
          <cell r="K261" t="e">
            <v>#DIV/0!</v>
          </cell>
          <cell r="L261">
            <v>0</v>
          </cell>
          <cell r="M261">
            <v>0</v>
          </cell>
          <cell r="N261">
            <v>0</v>
          </cell>
          <cell r="O261">
            <v>0</v>
          </cell>
          <cell r="P261">
            <v>0</v>
          </cell>
          <cell r="Q261" t="str">
            <v>Alerta S</v>
          </cell>
          <cell r="R261" t="str">
            <v>Alerta S</v>
          </cell>
          <cell r="S261">
            <v>0</v>
          </cell>
          <cell r="T261" t="str">
            <v/>
          </cell>
          <cell r="U261">
            <v>0</v>
          </cell>
          <cell r="V261" t="str">
            <v>Alerta S</v>
          </cell>
          <cell r="W261">
            <v>0</v>
          </cell>
          <cell r="Y261">
            <v>0</v>
          </cell>
          <cell r="Z261" t="str">
            <v>Alerta S</v>
          </cell>
          <cell r="AA261">
            <v>0</v>
          </cell>
          <cell r="AB261">
            <v>0</v>
          </cell>
          <cell r="AC261" t="str">
            <v>Alerta S</v>
          </cell>
          <cell r="AD261">
            <v>0</v>
          </cell>
          <cell r="AE261">
            <v>0</v>
          </cell>
          <cell r="AF261">
            <v>0</v>
          </cell>
          <cell r="AG261"/>
        </row>
        <row r="262">
          <cell r="B262" t="str">
            <v xml:space="preserve">ROLLO INOX T304 2B   C.18 x 1,52m       </v>
          </cell>
          <cell r="C262" t="str">
            <v>ROLLO INOXIDABLE</v>
          </cell>
          <cell r="D262" t="str">
            <v xml:space="preserve">1101 - ROLLO INOX T304 2B                      </v>
          </cell>
          <cell r="E262">
            <v>1</v>
          </cell>
          <cell r="F262">
            <v>0</v>
          </cell>
          <cell r="G262">
            <v>0</v>
          </cell>
          <cell r="H262">
            <v>0</v>
          </cell>
          <cell r="I262">
            <v>0</v>
          </cell>
          <cell r="J262" t="str">
            <v>SC</v>
          </cell>
          <cell r="K262" t="e">
            <v>#DIV/0!</v>
          </cell>
          <cell r="L262">
            <v>0</v>
          </cell>
          <cell r="M262">
            <v>0</v>
          </cell>
          <cell r="N262">
            <v>0</v>
          </cell>
          <cell r="O262">
            <v>2516</v>
          </cell>
          <cell r="P262">
            <v>0</v>
          </cell>
          <cell r="Q262" t="str">
            <v>Alerta S</v>
          </cell>
          <cell r="R262" t="str">
            <v>Alerta S</v>
          </cell>
          <cell r="S262">
            <v>0</v>
          </cell>
          <cell r="T262" t="str">
            <v/>
          </cell>
          <cell r="U262">
            <v>0</v>
          </cell>
          <cell r="V262" t="str">
            <v>Alerta S</v>
          </cell>
          <cell r="W262">
            <v>0</v>
          </cell>
          <cell r="X262"/>
          <cell r="Y262">
            <v>0</v>
          </cell>
          <cell r="Z262" t="str">
            <v>Alerta S</v>
          </cell>
          <cell r="AA262">
            <v>0</v>
          </cell>
          <cell r="AB262">
            <v>0</v>
          </cell>
          <cell r="AC262" t="str">
            <v>Alerta S</v>
          </cell>
          <cell r="AD262">
            <v>0</v>
          </cell>
          <cell r="AE262">
            <v>0</v>
          </cell>
          <cell r="AF262">
            <v>0</v>
          </cell>
          <cell r="AG262"/>
        </row>
        <row r="263">
          <cell r="B263" t="str">
            <v xml:space="preserve">LAM INOX T304 2B   3/16" (4,5mm) 4x8    </v>
          </cell>
          <cell r="C263" t="str">
            <v>LAMINA INOXIDABLE</v>
          </cell>
          <cell r="D263" t="str">
            <v xml:space="preserve">1002 - LAM INOX T304 2B                        </v>
          </cell>
          <cell r="E263">
            <v>106.05</v>
          </cell>
          <cell r="F263">
            <v>0</v>
          </cell>
          <cell r="G263">
            <v>0</v>
          </cell>
          <cell r="H263">
            <v>0</v>
          </cell>
          <cell r="I263">
            <v>0</v>
          </cell>
          <cell r="J263" t="str">
            <v>SC</v>
          </cell>
          <cell r="K263" t="e">
            <v>#DIV/0!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 t="str">
            <v>Alerta S</v>
          </cell>
          <cell r="R263" t="str">
            <v>Alerta S</v>
          </cell>
          <cell r="S263">
            <v>0</v>
          </cell>
          <cell r="T263" t="str">
            <v/>
          </cell>
          <cell r="U263">
            <v>0</v>
          </cell>
          <cell r="V263" t="str">
            <v>Alerta S</v>
          </cell>
          <cell r="W263">
            <v>0</v>
          </cell>
          <cell r="Y263">
            <v>0</v>
          </cell>
          <cell r="Z263" t="str">
            <v>Alerta S</v>
          </cell>
          <cell r="AA263">
            <v>0</v>
          </cell>
          <cell r="AB263">
            <v>0</v>
          </cell>
          <cell r="AC263" t="str">
            <v>Alerta S</v>
          </cell>
          <cell r="AD263">
            <v>0</v>
          </cell>
          <cell r="AE263">
            <v>0</v>
          </cell>
          <cell r="AF263">
            <v>0</v>
          </cell>
          <cell r="AG263"/>
        </row>
        <row r="264">
          <cell r="B264" t="str">
            <v xml:space="preserve">ROLLO INOX T304 2B   C.12 x 1,52m       </v>
          </cell>
          <cell r="C264" t="str">
            <v>ROLLO INOXIDABLE</v>
          </cell>
          <cell r="D264" t="str">
            <v xml:space="preserve">1101 - ROLLO INOX T304 2B                      </v>
          </cell>
          <cell r="E264">
            <v>1</v>
          </cell>
          <cell r="F264">
            <v>0</v>
          </cell>
          <cell r="G264">
            <v>0</v>
          </cell>
          <cell r="H264">
            <v>0</v>
          </cell>
          <cell r="I264"/>
          <cell r="J264" t="str">
            <v>SC</v>
          </cell>
          <cell r="K264"/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 t="str">
            <v>Alerta S</v>
          </cell>
          <cell r="R264" t="str">
            <v>Alerta S</v>
          </cell>
          <cell r="S264">
            <v>0</v>
          </cell>
          <cell r="T264" t="str">
            <v/>
          </cell>
          <cell r="U264">
            <v>0</v>
          </cell>
          <cell r="V264" t="str">
            <v>Alerta S</v>
          </cell>
          <cell r="W264">
            <v>0</v>
          </cell>
          <cell r="Y264">
            <v>0</v>
          </cell>
          <cell r="Z264" t="str">
            <v>Alerta S</v>
          </cell>
          <cell r="AA264">
            <v>0</v>
          </cell>
          <cell r="AB264">
            <v>0</v>
          </cell>
          <cell r="AC264" t="str">
            <v>Alerta S</v>
          </cell>
          <cell r="AD264">
            <v>0</v>
          </cell>
          <cell r="AE264">
            <v>0</v>
          </cell>
          <cell r="AF264">
            <v>0</v>
          </cell>
          <cell r="AG264"/>
        </row>
        <row r="265">
          <cell r="B265" t="str">
            <v xml:space="preserve">TUBO INOX T304 NPS 1/4" SCH10  6MT      </v>
          </cell>
          <cell r="C265" t="str">
            <v>TUBERIA INOXIDABLE</v>
          </cell>
          <cell r="D265" t="str">
            <v xml:space="preserve">2008 - TUBERIA INDUSTRIAL RD SCHEDULE 10       </v>
          </cell>
          <cell r="E265">
            <v>2.9499999999999997</v>
          </cell>
          <cell r="F265">
            <v>0</v>
          </cell>
          <cell r="G265">
            <v>0</v>
          </cell>
          <cell r="H265">
            <v>0</v>
          </cell>
          <cell r="I265"/>
          <cell r="J265" t="str">
            <v>SC</v>
          </cell>
          <cell r="K265"/>
          <cell r="L265">
            <v>0</v>
          </cell>
          <cell r="M265">
            <v>0</v>
          </cell>
          <cell r="N265">
            <v>0</v>
          </cell>
          <cell r="O265">
            <v>2.95</v>
          </cell>
          <cell r="P265">
            <v>0</v>
          </cell>
          <cell r="Q265" t="str">
            <v>Alerta S</v>
          </cell>
          <cell r="R265" t="str">
            <v>Alerta S</v>
          </cell>
          <cell r="S265">
            <v>0</v>
          </cell>
          <cell r="T265" t="str">
            <v/>
          </cell>
          <cell r="U265">
            <v>0</v>
          </cell>
          <cell r="V265" t="str">
            <v>Alerta S</v>
          </cell>
          <cell r="W265">
            <v>0</v>
          </cell>
          <cell r="Y265">
            <v>0</v>
          </cell>
          <cell r="Z265" t="str">
            <v>Alerta S</v>
          </cell>
          <cell r="AA265">
            <v>0</v>
          </cell>
          <cell r="AB265">
            <v>0</v>
          </cell>
          <cell r="AC265" t="str">
            <v>Alerta S</v>
          </cell>
          <cell r="AD265">
            <v>0</v>
          </cell>
          <cell r="AE265">
            <v>0</v>
          </cell>
          <cell r="AF265">
            <v>0</v>
          </cell>
          <cell r="AG265"/>
        </row>
        <row r="266">
          <cell r="B266" t="str">
            <v xml:space="preserve">ROLLO INOX T304 N.4   C.22 x 1,22m      </v>
          </cell>
          <cell r="C266" t="str">
            <v>ROLLO INOXIDABLE</v>
          </cell>
          <cell r="D266" t="str">
            <v xml:space="preserve">1103 - ROLLO INOX T304 N.4                     </v>
          </cell>
          <cell r="E266">
            <v>1</v>
          </cell>
          <cell r="F266">
            <v>0</v>
          </cell>
          <cell r="G266">
            <v>0</v>
          </cell>
          <cell r="H266">
            <v>0</v>
          </cell>
          <cell r="I266">
            <v>0</v>
          </cell>
          <cell r="J266" t="str">
            <v>SC</v>
          </cell>
          <cell r="K266" t="e">
            <v>#DIV/0!</v>
          </cell>
          <cell r="L266">
            <v>0</v>
          </cell>
          <cell r="M266">
            <v>0</v>
          </cell>
          <cell r="N266">
            <v>0</v>
          </cell>
          <cell r="O266">
            <v>0</v>
          </cell>
          <cell r="P266">
            <v>0</v>
          </cell>
          <cell r="Q266" t="str">
            <v>Alerta S</v>
          </cell>
          <cell r="R266" t="str">
            <v>Alerta S</v>
          </cell>
          <cell r="S266">
            <v>0</v>
          </cell>
          <cell r="T266" t="str">
            <v/>
          </cell>
          <cell r="U266">
            <v>0</v>
          </cell>
          <cell r="V266" t="str">
            <v>Alerta S</v>
          </cell>
          <cell r="W266">
            <v>0</v>
          </cell>
          <cell r="Y266">
            <v>0</v>
          </cell>
          <cell r="Z266" t="str">
            <v>Alerta S</v>
          </cell>
          <cell r="AA266">
            <v>0</v>
          </cell>
          <cell r="AB266">
            <v>0</v>
          </cell>
          <cell r="AC266" t="str">
            <v>Alerta S</v>
          </cell>
          <cell r="AD266">
            <v>0</v>
          </cell>
          <cell r="AE266">
            <v>0</v>
          </cell>
          <cell r="AF266">
            <v>0</v>
          </cell>
          <cell r="AG266"/>
        </row>
        <row r="267">
          <cell r="B267" t="str">
            <v xml:space="preserve">LAM INOX T304 N.4  C.12 5x10            </v>
          </cell>
          <cell r="C267" t="str">
            <v>LAMINA INOXIDABLE</v>
          </cell>
          <cell r="D267" t="str">
            <v xml:space="preserve">1003 - LAM INOX T304 N.4                       </v>
          </cell>
          <cell r="E267">
            <v>92.09</v>
          </cell>
          <cell r="F267">
            <v>0</v>
          </cell>
          <cell r="G267">
            <v>0</v>
          </cell>
          <cell r="H267">
            <v>0</v>
          </cell>
          <cell r="I267">
            <v>0</v>
          </cell>
          <cell r="J267" t="str">
            <v>SC</v>
          </cell>
          <cell r="K267" t="e">
            <v>#DIV/0!</v>
          </cell>
          <cell r="L267">
            <v>0</v>
          </cell>
          <cell r="M267">
            <v>0</v>
          </cell>
          <cell r="N267">
            <v>0</v>
          </cell>
          <cell r="O267">
            <v>1933.89</v>
          </cell>
          <cell r="P267">
            <v>0</v>
          </cell>
          <cell r="Q267" t="str">
            <v>Alerta S</v>
          </cell>
          <cell r="R267" t="str">
            <v>Alerta S</v>
          </cell>
          <cell r="S267">
            <v>0</v>
          </cell>
          <cell r="T267" t="str">
            <v/>
          </cell>
          <cell r="U267">
            <v>0</v>
          </cell>
          <cell r="V267" t="str">
            <v>Alerta S</v>
          </cell>
          <cell r="W267">
            <v>0</v>
          </cell>
          <cell r="Y267">
            <v>0</v>
          </cell>
          <cell r="Z267" t="str">
            <v>Alerta S</v>
          </cell>
          <cell r="AA267">
            <v>0</v>
          </cell>
          <cell r="AB267">
            <v>0</v>
          </cell>
          <cell r="AC267" t="str">
            <v>Alerta S</v>
          </cell>
          <cell r="AD267">
            <v>0</v>
          </cell>
          <cell r="AE267">
            <v>0</v>
          </cell>
          <cell r="AF267">
            <v>0</v>
          </cell>
          <cell r="AG267"/>
        </row>
        <row r="268">
          <cell r="B268" t="str">
            <v xml:space="preserve">LAM INOX T304 N.1   3/4" (19mm) 4x8     </v>
          </cell>
          <cell r="C268" t="str">
            <v>LAMINA INOXIDABLE</v>
          </cell>
          <cell r="D268" t="str">
            <v xml:space="preserve">1001 - LAM INOX T304 N.1                       </v>
          </cell>
          <cell r="E268">
            <v>447.78</v>
          </cell>
          <cell r="F268">
            <v>0</v>
          </cell>
          <cell r="G268">
            <v>0</v>
          </cell>
          <cell r="H268">
            <v>0</v>
          </cell>
          <cell r="I268">
            <v>0</v>
          </cell>
          <cell r="J268" t="str">
            <v>SC</v>
          </cell>
          <cell r="K268" t="e">
            <v>#DIV/0!</v>
          </cell>
          <cell r="L268">
            <v>0</v>
          </cell>
          <cell r="M268">
            <v>0</v>
          </cell>
          <cell r="N268">
            <v>0</v>
          </cell>
          <cell r="O268">
            <v>0</v>
          </cell>
          <cell r="P268">
            <v>0</v>
          </cell>
          <cell r="Q268" t="str">
            <v>Alerta S</v>
          </cell>
          <cell r="R268" t="str">
            <v>Alerta S</v>
          </cell>
          <cell r="S268">
            <v>0</v>
          </cell>
          <cell r="T268" t="str">
            <v/>
          </cell>
          <cell r="U268">
            <v>0</v>
          </cell>
          <cell r="V268" t="str">
            <v>Alerta S</v>
          </cell>
          <cell r="W268">
            <v>0</v>
          </cell>
          <cell r="Y268">
            <v>0</v>
          </cell>
          <cell r="Z268" t="str">
            <v>Alerta S</v>
          </cell>
          <cell r="AA268">
            <v>0</v>
          </cell>
          <cell r="AB268">
            <v>0</v>
          </cell>
          <cell r="AC268" t="str">
            <v>Alerta S</v>
          </cell>
          <cell r="AD268">
            <v>0</v>
          </cell>
          <cell r="AE268">
            <v>0</v>
          </cell>
          <cell r="AF268">
            <v>0</v>
          </cell>
          <cell r="AG268"/>
        </row>
        <row r="269">
          <cell r="B269" t="str">
            <v xml:space="preserve">ALAMBRE INOXIDABLE   T304   4,00mm      </v>
          </cell>
          <cell r="C269" t="str">
            <v>ALAMBRE INOXIDABLE</v>
          </cell>
          <cell r="D269" t="str">
            <v xml:space="preserve">4000 - ALAMBRE INOXIDABLE                      </v>
          </cell>
          <cell r="E269">
            <v>1</v>
          </cell>
          <cell r="F269">
            <v>0</v>
          </cell>
          <cell r="G269">
            <v>0</v>
          </cell>
          <cell r="H269">
            <v>0</v>
          </cell>
          <cell r="I269">
            <v>0</v>
          </cell>
          <cell r="J269" t="str">
            <v>SC</v>
          </cell>
          <cell r="K269" t="e">
            <v>#DIV/0!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 t="str">
            <v>Alerta S</v>
          </cell>
          <cell r="R269" t="str">
            <v>Alerta S</v>
          </cell>
          <cell r="S269">
            <v>0</v>
          </cell>
          <cell r="T269" t="str">
            <v/>
          </cell>
          <cell r="U269">
            <v>0</v>
          </cell>
          <cell r="V269" t="str">
            <v>Alerta S</v>
          </cell>
          <cell r="W269">
            <v>0</v>
          </cell>
          <cell r="X269">
            <v>0</v>
          </cell>
          <cell r="Y269">
            <v>0</v>
          </cell>
          <cell r="Z269" t="str">
            <v>Alerta S</v>
          </cell>
          <cell r="AA269">
            <v>0</v>
          </cell>
          <cell r="AB269">
            <v>0</v>
          </cell>
          <cell r="AC269" t="str">
            <v>Alerta S</v>
          </cell>
          <cell r="AD269">
            <v>0</v>
          </cell>
          <cell r="AE269">
            <v>0</v>
          </cell>
          <cell r="AF269">
            <v>0</v>
          </cell>
          <cell r="AG269"/>
        </row>
        <row r="270">
          <cell r="B270" t="str">
            <v xml:space="preserve">TUBO INOX T304 CD  101,6 x  1,5  6MT    </v>
          </cell>
          <cell r="C270" t="str">
            <v>TUBERIA INOXIDABLE</v>
          </cell>
          <cell r="D270" t="str">
            <v xml:space="preserve">2001 - TUBERIA ORNAMENTAL CD T304              </v>
          </cell>
          <cell r="E270">
            <v>28.58</v>
          </cell>
          <cell r="F270">
            <v>342.96</v>
          </cell>
          <cell r="G270">
            <v>57.16</v>
          </cell>
          <cell r="H270">
            <v>0</v>
          </cell>
          <cell r="I270">
            <v>7.7513044503372229E-4</v>
          </cell>
          <cell r="J270" t="str">
            <v>SC</v>
          </cell>
          <cell r="K270" t="e">
            <v>#DIV/0!</v>
          </cell>
          <cell r="L270">
            <v>657.34</v>
          </cell>
          <cell r="M270">
            <v>6050.7910100000008</v>
          </cell>
          <cell r="N270">
            <v>0</v>
          </cell>
          <cell r="O270">
            <v>914.56</v>
          </cell>
          <cell r="P270">
            <v>657.34</v>
          </cell>
          <cell r="Q270" t="str">
            <v>Alerta S</v>
          </cell>
          <cell r="R270" t="str">
            <v>Alerta S</v>
          </cell>
          <cell r="S270">
            <v>0</v>
          </cell>
          <cell r="T270">
            <v>6050.7910100000008</v>
          </cell>
          <cell r="U270">
            <v>657.34</v>
          </cell>
          <cell r="V270" t="str">
            <v>Alerta S</v>
          </cell>
          <cell r="W270">
            <v>0</v>
          </cell>
          <cell r="Y270">
            <v>657.34</v>
          </cell>
          <cell r="Z270" t="str">
            <v>Alerta S</v>
          </cell>
          <cell r="AA270">
            <v>0</v>
          </cell>
          <cell r="AB270">
            <v>657.34</v>
          </cell>
          <cell r="AC270" t="str">
            <v>Alerta S</v>
          </cell>
          <cell r="AD270">
            <v>0</v>
          </cell>
          <cell r="AE270">
            <v>0</v>
          </cell>
          <cell r="AF270">
            <v>0</v>
          </cell>
          <cell r="AG270"/>
        </row>
        <row r="271">
          <cell r="B271" t="str">
            <v xml:space="preserve">LAM INOX T304 PF 1,5 R 10 T14 1x2m      </v>
          </cell>
          <cell r="C271" t="str">
            <v>LAMINA PERFORADA</v>
          </cell>
          <cell r="D271" t="str">
            <v xml:space="preserve">1200 - LAMINA PERFORADA                        </v>
          </cell>
          <cell r="E271">
            <v>13.18</v>
          </cell>
          <cell r="F271">
            <v>0</v>
          </cell>
          <cell r="G271">
            <v>0</v>
          </cell>
          <cell r="H271">
            <v>0</v>
          </cell>
          <cell r="I271"/>
          <cell r="J271" t="str">
            <v>SC</v>
          </cell>
          <cell r="K271"/>
          <cell r="L271">
            <v>0</v>
          </cell>
          <cell r="M271">
            <v>0</v>
          </cell>
          <cell r="N271"/>
          <cell r="O271">
            <v>0</v>
          </cell>
          <cell r="P271">
            <v>0</v>
          </cell>
          <cell r="Q271" t="str">
            <v>Alerta S</v>
          </cell>
          <cell r="R271" t="str">
            <v>Alerta S</v>
          </cell>
          <cell r="S271"/>
          <cell r="T271" t="str">
            <v/>
          </cell>
          <cell r="U271">
            <v>0</v>
          </cell>
          <cell r="V271" t="str">
            <v>Alerta S</v>
          </cell>
          <cell r="W271"/>
          <cell r="Y271">
            <v>0</v>
          </cell>
          <cell r="Z271" t="str">
            <v>Alerta S</v>
          </cell>
          <cell r="AA271"/>
          <cell r="AB271">
            <v>0</v>
          </cell>
          <cell r="AC271" t="str">
            <v>Alerta S</v>
          </cell>
          <cell r="AD271">
            <v>0</v>
          </cell>
          <cell r="AE271">
            <v>0</v>
          </cell>
          <cell r="AF271">
            <v>0</v>
          </cell>
          <cell r="AG271"/>
        </row>
        <row r="272">
          <cell r="B272" t="str">
            <v xml:space="preserve">BARRA INOX T304 RD     1-3/4"     6MT   </v>
          </cell>
          <cell r="C272" t="str">
            <v>PERFILERIA INOXIDABLE</v>
          </cell>
          <cell r="D272" t="str">
            <v xml:space="preserve">3003 - BARRA INOX T304 RD                      </v>
          </cell>
          <cell r="E272">
            <v>74.09</v>
          </cell>
          <cell r="F272">
            <v>0</v>
          </cell>
          <cell r="G272">
            <v>0</v>
          </cell>
          <cell r="H272">
            <v>0</v>
          </cell>
          <cell r="I272"/>
          <cell r="J272" t="str">
            <v>SC</v>
          </cell>
          <cell r="K272"/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 t="str">
            <v>Alerta S</v>
          </cell>
          <cell r="R272" t="str">
            <v>Alerta S</v>
          </cell>
          <cell r="S272">
            <v>0</v>
          </cell>
          <cell r="T272" t="str">
            <v/>
          </cell>
          <cell r="U272">
            <v>0</v>
          </cell>
          <cell r="V272" t="str">
            <v>Alerta S</v>
          </cell>
          <cell r="W272">
            <v>0</v>
          </cell>
          <cell r="Y272">
            <v>0</v>
          </cell>
          <cell r="Z272" t="str">
            <v>Alerta S</v>
          </cell>
          <cell r="AA272">
            <v>0</v>
          </cell>
          <cell r="AB272">
            <v>0</v>
          </cell>
          <cell r="AC272" t="str">
            <v>Alerta S</v>
          </cell>
          <cell r="AD272">
            <v>0</v>
          </cell>
          <cell r="AE272">
            <v>0</v>
          </cell>
          <cell r="AF272">
            <v>0</v>
          </cell>
          <cell r="AG272"/>
        </row>
        <row r="273">
          <cell r="B273" t="str">
            <v>BARRA INOX T304 CD     1/2"</v>
          </cell>
          <cell r="C273" t="str">
            <v>PERFILERIA INOXIDABLE</v>
          </cell>
          <cell r="D273" t="str">
            <v xml:space="preserve">3002 - BARRA INOX T304 CD                      </v>
          </cell>
          <cell r="E273">
            <v>6.05</v>
          </cell>
          <cell r="F273">
            <v>7.6</v>
          </cell>
          <cell r="G273">
            <v>1.2666666666666666</v>
          </cell>
          <cell r="H273">
            <v>0</v>
          </cell>
          <cell r="I273"/>
          <cell r="J273" t="str">
            <v>SC</v>
          </cell>
          <cell r="K273"/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 t="str">
            <v>Alerta S</v>
          </cell>
          <cell r="R273" t="str">
            <v>Alerta S</v>
          </cell>
          <cell r="S273">
            <v>0</v>
          </cell>
          <cell r="T273" t="str">
            <v/>
          </cell>
          <cell r="U273">
            <v>0</v>
          </cell>
          <cell r="V273" t="str">
            <v>Alerta S</v>
          </cell>
          <cell r="W273">
            <v>0</v>
          </cell>
          <cell r="Y273">
            <v>0</v>
          </cell>
          <cell r="Z273" t="str">
            <v>Alerta S</v>
          </cell>
          <cell r="AA273">
            <v>0</v>
          </cell>
          <cell r="AB273">
            <v>0</v>
          </cell>
          <cell r="AC273" t="str">
            <v>Alerta S</v>
          </cell>
          <cell r="AD273">
            <v>3.1666666666666665</v>
          </cell>
          <cell r="AE273">
            <v>0</v>
          </cell>
          <cell r="AF273">
            <v>0.52341597796143247</v>
          </cell>
          <cell r="AG273"/>
        </row>
        <row r="274">
          <cell r="B274" t="str">
            <v xml:space="preserve">LAM INOX T304 PF 1,5 R 6 T8,5 1x2m      </v>
          </cell>
          <cell r="C274" t="str">
            <v>LAMINA PERFORADA</v>
          </cell>
          <cell r="D274" t="str">
            <v xml:space="preserve">1200 - LAMINA PERFORADA                        </v>
          </cell>
          <cell r="E274">
            <v>13.43</v>
          </cell>
          <cell r="F274">
            <v>0</v>
          </cell>
          <cell r="G274">
            <v>0</v>
          </cell>
          <cell r="H274">
            <v>0</v>
          </cell>
          <cell r="I274">
            <v>0</v>
          </cell>
          <cell r="J274" t="str">
            <v>SC</v>
          </cell>
          <cell r="K274" t="e">
            <v>#DIV/0!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 t="str">
            <v>Alerta S</v>
          </cell>
          <cell r="R274" t="str">
            <v>Alerta S</v>
          </cell>
          <cell r="S274">
            <v>0</v>
          </cell>
          <cell r="T274" t="str">
            <v/>
          </cell>
          <cell r="U274">
            <v>0</v>
          </cell>
          <cell r="V274" t="str">
            <v>Alerta S</v>
          </cell>
          <cell r="W274">
            <v>0</v>
          </cell>
          <cell r="Y274">
            <v>0</v>
          </cell>
          <cell r="Z274" t="str">
            <v>Alerta S</v>
          </cell>
          <cell r="AA274">
            <v>0</v>
          </cell>
          <cell r="AB274">
            <v>0</v>
          </cell>
          <cell r="AC274" t="str">
            <v>Alerta S</v>
          </cell>
          <cell r="AD274">
            <v>0</v>
          </cell>
          <cell r="AE274">
            <v>0</v>
          </cell>
          <cell r="AF274">
            <v>0</v>
          </cell>
          <cell r="AG274"/>
        </row>
        <row r="275">
          <cell r="B275" t="str">
            <v xml:space="preserve">LAM INOX T304 PF 1 R 6 T8,5 1x2m        </v>
          </cell>
          <cell r="C275" t="str">
            <v>LAMINA PERFORADA</v>
          </cell>
          <cell r="D275" t="str">
            <v xml:space="preserve">1200 - LAMINA PERFORADA                        </v>
          </cell>
          <cell r="E275">
            <v>8.9499999999999993</v>
          </cell>
          <cell r="F275">
            <v>8.9499999999999993</v>
          </cell>
          <cell r="G275">
            <v>1.4916666666666665</v>
          </cell>
          <cell r="H275">
            <v>0</v>
          </cell>
          <cell r="I275"/>
          <cell r="J275" t="str">
            <v>SC</v>
          </cell>
          <cell r="K275"/>
          <cell r="L275">
            <v>0</v>
          </cell>
          <cell r="M275">
            <v>0</v>
          </cell>
          <cell r="N275"/>
          <cell r="O275">
            <v>0</v>
          </cell>
          <cell r="P275">
            <v>0</v>
          </cell>
          <cell r="Q275" t="str">
            <v>Alerta S</v>
          </cell>
          <cell r="R275" t="str">
            <v>Alerta S</v>
          </cell>
          <cell r="S275"/>
          <cell r="T275" t="str">
            <v/>
          </cell>
          <cell r="U275">
            <v>0</v>
          </cell>
          <cell r="V275" t="str">
            <v>Alerta S</v>
          </cell>
          <cell r="W275"/>
          <cell r="Y275">
            <v>0</v>
          </cell>
          <cell r="Z275" t="str">
            <v>Alerta S</v>
          </cell>
          <cell r="AA275"/>
          <cell r="AB275">
            <v>0</v>
          </cell>
          <cell r="AC275" t="str">
            <v>Alerta S</v>
          </cell>
          <cell r="AD275">
            <v>3.7291666666666661</v>
          </cell>
          <cell r="AE275">
            <v>0</v>
          </cell>
          <cell r="AF275">
            <v>0.41666666666666663</v>
          </cell>
          <cell r="AG275"/>
        </row>
        <row r="276">
          <cell r="B276" t="str">
            <v xml:space="preserve">LAM CR PF 1 R 6 T8,5 1x2m               </v>
          </cell>
          <cell r="C276" t="str">
            <v>LAMINA PERFORADA</v>
          </cell>
          <cell r="D276" t="str">
            <v xml:space="preserve">1200 - LAMINA PERFORADA                        </v>
          </cell>
          <cell r="E276">
            <v>8.8699999999999992</v>
          </cell>
          <cell r="F276">
            <v>0</v>
          </cell>
          <cell r="G276">
            <v>0</v>
          </cell>
          <cell r="H276">
            <v>0</v>
          </cell>
          <cell r="I276"/>
          <cell r="J276" t="str">
            <v>SC</v>
          </cell>
          <cell r="K276"/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 t="str">
            <v>Alerta S</v>
          </cell>
          <cell r="R276" t="str">
            <v>Alerta S</v>
          </cell>
          <cell r="S276">
            <v>0</v>
          </cell>
          <cell r="T276" t="str">
            <v/>
          </cell>
          <cell r="U276">
            <v>0</v>
          </cell>
          <cell r="V276" t="str">
            <v>Alerta S</v>
          </cell>
          <cell r="W276">
            <v>0</v>
          </cell>
          <cell r="Y276">
            <v>0</v>
          </cell>
          <cell r="Z276" t="str">
            <v>Alerta S</v>
          </cell>
          <cell r="AA276">
            <v>0</v>
          </cell>
          <cell r="AB276">
            <v>0</v>
          </cell>
          <cell r="AC276" t="str">
            <v>Alerta S</v>
          </cell>
          <cell r="AD276">
            <v>0</v>
          </cell>
          <cell r="AE276">
            <v>0</v>
          </cell>
          <cell r="AF276">
            <v>0</v>
          </cell>
          <cell r="AG276"/>
        </row>
        <row r="277">
          <cell r="B277" t="str">
            <v xml:space="preserve">BARRA INOX T304 CD     3/4"             </v>
          </cell>
          <cell r="C277" t="str">
            <v>PERFILERIA INOXIDABLE</v>
          </cell>
          <cell r="D277" t="str">
            <v xml:space="preserve">3002 - BARRA INOX T304 CD                      </v>
          </cell>
          <cell r="E277">
            <v>17.09</v>
          </cell>
          <cell r="F277">
            <v>34.18</v>
          </cell>
          <cell r="G277">
            <v>5.6966666666666663</v>
          </cell>
          <cell r="H277">
            <v>0</v>
          </cell>
          <cell r="I277"/>
          <cell r="J277" t="str">
            <v>SC</v>
          </cell>
          <cell r="K277"/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 t="str">
            <v>Alerta S</v>
          </cell>
          <cell r="R277" t="str">
            <v>Alerta S</v>
          </cell>
          <cell r="S277">
            <v>0</v>
          </cell>
          <cell r="T277" t="str">
            <v/>
          </cell>
          <cell r="U277">
            <v>0</v>
          </cell>
          <cell r="V277" t="str">
            <v>Alerta S</v>
          </cell>
          <cell r="W277">
            <v>0</v>
          </cell>
          <cell r="Y277">
            <v>0</v>
          </cell>
          <cell r="Z277" t="str">
            <v>Alerta S</v>
          </cell>
          <cell r="AA277">
            <v>0</v>
          </cell>
          <cell r="AB277">
            <v>0</v>
          </cell>
          <cell r="AC277" t="str">
            <v>Alerta S</v>
          </cell>
          <cell r="AD277">
            <v>14.241666666666665</v>
          </cell>
          <cell r="AE277">
            <v>0</v>
          </cell>
          <cell r="AF277">
            <v>0.83333333333333326</v>
          </cell>
          <cell r="AG277"/>
        </row>
        <row r="278">
          <cell r="B278" t="str">
            <v xml:space="preserve">LAM INOX T304 PF 1,5 R 5 T7 1x2m        </v>
          </cell>
          <cell r="C278" t="str">
            <v>LAMINA PERFORADA</v>
          </cell>
          <cell r="D278" t="str">
            <v xml:space="preserve">1200 - LAMINA PERFORADA                        </v>
          </cell>
          <cell r="E278">
            <v>13.18</v>
          </cell>
          <cell r="F278">
            <v>0</v>
          </cell>
          <cell r="G278">
            <v>0</v>
          </cell>
          <cell r="H278">
            <v>0</v>
          </cell>
          <cell r="I278">
            <v>0</v>
          </cell>
          <cell r="J278" t="str">
            <v>SC</v>
          </cell>
          <cell r="K278" t="e">
            <v>#DIV/0!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 t="str">
            <v>Alerta S</v>
          </cell>
          <cell r="R278" t="str">
            <v>Alerta S</v>
          </cell>
          <cell r="S278">
            <v>0</v>
          </cell>
          <cell r="T278" t="str">
            <v/>
          </cell>
          <cell r="U278">
            <v>0</v>
          </cell>
          <cell r="V278" t="str">
            <v>Alerta S</v>
          </cell>
          <cell r="W278">
            <v>0</v>
          </cell>
          <cell r="Y278">
            <v>0</v>
          </cell>
          <cell r="Z278" t="str">
            <v>Alerta S</v>
          </cell>
          <cell r="AA278">
            <v>0</v>
          </cell>
          <cell r="AB278">
            <v>0</v>
          </cell>
          <cell r="AC278" t="str">
            <v>Alerta S</v>
          </cell>
          <cell r="AD278">
            <v>0</v>
          </cell>
          <cell r="AE278">
            <v>0</v>
          </cell>
          <cell r="AF278">
            <v>0</v>
          </cell>
          <cell r="AG278"/>
        </row>
        <row r="279">
          <cell r="B279" t="str">
            <v xml:space="preserve">LAM INOX T304 PF 1 R 10 T14 1x2m        </v>
          </cell>
          <cell r="C279" t="str">
            <v>LAMINA PERFORADA</v>
          </cell>
          <cell r="D279" t="str">
            <v xml:space="preserve">1200 - LAMINA PERFORADA                        </v>
          </cell>
          <cell r="E279">
            <v>8.7899999999999991</v>
          </cell>
          <cell r="F279">
            <v>0</v>
          </cell>
          <cell r="G279">
            <v>0</v>
          </cell>
          <cell r="H279">
            <v>0</v>
          </cell>
          <cell r="I279">
            <v>0</v>
          </cell>
          <cell r="J279" t="str">
            <v>SC</v>
          </cell>
          <cell r="K279" t="e">
            <v>#DIV/0!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 t="str">
            <v>Alerta S</v>
          </cell>
          <cell r="R279" t="str">
            <v>Alerta S</v>
          </cell>
          <cell r="S279">
            <v>0</v>
          </cell>
          <cell r="T279" t="str">
            <v/>
          </cell>
          <cell r="U279">
            <v>0</v>
          </cell>
          <cell r="V279" t="str">
            <v>Alerta S</v>
          </cell>
          <cell r="W279">
            <v>0</v>
          </cell>
          <cell r="Y279">
            <v>0</v>
          </cell>
          <cell r="Z279" t="str">
            <v>Alerta S</v>
          </cell>
          <cell r="AA279">
            <v>0</v>
          </cell>
          <cell r="AB279">
            <v>0</v>
          </cell>
          <cell r="AC279" t="str">
            <v>Alerta S</v>
          </cell>
          <cell r="AD279">
            <v>0</v>
          </cell>
          <cell r="AE279">
            <v>0</v>
          </cell>
          <cell r="AF279">
            <v>0</v>
          </cell>
          <cell r="AG279"/>
        </row>
        <row r="280">
          <cell r="B280" t="str">
            <v xml:space="preserve">BARRA INOX T304 RD     1-3/8"     6MT   </v>
          </cell>
          <cell r="C280" t="str">
            <v>PERFILERIA INOXIDABLE</v>
          </cell>
          <cell r="D280" t="str">
            <v xml:space="preserve">3003 - BARRA INOX T304 RD                      </v>
          </cell>
          <cell r="E280">
            <v>45.75</v>
          </cell>
          <cell r="F280">
            <v>0</v>
          </cell>
          <cell r="G280">
            <v>0</v>
          </cell>
          <cell r="H280">
            <v>0</v>
          </cell>
          <cell r="I280"/>
          <cell r="J280" t="str">
            <v>SC</v>
          </cell>
          <cell r="K280"/>
          <cell r="L280">
            <v>0</v>
          </cell>
          <cell r="M280">
            <v>0</v>
          </cell>
          <cell r="N280">
            <v>0</v>
          </cell>
          <cell r="O280">
            <v>0</v>
          </cell>
          <cell r="P280">
            <v>0</v>
          </cell>
          <cell r="Q280" t="str">
            <v>Alerta S</v>
          </cell>
          <cell r="R280" t="str">
            <v>Alerta S</v>
          </cell>
          <cell r="S280">
            <v>0</v>
          </cell>
          <cell r="T280" t="str">
            <v/>
          </cell>
          <cell r="U280">
            <v>0</v>
          </cell>
          <cell r="V280" t="str">
            <v>Alerta S</v>
          </cell>
          <cell r="W280">
            <v>0</v>
          </cell>
          <cell r="Y280">
            <v>0</v>
          </cell>
          <cell r="Z280" t="str">
            <v>Alerta S</v>
          </cell>
          <cell r="AA280">
            <v>0</v>
          </cell>
          <cell r="AB280">
            <v>0</v>
          </cell>
          <cell r="AC280" t="str">
            <v>Alerta S</v>
          </cell>
          <cell r="AD280">
            <v>0</v>
          </cell>
          <cell r="AE280">
            <v>0</v>
          </cell>
          <cell r="AF280">
            <v>0</v>
          </cell>
          <cell r="AG280"/>
        </row>
        <row r="281">
          <cell r="B281" t="str">
            <v xml:space="preserve">LAM INOX T304 PF 1,5 R 3 T5 1x2m        </v>
          </cell>
          <cell r="C281" t="str">
            <v>LAMINA PERFORADA</v>
          </cell>
          <cell r="D281" t="str">
            <v xml:space="preserve">1200 - LAMINA PERFORADA                        </v>
          </cell>
          <cell r="E281">
            <v>16.29</v>
          </cell>
          <cell r="F281">
            <v>0</v>
          </cell>
          <cell r="G281">
            <v>0</v>
          </cell>
          <cell r="H281">
            <v>0</v>
          </cell>
          <cell r="I281">
            <v>0</v>
          </cell>
          <cell r="J281" t="str">
            <v>SC</v>
          </cell>
          <cell r="K281" t="e">
            <v>#DIV/0!</v>
          </cell>
          <cell r="L281">
            <v>0</v>
          </cell>
          <cell r="M281">
            <v>0</v>
          </cell>
          <cell r="N281">
            <v>0</v>
          </cell>
          <cell r="O281">
            <v>0</v>
          </cell>
          <cell r="P281">
            <v>0</v>
          </cell>
          <cell r="Q281" t="str">
            <v>Alerta S</v>
          </cell>
          <cell r="R281" t="str">
            <v>Alerta S</v>
          </cell>
          <cell r="S281">
            <v>0</v>
          </cell>
          <cell r="T281" t="str">
            <v/>
          </cell>
          <cell r="U281">
            <v>0</v>
          </cell>
          <cell r="V281" t="str">
            <v>Alerta S</v>
          </cell>
          <cell r="W281">
            <v>0</v>
          </cell>
          <cell r="Y281">
            <v>0</v>
          </cell>
          <cell r="Z281" t="str">
            <v>Alerta S</v>
          </cell>
          <cell r="AA281">
            <v>0</v>
          </cell>
          <cell r="AB281">
            <v>0</v>
          </cell>
          <cell r="AC281" t="str">
            <v>Alerta S</v>
          </cell>
          <cell r="AD281">
            <v>0</v>
          </cell>
          <cell r="AE281">
            <v>0</v>
          </cell>
          <cell r="AF281">
            <v>0</v>
          </cell>
          <cell r="AG281"/>
        </row>
        <row r="282">
          <cell r="B282" t="str">
            <v xml:space="preserve">TELA MESH T304 # 18H  0,42mm            </v>
          </cell>
          <cell r="C282" t="str">
            <v>TELA MESH</v>
          </cell>
          <cell r="D282" t="str">
            <v xml:space="preserve">4100 - TELA MESH                               </v>
          </cell>
          <cell r="E282">
            <v>1.46</v>
          </cell>
          <cell r="F282">
            <v>1.46</v>
          </cell>
          <cell r="G282">
            <v>0.24333333333333332</v>
          </cell>
          <cell r="H282">
            <v>0</v>
          </cell>
          <cell r="I282"/>
          <cell r="J282" t="str">
            <v>SC</v>
          </cell>
          <cell r="K282"/>
          <cell r="L282">
            <v>0</v>
          </cell>
          <cell r="M282">
            <v>0</v>
          </cell>
          <cell r="N282"/>
          <cell r="O282">
            <v>0</v>
          </cell>
          <cell r="P282">
            <v>0</v>
          </cell>
          <cell r="Q282" t="str">
            <v>Alerta S</v>
          </cell>
          <cell r="R282" t="str">
            <v>Alerta S</v>
          </cell>
          <cell r="S282"/>
          <cell r="T282" t="str">
            <v/>
          </cell>
          <cell r="U282">
            <v>0</v>
          </cell>
          <cell r="V282" t="str">
            <v>Alerta S</v>
          </cell>
          <cell r="W282"/>
          <cell r="Y282">
            <v>0</v>
          </cell>
          <cell r="Z282" t="str">
            <v>Alerta S</v>
          </cell>
          <cell r="AA282"/>
          <cell r="AB282">
            <v>0</v>
          </cell>
          <cell r="AC282" t="str">
            <v>Alerta S</v>
          </cell>
          <cell r="AD282">
            <v>0.60833333333333328</v>
          </cell>
          <cell r="AE282">
            <v>0</v>
          </cell>
          <cell r="AF282">
            <v>0.41666666666666663</v>
          </cell>
          <cell r="AG282"/>
        </row>
        <row r="283">
          <cell r="B283" t="str">
            <v xml:space="preserve">LAM INOX T304 PF 1,5 R 4 T6 1x2m        </v>
          </cell>
          <cell r="C283" t="str">
            <v>LAMINA PERFORADA</v>
          </cell>
          <cell r="D283" t="str">
            <v xml:space="preserve">1200 - LAMINA PERFORADA                        </v>
          </cell>
          <cell r="E283">
            <v>14.54</v>
          </cell>
          <cell r="F283">
            <v>0</v>
          </cell>
          <cell r="G283">
            <v>0</v>
          </cell>
          <cell r="H283">
            <v>0</v>
          </cell>
          <cell r="I283">
            <v>0</v>
          </cell>
          <cell r="J283" t="str">
            <v>SC</v>
          </cell>
          <cell r="K283" t="e">
            <v>#DIV/0!</v>
          </cell>
          <cell r="L283">
            <v>0</v>
          </cell>
          <cell r="M283">
            <v>0</v>
          </cell>
          <cell r="N283">
            <v>0</v>
          </cell>
          <cell r="O283">
            <v>0</v>
          </cell>
          <cell r="P283">
            <v>0</v>
          </cell>
          <cell r="Q283" t="str">
            <v>Alerta S</v>
          </cell>
          <cell r="R283" t="str">
            <v>Alerta S</v>
          </cell>
          <cell r="S283">
            <v>0</v>
          </cell>
          <cell r="T283" t="str">
            <v/>
          </cell>
          <cell r="U283">
            <v>0</v>
          </cell>
          <cell r="V283" t="str">
            <v>Alerta S</v>
          </cell>
          <cell r="W283">
            <v>0</v>
          </cell>
          <cell r="Y283">
            <v>0</v>
          </cell>
          <cell r="Z283" t="str">
            <v>Alerta S</v>
          </cell>
          <cell r="AA283">
            <v>0</v>
          </cell>
          <cell r="AB283">
            <v>0</v>
          </cell>
          <cell r="AC283" t="str">
            <v>Alerta S</v>
          </cell>
          <cell r="AD283">
            <v>0</v>
          </cell>
          <cell r="AE283">
            <v>0</v>
          </cell>
          <cell r="AF283">
            <v>0</v>
          </cell>
          <cell r="AG283"/>
        </row>
        <row r="284">
          <cell r="B284" t="str">
            <v xml:space="preserve">LAM INOX T304 PF 1 R 4 T6 1x2m          </v>
          </cell>
          <cell r="C284" t="str">
            <v>LAMINA PERFORADA</v>
          </cell>
          <cell r="D284" t="str">
            <v xml:space="preserve">1200 - LAMINA PERFORADA                        </v>
          </cell>
          <cell r="E284">
            <v>9.6999999999999993</v>
          </cell>
          <cell r="F284">
            <v>0</v>
          </cell>
          <cell r="G284">
            <v>0</v>
          </cell>
          <cell r="H284">
            <v>0</v>
          </cell>
          <cell r="I284"/>
          <cell r="J284" t="str">
            <v>SC</v>
          </cell>
          <cell r="K284"/>
          <cell r="L284">
            <v>0</v>
          </cell>
          <cell r="M284">
            <v>0</v>
          </cell>
          <cell r="N284"/>
          <cell r="O284">
            <v>0</v>
          </cell>
          <cell r="P284">
            <v>0</v>
          </cell>
          <cell r="Q284" t="str">
            <v>Alerta S</v>
          </cell>
          <cell r="R284" t="str">
            <v>Alerta S</v>
          </cell>
          <cell r="S284"/>
          <cell r="T284" t="str">
            <v/>
          </cell>
          <cell r="U284">
            <v>0</v>
          </cell>
          <cell r="V284" t="str">
            <v>Alerta S</v>
          </cell>
          <cell r="W284"/>
          <cell r="Y284">
            <v>0</v>
          </cell>
          <cell r="Z284" t="str">
            <v>Alerta S</v>
          </cell>
          <cell r="AA284"/>
          <cell r="AB284">
            <v>0</v>
          </cell>
          <cell r="AC284" t="str">
            <v>Alerta S</v>
          </cell>
          <cell r="AD284">
            <v>0</v>
          </cell>
          <cell r="AE284">
            <v>45.266666666666673</v>
          </cell>
          <cell r="AF284">
            <v>0</v>
          </cell>
          <cell r="AG284"/>
        </row>
        <row r="285">
          <cell r="B285" t="str">
            <v xml:space="preserve">LAM INOX T304 PF 1,5 R 2 T3,5 1x2m      </v>
          </cell>
          <cell r="C285" t="str">
            <v>LAMINA PERFORADA</v>
          </cell>
          <cell r="D285" t="str">
            <v xml:space="preserve">1200 - LAMINA PERFORADA                        </v>
          </cell>
          <cell r="E285">
            <v>16.989999999999998</v>
          </cell>
          <cell r="F285">
            <v>0</v>
          </cell>
          <cell r="G285">
            <v>0</v>
          </cell>
          <cell r="H285">
            <v>0</v>
          </cell>
          <cell r="I285">
            <v>0</v>
          </cell>
          <cell r="J285" t="str">
            <v>SC</v>
          </cell>
          <cell r="K285" t="e">
            <v>#DIV/0!</v>
          </cell>
          <cell r="L285">
            <v>0</v>
          </cell>
          <cell r="M285">
            <v>0</v>
          </cell>
          <cell r="N285">
            <v>0</v>
          </cell>
          <cell r="O285">
            <v>0</v>
          </cell>
          <cell r="P285">
            <v>0</v>
          </cell>
          <cell r="Q285" t="str">
            <v>Alerta S</v>
          </cell>
          <cell r="R285" t="str">
            <v>Alerta S</v>
          </cell>
          <cell r="S285">
            <v>0</v>
          </cell>
          <cell r="T285" t="str">
            <v/>
          </cell>
          <cell r="U285">
            <v>0</v>
          </cell>
          <cell r="V285" t="str">
            <v>Alerta S</v>
          </cell>
          <cell r="W285">
            <v>0</v>
          </cell>
          <cell r="Y285">
            <v>0</v>
          </cell>
          <cell r="Z285" t="str">
            <v>Alerta S</v>
          </cell>
          <cell r="AA285">
            <v>0</v>
          </cell>
          <cell r="AB285">
            <v>0</v>
          </cell>
          <cell r="AC285" t="str">
            <v>Alerta S</v>
          </cell>
          <cell r="AD285">
            <v>0</v>
          </cell>
          <cell r="AE285">
            <v>0</v>
          </cell>
          <cell r="AF285">
            <v>0</v>
          </cell>
          <cell r="AG285"/>
        </row>
        <row r="286">
          <cell r="B286" t="str">
            <v xml:space="preserve">LAM INOX T304 PF 2 R 3 T5 1x2m          </v>
          </cell>
          <cell r="C286" t="str">
            <v>LAMINA PERFORADA</v>
          </cell>
          <cell r="D286" t="str">
            <v xml:space="preserve">1200 - LAMINA PERFORADA                        </v>
          </cell>
          <cell r="E286">
            <v>21.73</v>
          </cell>
          <cell r="F286">
            <v>0</v>
          </cell>
          <cell r="G286">
            <v>0</v>
          </cell>
          <cell r="H286">
            <v>0</v>
          </cell>
          <cell r="I286">
            <v>0</v>
          </cell>
          <cell r="J286" t="str">
            <v>SC</v>
          </cell>
          <cell r="K286" t="e">
            <v>#DIV/0!</v>
          </cell>
          <cell r="L286">
            <v>0</v>
          </cell>
          <cell r="M286">
            <v>0</v>
          </cell>
          <cell r="N286">
            <v>0</v>
          </cell>
          <cell r="O286">
            <v>0</v>
          </cell>
          <cell r="P286">
            <v>0</v>
          </cell>
          <cell r="Q286" t="str">
            <v>Alerta S</v>
          </cell>
          <cell r="R286" t="str">
            <v>Alerta S</v>
          </cell>
          <cell r="S286">
            <v>0</v>
          </cell>
          <cell r="T286" t="str">
            <v/>
          </cell>
          <cell r="U286">
            <v>0</v>
          </cell>
          <cell r="V286" t="str">
            <v>Alerta S</v>
          </cell>
          <cell r="W286">
            <v>0</v>
          </cell>
          <cell r="Y286">
            <v>0</v>
          </cell>
          <cell r="Z286" t="str">
            <v>Alerta S</v>
          </cell>
          <cell r="AA286">
            <v>0</v>
          </cell>
          <cell r="AB286">
            <v>0</v>
          </cell>
          <cell r="AC286" t="str">
            <v>Alerta S</v>
          </cell>
          <cell r="AD286">
            <v>0</v>
          </cell>
          <cell r="AE286">
            <v>0</v>
          </cell>
          <cell r="AF286">
            <v>0</v>
          </cell>
          <cell r="AG286"/>
        </row>
        <row r="287">
          <cell r="B287" t="str">
            <v xml:space="preserve">ALAMBRE INOXIDABLE   T302   4,00mm      </v>
          </cell>
          <cell r="C287" t="str">
            <v>ALAMBRE INOXIDABLE</v>
          </cell>
          <cell r="D287" t="str">
            <v xml:space="preserve">4000 - ALAMBRE INOXIDABLE                      </v>
          </cell>
          <cell r="E287">
            <v>1</v>
          </cell>
          <cell r="F287">
            <v>30</v>
          </cell>
          <cell r="G287">
            <v>5</v>
          </cell>
          <cell r="H287">
            <v>0</v>
          </cell>
          <cell r="I287"/>
          <cell r="J287" t="str">
            <v>SC</v>
          </cell>
          <cell r="K287" t="e">
            <v>#DIV/0!</v>
          </cell>
          <cell r="L287">
            <v>30</v>
          </cell>
          <cell r="M287">
            <v>302.58</v>
          </cell>
          <cell r="N287">
            <v>0</v>
          </cell>
          <cell r="O287">
            <v>478</v>
          </cell>
          <cell r="P287">
            <v>30</v>
          </cell>
          <cell r="Q287" t="str">
            <v>Alerta S</v>
          </cell>
          <cell r="R287" t="str">
            <v>Alerta S</v>
          </cell>
          <cell r="S287">
            <v>0</v>
          </cell>
          <cell r="T287">
            <v>302.58</v>
          </cell>
          <cell r="U287">
            <v>30</v>
          </cell>
          <cell r="V287" t="str">
            <v>Alerta S</v>
          </cell>
          <cell r="W287">
            <v>0</v>
          </cell>
          <cell r="Y287">
            <v>30</v>
          </cell>
          <cell r="Z287" t="str">
            <v>Alerta S</v>
          </cell>
          <cell r="AA287">
            <v>0</v>
          </cell>
          <cell r="AB287">
            <v>30</v>
          </cell>
          <cell r="AC287" t="str">
            <v>Alerta S</v>
          </cell>
          <cell r="AD287">
            <v>0</v>
          </cell>
          <cell r="AE287">
            <v>0</v>
          </cell>
          <cell r="AF287">
            <v>0</v>
          </cell>
          <cell r="AG287"/>
        </row>
        <row r="288">
          <cell r="B288" t="str">
            <v xml:space="preserve">ALAMBRE INOXIDABLE   T304   5,00mm      </v>
          </cell>
          <cell r="C288" t="str">
            <v>ALAMBRE INOXIDABLE</v>
          </cell>
          <cell r="D288" t="str">
            <v xml:space="preserve">4000 - ALAMBRE INOXIDABLE                      </v>
          </cell>
          <cell r="E288">
            <v>1</v>
          </cell>
          <cell r="F288">
            <v>0</v>
          </cell>
          <cell r="G288">
            <v>0</v>
          </cell>
          <cell r="H288">
            <v>0</v>
          </cell>
          <cell r="I288">
            <v>0</v>
          </cell>
          <cell r="J288" t="str">
            <v>SC</v>
          </cell>
          <cell r="K288" t="e">
            <v>#DIV/0!</v>
          </cell>
          <cell r="L288">
            <v>0</v>
          </cell>
          <cell r="M288">
            <v>0</v>
          </cell>
          <cell r="N288">
            <v>0</v>
          </cell>
          <cell r="O288">
            <v>0</v>
          </cell>
          <cell r="P288">
            <v>0</v>
          </cell>
          <cell r="Q288" t="str">
            <v>Alerta S</v>
          </cell>
          <cell r="R288" t="str">
            <v>Alerta S</v>
          </cell>
          <cell r="S288">
            <v>0</v>
          </cell>
          <cell r="T288" t="str">
            <v/>
          </cell>
          <cell r="U288">
            <v>0</v>
          </cell>
          <cell r="V288" t="str">
            <v>Alerta S</v>
          </cell>
          <cell r="W288">
            <v>0</v>
          </cell>
          <cell r="Y288">
            <v>0</v>
          </cell>
          <cell r="Z288" t="str">
            <v>Alerta S</v>
          </cell>
          <cell r="AA288">
            <v>0</v>
          </cell>
          <cell r="AB288">
            <v>0</v>
          </cell>
          <cell r="AC288" t="str">
            <v>Alerta S</v>
          </cell>
          <cell r="AD288">
            <v>0</v>
          </cell>
          <cell r="AE288">
            <v>0</v>
          </cell>
          <cell r="AF288">
            <v>0</v>
          </cell>
          <cell r="AG288"/>
        </row>
        <row r="289">
          <cell r="B289" t="str">
            <v xml:space="preserve">BARRA INOX T304 CD     1"               </v>
          </cell>
          <cell r="C289" t="str">
            <v>PERFILERIA INOXIDABLE</v>
          </cell>
          <cell r="D289" t="str">
            <v xml:space="preserve">3002 - BARRA INOX T304 CD                      </v>
          </cell>
          <cell r="E289">
            <v>30.39</v>
          </cell>
          <cell r="F289">
            <v>60.78</v>
          </cell>
          <cell r="G289">
            <v>10.130000000000001</v>
          </cell>
          <cell r="H289">
            <v>0</v>
          </cell>
          <cell r="I289"/>
          <cell r="J289" t="str">
            <v>SC</v>
          </cell>
          <cell r="K289"/>
          <cell r="L289">
            <v>547.02</v>
          </cell>
          <cell r="M289">
            <v>4558.1013000000012</v>
          </cell>
          <cell r="N289">
            <v>0</v>
          </cell>
          <cell r="O289">
            <v>0</v>
          </cell>
          <cell r="P289">
            <v>547.02</v>
          </cell>
          <cell r="Q289" t="str">
            <v>Alerta S</v>
          </cell>
          <cell r="R289" t="str">
            <v>Alerta S</v>
          </cell>
          <cell r="S289">
            <v>0</v>
          </cell>
          <cell r="T289">
            <v>4558.1013000000012</v>
          </cell>
          <cell r="U289">
            <v>547.02</v>
          </cell>
          <cell r="V289" t="str">
            <v>Alerta S</v>
          </cell>
          <cell r="W289">
            <v>0</v>
          </cell>
          <cell r="Y289">
            <v>547.02</v>
          </cell>
          <cell r="Z289" t="str">
            <v>Alerta S</v>
          </cell>
          <cell r="AA289">
            <v>0</v>
          </cell>
          <cell r="AB289">
            <v>547.02</v>
          </cell>
          <cell r="AC289" t="str">
            <v>Alerta S</v>
          </cell>
          <cell r="AD289">
            <v>0</v>
          </cell>
          <cell r="AE289">
            <v>0</v>
          </cell>
          <cell r="AF289">
            <v>0</v>
          </cell>
          <cell r="AG289"/>
        </row>
        <row r="290">
          <cell r="B290" t="str">
            <v xml:space="preserve">BARRA INOX T304 CD     5/8"             </v>
          </cell>
          <cell r="C290" t="str">
            <v>PERFILERIA INOXIDABLE</v>
          </cell>
          <cell r="D290" t="str">
            <v xml:space="preserve">3002 - BARRA INOX T304 CD                      </v>
          </cell>
          <cell r="E290">
            <v>11.88</v>
          </cell>
          <cell r="F290">
            <v>0</v>
          </cell>
          <cell r="G290">
            <v>0</v>
          </cell>
          <cell r="H290">
            <v>0</v>
          </cell>
          <cell r="I290"/>
          <cell r="J290" t="str">
            <v>SC</v>
          </cell>
          <cell r="K290"/>
          <cell r="L290">
            <v>0</v>
          </cell>
          <cell r="M290">
            <v>0</v>
          </cell>
          <cell r="N290">
            <v>0</v>
          </cell>
          <cell r="O290">
            <v>0</v>
          </cell>
          <cell r="P290">
            <v>0</v>
          </cell>
          <cell r="Q290" t="str">
            <v>Alerta S</v>
          </cell>
          <cell r="R290" t="str">
            <v>Alerta S</v>
          </cell>
          <cell r="S290">
            <v>0</v>
          </cell>
          <cell r="T290" t="str">
            <v/>
          </cell>
          <cell r="U290">
            <v>0</v>
          </cell>
          <cell r="V290" t="str">
            <v>Alerta S</v>
          </cell>
          <cell r="W290">
            <v>0</v>
          </cell>
          <cell r="Y290">
            <v>0</v>
          </cell>
          <cell r="Z290" t="str">
            <v>Alerta S</v>
          </cell>
          <cell r="AA290">
            <v>0</v>
          </cell>
          <cell r="AB290">
            <v>0</v>
          </cell>
          <cell r="AC290" t="str">
            <v>Alerta S</v>
          </cell>
          <cell r="AD290">
            <v>0</v>
          </cell>
          <cell r="AE290">
            <v>0</v>
          </cell>
          <cell r="AF290">
            <v>0</v>
          </cell>
          <cell r="AG290"/>
        </row>
        <row r="291">
          <cell r="B291" t="str">
            <v xml:space="preserve">BARRA INOX T304 CD     3/8"             </v>
          </cell>
          <cell r="C291" t="str">
            <v>PERFILERIA INOXIDABLE</v>
          </cell>
          <cell r="D291" t="str">
            <v xml:space="preserve">3002 - BARRA INOX T304 CD                      </v>
          </cell>
          <cell r="E291">
            <v>4.2699999999999996</v>
          </cell>
          <cell r="F291">
            <v>0</v>
          </cell>
          <cell r="G291">
            <v>0</v>
          </cell>
          <cell r="H291">
            <v>0</v>
          </cell>
          <cell r="I291"/>
          <cell r="J291" t="str">
            <v>SC</v>
          </cell>
          <cell r="K291"/>
          <cell r="L291">
            <v>0</v>
          </cell>
          <cell r="M291">
            <v>0</v>
          </cell>
          <cell r="N291">
            <v>0</v>
          </cell>
          <cell r="O291">
            <v>0</v>
          </cell>
          <cell r="P291">
            <v>0</v>
          </cell>
          <cell r="Q291" t="str">
            <v>Alerta S</v>
          </cell>
          <cell r="R291" t="str">
            <v>Alerta S</v>
          </cell>
          <cell r="S291">
            <v>0</v>
          </cell>
          <cell r="T291" t="str">
            <v/>
          </cell>
          <cell r="U291">
            <v>0</v>
          </cell>
          <cell r="V291" t="str">
            <v>Alerta S</v>
          </cell>
          <cell r="W291">
            <v>0</v>
          </cell>
          <cell r="Y291">
            <v>0</v>
          </cell>
          <cell r="Z291" t="str">
            <v>Alerta S</v>
          </cell>
          <cell r="AA291">
            <v>0</v>
          </cell>
          <cell r="AB291">
            <v>0</v>
          </cell>
          <cell r="AC291" t="str">
            <v>Alerta S</v>
          </cell>
          <cell r="AD291">
            <v>0</v>
          </cell>
          <cell r="AE291">
            <v>0</v>
          </cell>
          <cell r="AF291">
            <v>0</v>
          </cell>
          <cell r="AG291"/>
        </row>
        <row r="292">
          <cell r="B292" t="str">
            <v xml:space="preserve">BARRA INOX T304 CD     1-1/2"           </v>
          </cell>
          <cell r="C292" t="str">
            <v>PERFILERIA INOXIDABLE</v>
          </cell>
          <cell r="D292" t="str">
            <v xml:space="preserve">3002 - BARRA INOX T304 CD                      </v>
          </cell>
          <cell r="E292">
            <v>68.37</v>
          </cell>
          <cell r="F292">
            <v>0</v>
          </cell>
          <cell r="G292">
            <v>0</v>
          </cell>
          <cell r="H292">
            <v>0</v>
          </cell>
          <cell r="I292"/>
          <cell r="J292" t="str">
            <v>SC</v>
          </cell>
          <cell r="K292"/>
          <cell r="L292">
            <v>0</v>
          </cell>
          <cell r="M292">
            <v>0</v>
          </cell>
          <cell r="N292">
            <v>0</v>
          </cell>
          <cell r="O292">
            <v>68.37</v>
          </cell>
          <cell r="P292">
            <v>0</v>
          </cell>
          <cell r="Q292" t="str">
            <v>Alerta S</v>
          </cell>
          <cell r="R292" t="str">
            <v>Alerta S</v>
          </cell>
          <cell r="S292">
            <v>0</v>
          </cell>
          <cell r="T292" t="str">
            <v/>
          </cell>
          <cell r="U292">
            <v>0</v>
          </cell>
          <cell r="V292" t="str">
            <v>Alerta S</v>
          </cell>
          <cell r="W292">
            <v>0</v>
          </cell>
          <cell r="Y292">
            <v>0</v>
          </cell>
          <cell r="Z292" t="str">
            <v>Alerta S</v>
          </cell>
          <cell r="AA292">
            <v>0</v>
          </cell>
          <cell r="AB292">
            <v>0</v>
          </cell>
          <cell r="AC292" t="str">
            <v>Alerta S</v>
          </cell>
          <cell r="AD292">
            <v>0</v>
          </cell>
          <cell r="AE292">
            <v>0</v>
          </cell>
          <cell r="AF292">
            <v>0</v>
          </cell>
          <cell r="AG292"/>
        </row>
        <row r="293">
          <cell r="B293" t="str">
            <v xml:space="preserve">BARRA INOX T304 CD     2"               </v>
          </cell>
          <cell r="C293" t="str">
            <v>PERFILERIA INOXIDABLE</v>
          </cell>
          <cell r="D293" t="str">
            <v xml:space="preserve">3002 - BARRA INOX T304 CD                      </v>
          </cell>
          <cell r="E293">
            <v>121.55</v>
          </cell>
          <cell r="F293">
            <v>0</v>
          </cell>
          <cell r="G293">
            <v>0</v>
          </cell>
          <cell r="H293">
            <v>0</v>
          </cell>
          <cell r="I293"/>
          <cell r="J293" t="str">
            <v>SC</v>
          </cell>
          <cell r="K293"/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  <cell r="Q293" t="str">
            <v>Alerta S</v>
          </cell>
          <cell r="R293" t="str">
            <v>Alerta S</v>
          </cell>
          <cell r="S293">
            <v>0</v>
          </cell>
          <cell r="T293" t="str">
            <v/>
          </cell>
          <cell r="U293">
            <v>0</v>
          </cell>
          <cell r="V293" t="str">
            <v>Alerta S</v>
          </cell>
          <cell r="W293">
            <v>0</v>
          </cell>
          <cell r="Y293">
            <v>0</v>
          </cell>
          <cell r="Z293" t="str">
            <v>Alerta S</v>
          </cell>
          <cell r="AA293">
            <v>0</v>
          </cell>
          <cell r="AB293">
            <v>0</v>
          </cell>
          <cell r="AC293" t="str">
            <v>Alerta S</v>
          </cell>
          <cell r="AD293">
            <v>0</v>
          </cell>
          <cell r="AE293">
            <v>0</v>
          </cell>
          <cell r="AF293">
            <v>0</v>
          </cell>
          <cell r="AG293"/>
        </row>
        <row r="294">
          <cell r="B294" t="str">
            <v xml:space="preserve">TELA MESH T304 # 3H  1,25mm             </v>
          </cell>
          <cell r="C294" t="str">
            <v>TELA MESH</v>
          </cell>
          <cell r="D294" t="str">
            <v xml:space="preserve">4100 - TELA MESH                               </v>
          </cell>
          <cell r="E294">
            <v>2.17</v>
          </cell>
          <cell r="F294">
            <v>0</v>
          </cell>
          <cell r="G294">
            <v>0</v>
          </cell>
          <cell r="H294">
            <v>0</v>
          </cell>
          <cell r="I294"/>
          <cell r="J294" t="str">
            <v>SC</v>
          </cell>
          <cell r="K294"/>
          <cell r="L294">
            <v>0</v>
          </cell>
          <cell r="M294">
            <v>0</v>
          </cell>
          <cell r="N294">
            <v>0</v>
          </cell>
          <cell r="O294">
            <v>0</v>
          </cell>
          <cell r="P294">
            <v>0</v>
          </cell>
          <cell r="Q294" t="str">
            <v>Alerta S</v>
          </cell>
          <cell r="R294" t="str">
            <v>Alerta S</v>
          </cell>
          <cell r="S294">
            <v>0</v>
          </cell>
          <cell r="T294" t="str">
            <v/>
          </cell>
          <cell r="U294">
            <v>0</v>
          </cell>
          <cell r="V294" t="str">
            <v>Alerta S</v>
          </cell>
          <cell r="W294">
            <v>0</v>
          </cell>
          <cell r="Y294">
            <v>0</v>
          </cell>
          <cell r="Z294" t="str">
            <v>Alerta S</v>
          </cell>
          <cell r="AA294">
            <v>0</v>
          </cell>
          <cell r="AB294">
            <v>0</v>
          </cell>
          <cell r="AC294" t="str">
            <v>Alerta S</v>
          </cell>
          <cell r="AD294">
            <v>0</v>
          </cell>
          <cell r="AE294">
            <v>0</v>
          </cell>
          <cell r="AF294">
            <v>0</v>
          </cell>
          <cell r="AG294"/>
        </row>
        <row r="295">
          <cell r="B295" t="str">
            <v xml:space="preserve">LAM INOX T304 PF 3 R 3 T6 1x2m          </v>
          </cell>
          <cell r="C295" t="str">
            <v>LAMINA PERFORADA</v>
          </cell>
          <cell r="D295" t="str">
            <v xml:space="preserve">1200 - LAMINA PERFORADA                        </v>
          </cell>
          <cell r="E295">
            <v>37.15</v>
          </cell>
          <cell r="F295">
            <v>0</v>
          </cell>
          <cell r="G295">
            <v>0</v>
          </cell>
          <cell r="H295">
            <v>0</v>
          </cell>
          <cell r="I295"/>
          <cell r="J295" t="str">
            <v>SC</v>
          </cell>
          <cell r="K295"/>
          <cell r="L295">
            <v>0</v>
          </cell>
          <cell r="M295">
            <v>0</v>
          </cell>
          <cell r="N295">
            <v>0</v>
          </cell>
          <cell r="O295">
            <v>0</v>
          </cell>
          <cell r="P295">
            <v>0</v>
          </cell>
          <cell r="Q295" t="str">
            <v>Alerta S</v>
          </cell>
          <cell r="R295" t="str">
            <v>Alerta S</v>
          </cell>
          <cell r="S295">
            <v>0</v>
          </cell>
          <cell r="T295" t="str">
            <v/>
          </cell>
          <cell r="U295">
            <v>0</v>
          </cell>
          <cell r="V295" t="str">
            <v>Alerta S</v>
          </cell>
          <cell r="W295">
            <v>0</v>
          </cell>
          <cell r="Y295">
            <v>0</v>
          </cell>
          <cell r="Z295" t="str">
            <v>Alerta S</v>
          </cell>
          <cell r="AA295">
            <v>0</v>
          </cell>
          <cell r="AB295">
            <v>0</v>
          </cell>
          <cell r="AC295" t="str">
            <v>Alerta S</v>
          </cell>
          <cell r="AD295">
            <v>0</v>
          </cell>
          <cell r="AE295">
            <v>0</v>
          </cell>
          <cell r="AF295">
            <v>0</v>
          </cell>
          <cell r="AG295"/>
        </row>
        <row r="296">
          <cell r="B296" t="str">
            <v xml:space="preserve">TELA MESH T304 # 10H  0,60mm            </v>
          </cell>
          <cell r="C296" t="str">
            <v>TELA MESH</v>
          </cell>
          <cell r="D296" t="str">
            <v xml:space="preserve">4100 - TELA MESH                               </v>
          </cell>
          <cell r="E296">
            <v>1.79</v>
          </cell>
          <cell r="F296">
            <v>63.290000000000006</v>
          </cell>
          <cell r="G296">
            <v>10.548333333333334</v>
          </cell>
          <cell r="H296">
            <v>0</v>
          </cell>
          <cell r="I296"/>
          <cell r="J296" t="str">
            <v>SC</v>
          </cell>
          <cell r="K296"/>
          <cell r="L296">
            <v>0</v>
          </cell>
          <cell r="M296">
            <v>0</v>
          </cell>
          <cell r="N296"/>
          <cell r="O296">
            <v>0</v>
          </cell>
          <cell r="P296">
            <v>0</v>
          </cell>
          <cell r="Q296" t="str">
            <v>Alerta S</v>
          </cell>
          <cell r="R296" t="str">
            <v>Alerta S</v>
          </cell>
          <cell r="S296"/>
          <cell r="T296" t="str">
            <v/>
          </cell>
          <cell r="U296">
            <v>0</v>
          </cell>
          <cell r="V296" t="str">
            <v>Alerta S</v>
          </cell>
          <cell r="W296"/>
          <cell r="Y296">
            <v>0</v>
          </cell>
          <cell r="Z296" t="str">
            <v>Alerta S</v>
          </cell>
          <cell r="AA296"/>
          <cell r="AB296">
            <v>0</v>
          </cell>
          <cell r="AC296" t="str">
            <v>Alerta S</v>
          </cell>
          <cell r="AD296">
            <v>26.370833333333334</v>
          </cell>
          <cell r="AE296">
            <v>0</v>
          </cell>
          <cell r="AF296">
            <v>14.732309124767225</v>
          </cell>
          <cell r="AG296"/>
        </row>
        <row r="297">
          <cell r="B297" t="str">
            <v xml:space="preserve">LAM INOX T304 PF 1 R 3 T5 1x2m          </v>
          </cell>
          <cell r="C297" t="str">
            <v>LAMINA PERFORADA</v>
          </cell>
          <cell r="D297" t="str">
            <v xml:space="preserve">1200 - LAMINA PERFORADA                        </v>
          </cell>
          <cell r="E297">
            <v>10.86</v>
          </cell>
          <cell r="F297">
            <v>43.44</v>
          </cell>
          <cell r="G297">
            <v>7.2399999999999993</v>
          </cell>
          <cell r="H297">
            <v>0</v>
          </cell>
          <cell r="I297"/>
          <cell r="J297" t="str">
            <v>SC</v>
          </cell>
          <cell r="K297"/>
          <cell r="L297">
            <v>0</v>
          </cell>
          <cell r="M297">
            <v>0</v>
          </cell>
          <cell r="N297"/>
          <cell r="O297">
            <v>0</v>
          </cell>
          <cell r="P297">
            <v>0</v>
          </cell>
          <cell r="Q297" t="str">
            <v>Alerta S</v>
          </cell>
          <cell r="R297" t="str">
            <v>Alerta S</v>
          </cell>
          <cell r="S297"/>
          <cell r="T297" t="str">
            <v/>
          </cell>
          <cell r="U297">
            <v>0</v>
          </cell>
          <cell r="V297" t="str">
            <v>Alerta S</v>
          </cell>
          <cell r="W297"/>
          <cell r="Y297">
            <v>0</v>
          </cell>
          <cell r="Z297" t="str">
            <v>Alerta S</v>
          </cell>
          <cell r="AA297"/>
          <cell r="AB297">
            <v>0</v>
          </cell>
          <cell r="AC297" t="str">
            <v>Alerta S</v>
          </cell>
          <cell r="AD297">
            <v>18.099999999999998</v>
          </cell>
          <cell r="AE297">
            <v>0</v>
          </cell>
          <cell r="AF297">
            <v>1.6666666666666665</v>
          </cell>
          <cell r="AG297"/>
        </row>
        <row r="298">
          <cell r="B298" t="str">
            <v xml:space="preserve">LAM INOX T304 PF 1 R 8 T11 1x2m         </v>
          </cell>
          <cell r="C298" t="str">
            <v>LAMINA PERFORADA</v>
          </cell>
          <cell r="D298" t="str">
            <v xml:space="preserve">1200 - LAMINA PERFORADA                        </v>
          </cell>
          <cell r="E298">
            <v>8.5299999999999994</v>
          </cell>
          <cell r="F298">
            <v>0</v>
          </cell>
          <cell r="G298">
            <v>0</v>
          </cell>
          <cell r="H298">
            <v>0</v>
          </cell>
          <cell r="I298"/>
          <cell r="J298" t="str">
            <v>SC</v>
          </cell>
          <cell r="K298"/>
          <cell r="L298">
            <v>0</v>
          </cell>
          <cell r="M298">
            <v>0</v>
          </cell>
          <cell r="N298"/>
          <cell r="O298">
            <v>0</v>
          </cell>
          <cell r="P298">
            <v>0</v>
          </cell>
          <cell r="Q298" t="str">
            <v>Alerta S</v>
          </cell>
          <cell r="R298" t="str">
            <v>Alerta S</v>
          </cell>
          <cell r="S298"/>
          <cell r="T298" t="str">
            <v/>
          </cell>
          <cell r="U298">
            <v>0</v>
          </cell>
          <cell r="V298" t="str">
            <v>Alerta S</v>
          </cell>
          <cell r="W298"/>
          <cell r="Y298">
            <v>0</v>
          </cell>
          <cell r="Z298" t="str">
            <v>Alerta S</v>
          </cell>
          <cell r="AA298"/>
          <cell r="AB298">
            <v>0</v>
          </cell>
          <cell r="AC298" t="str">
            <v>Alerta S</v>
          </cell>
          <cell r="AD298">
            <v>0</v>
          </cell>
          <cell r="AE298">
            <v>0</v>
          </cell>
          <cell r="AF298">
            <v>0</v>
          </cell>
          <cell r="AG298"/>
        </row>
        <row r="299">
          <cell r="B299" t="str">
            <v xml:space="preserve">LAM INOX T304 PF 1,5 R 1,5 T3 1x2m      </v>
          </cell>
          <cell r="C299" t="str">
            <v>LAMINA PERFORADA</v>
          </cell>
          <cell r="D299" t="str">
            <v xml:space="preserve">1200 - LAMINA PERFORADA                        </v>
          </cell>
          <cell r="E299">
            <v>18.579999999999998</v>
          </cell>
          <cell r="F299">
            <v>0</v>
          </cell>
          <cell r="G299">
            <v>0</v>
          </cell>
          <cell r="H299">
            <v>0</v>
          </cell>
          <cell r="I299">
            <v>0</v>
          </cell>
          <cell r="J299" t="str">
            <v>SC</v>
          </cell>
          <cell r="K299" t="e">
            <v>#DIV/0!</v>
          </cell>
          <cell r="L299">
            <v>0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  <cell r="Q299" t="str">
            <v>Alerta S</v>
          </cell>
          <cell r="R299" t="str">
            <v>Alerta S</v>
          </cell>
          <cell r="S299">
            <v>0</v>
          </cell>
          <cell r="T299" t="str">
            <v/>
          </cell>
          <cell r="U299">
            <v>0</v>
          </cell>
          <cell r="V299" t="str">
            <v>Alerta S</v>
          </cell>
          <cell r="W299">
            <v>0</v>
          </cell>
          <cell r="Y299">
            <v>0</v>
          </cell>
          <cell r="Z299" t="str">
            <v>Alerta S</v>
          </cell>
          <cell r="AA299">
            <v>0</v>
          </cell>
          <cell r="AB299">
            <v>0</v>
          </cell>
          <cell r="AC299" t="str">
            <v>Alerta S</v>
          </cell>
          <cell r="AD299">
            <v>0</v>
          </cell>
          <cell r="AE299">
            <v>0</v>
          </cell>
          <cell r="AF299">
            <v>0</v>
          </cell>
          <cell r="AG299"/>
        </row>
        <row r="300">
          <cell r="B300" t="str">
            <v xml:space="preserve">LAM CR PF 1 R 2 T3,5 1x2m               </v>
          </cell>
          <cell r="C300" t="str">
            <v>LAMINA PERFORADA</v>
          </cell>
          <cell r="D300" t="str">
            <v xml:space="preserve">1200 - LAMINA PERFORADA                        </v>
          </cell>
          <cell r="E300">
            <v>11.23</v>
          </cell>
          <cell r="F300">
            <v>0</v>
          </cell>
          <cell r="G300">
            <v>0</v>
          </cell>
          <cell r="H300">
            <v>0</v>
          </cell>
          <cell r="I300"/>
          <cell r="J300" t="str">
            <v>SC</v>
          </cell>
          <cell r="K300"/>
          <cell r="L300">
            <v>0</v>
          </cell>
          <cell r="M300">
            <v>0</v>
          </cell>
          <cell r="N300">
            <v>0</v>
          </cell>
          <cell r="O300">
            <v>0</v>
          </cell>
          <cell r="P300">
            <v>0</v>
          </cell>
          <cell r="Q300" t="str">
            <v>Alerta S</v>
          </cell>
          <cell r="R300" t="str">
            <v>Alerta S</v>
          </cell>
          <cell r="S300">
            <v>0</v>
          </cell>
          <cell r="T300" t="str">
            <v/>
          </cell>
          <cell r="U300">
            <v>0</v>
          </cell>
          <cell r="V300" t="str">
            <v>Alerta S</v>
          </cell>
          <cell r="W300">
            <v>0</v>
          </cell>
          <cell r="Y300">
            <v>0</v>
          </cell>
          <cell r="Z300" t="str">
            <v>Alerta S</v>
          </cell>
          <cell r="AA300">
            <v>0</v>
          </cell>
          <cell r="AB300">
            <v>0</v>
          </cell>
          <cell r="AC300" t="str">
            <v>Alerta S</v>
          </cell>
          <cell r="AD300">
            <v>0</v>
          </cell>
          <cell r="AE300">
            <v>0</v>
          </cell>
          <cell r="AF300">
            <v>0</v>
          </cell>
          <cell r="AG300"/>
        </row>
        <row r="301">
          <cell r="B301" t="str">
            <v xml:space="preserve">LAM CR PF 1 R 3 T5 1x2m                 </v>
          </cell>
          <cell r="C301" t="str">
            <v>LAMINA PERFORADA</v>
          </cell>
          <cell r="D301" t="str">
            <v xml:space="preserve">1200 - LAMINA PERFORADA                        </v>
          </cell>
          <cell r="E301">
            <v>10.77</v>
          </cell>
          <cell r="F301">
            <v>0</v>
          </cell>
          <cell r="G301">
            <v>0</v>
          </cell>
          <cell r="H301">
            <v>0</v>
          </cell>
          <cell r="I301"/>
          <cell r="J301" t="str">
            <v>SC</v>
          </cell>
          <cell r="K301"/>
          <cell r="L301">
            <v>0</v>
          </cell>
          <cell r="M301">
            <v>0</v>
          </cell>
          <cell r="N301">
            <v>0</v>
          </cell>
          <cell r="O301">
            <v>0</v>
          </cell>
          <cell r="P301">
            <v>0</v>
          </cell>
          <cell r="Q301" t="str">
            <v>Alerta S</v>
          </cell>
          <cell r="R301" t="str">
            <v>Alerta S</v>
          </cell>
          <cell r="S301">
            <v>0</v>
          </cell>
          <cell r="T301" t="str">
            <v/>
          </cell>
          <cell r="U301">
            <v>0</v>
          </cell>
          <cell r="V301" t="str">
            <v>Alerta S</v>
          </cell>
          <cell r="W301">
            <v>0</v>
          </cell>
          <cell r="X301"/>
          <cell r="Y301">
            <v>0</v>
          </cell>
          <cell r="Z301" t="str">
            <v>Alerta S</v>
          </cell>
          <cell r="AA301">
            <v>0</v>
          </cell>
          <cell r="AB301">
            <v>0</v>
          </cell>
          <cell r="AC301" t="str">
            <v>Alerta S</v>
          </cell>
          <cell r="AD301">
            <v>0</v>
          </cell>
          <cell r="AE301">
            <v>0</v>
          </cell>
          <cell r="AF301">
            <v>0</v>
          </cell>
          <cell r="AG301"/>
        </row>
        <row r="302">
          <cell r="B302" t="str">
            <v xml:space="preserve">LAM INOX T304 PF 3 R 5 T8 1x2m          </v>
          </cell>
          <cell r="C302" t="str">
            <v>LAMINA PERFORADA</v>
          </cell>
          <cell r="D302" t="str">
            <v xml:space="preserve">1200 - LAMINA PERFORADA                        </v>
          </cell>
          <cell r="E302">
            <v>31.32</v>
          </cell>
          <cell r="F302">
            <v>0</v>
          </cell>
          <cell r="G302">
            <v>0</v>
          </cell>
          <cell r="H302">
            <v>0</v>
          </cell>
          <cell r="I302">
            <v>0</v>
          </cell>
          <cell r="J302" t="str">
            <v>SC</v>
          </cell>
          <cell r="K302" t="e">
            <v>#DIV/0!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  <cell r="Q302" t="str">
            <v>Alerta S</v>
          </cell>
          <cell r="R302" t="str">
            <v>Alerta S</v>
          </cell>
          <cell r="S302">
            <v>0</v>
          </cell>
          <cell r="T302" t="str">
            <v/>
          </cell>
          <cell r="U302">
            <v>0</v>
          </cell>
          <cell r="V302" t="str">
            <v>Alerta S</v>
          </cell>
          <cell r="W302">
            <v>0</v>
          </cell>
          <cell r="Y302">
            <v>0</v>
          </cell>
          <cell r="Z302" t="str">
            <v>Alerta S</v>
          </cell>
          <cell r="AA302">
            <v>0</v>
          </cell>
          <cell r="AB302">
            <v>0</v>
          </cell>
          <cell r="AC302" t="str">
            <v>Alerta S</v>
          </cell>
          <cell r="AD302">
            <v>0</v>
          </cell>
          <cell r="AE302">
            <v>0</v>
          </cell>
          <cell r="AF302">
            <v>0</v>
          </cell>
          <cell r="AG302"/>
        </row>
        <row r="303">
          <cell r="B303" t="str">
            <v xml:space="preserve">LAM CR PF 1 R 4 T6 1x2m                 </v>
          </cell>
          <cell r="C303" t="str">
            <v>LAMINA PERFORADA</v>
          </cell>
          <cell r="D303" t="str">
            <v xml:space="preserve">1200 - LAMINA PERFORADA                        </v>
          </cell>
          <cell r="E303">
            <v>9.61</v>
          </cell>
          <cell r="F303">
            <v>0</v>
          </cell>
          <cell r="G303">
            <v>0</v>
          </cell>
          <cell r="H303">
            <v>0</v>
          </cell>
          <cell r="I303"/>
          <cell r="J303" t="str">
            <v>SC</v>
          </cell>
          <cell r="K303"/>
          <cell r="L303">
            <v>0</v>
          </cell>
          <cell r="M303">
            <v>0</v>
          </cell>
          <cell r="N303">
            <v>0</v>
          </cell>
          <cell r="O303">
            <v>0</v>
          </cell>
          <cell r="P303">
            <v>0</v>
          </cell>
          <cell r="Q303" t="str">
            <v>Alerta S</v>
          </cell>
          <cell r="R303" t="str">
            <v>Alerta S</v>
          </cell>
          <cell r="S303">
            <v>0</v>
          </cell>
          <cell r="T303" t="str">
            <v/>
          </cell>
          <cell r="U303">
            <v>0</v>
          </cell>
          <cell r="V303" t="str">
            <v>Alerta S</v>
          </cell>
          <cell r="W303">
            <v>0</v>
          </cell>
          <cell r="Y303">
            <v>0</v>
          </cell>
          <cell r="Z303" t="str">
            <v>Alerta S</v>
          </cell>
          <cell r="AA303">
            <v>0</v>
          </cell>
          <cell r="AB303">
            <v>0</v>
          </cell>
          <cell r="AC303" t="str">
            <v>Alerta S</v>
          </cell>
          <cell r="AD303">
            <v>0</v>
          </cell>
          <cell r="AE303">
            <v>0</v>
          </cell>
          <cell r="AF303">
            <v>0</v>
          </cell>
          <cell r="AG303"/>
        </row>
        <row r="304">
          <cell r="B304" t="str">
            <v xml:space="preserve">LAM CR PF 1 R 5 T7 1x2m                 </v>
          </cell>
          <cell r="C304" t="str">
            <v>LAMINA PERFORADA</v>
          </cell>
          <cell r="D304" t="str">
            <v xml:space="preserve">1200 - LAMINA PERFORADA                        </v>
          </cell>
          <cell r="E304">
            <v>8.7100000000000009</v>
          </cell>
          <cell r="F304">
            <v>0</v>
          </cell>
          <cell r="G304">
            <v>0</v>
          </cell>
          <cell r="H304">
            <v>0</v>
          </cell>
          <cell r="I304"/>
          <cell r="J304" t="str">
            <v>SC</v>
          </cell>
          <cell r="K304"/>
          <cell r="L304">
            <v>0</v>
          </cell>
          <cell r="M304">
            <v>0</v>
          </cell>
          <cell r="N304">
            <v>0</v>
          </cell>
          <cell r="O304">
            <v>0</v>
          </cell>
          <cell r="P304">
            <v>0</v>
          </cell>
          <cell r="Q304" t="str">
            <v>Alerta S</v>
          </cell>
          <cell r="R304" t="str">
            <v>Alerta S</v>
          </cell>
          <cell r="S304">
            <v>0</v>
          </cell>
          <cell r="T304" t="str">
            <v/>
          </cell>
          <cell r="U304">
            <v>0</v>
          </cell>
          <cell r="V304" t="str">
            <v>Alerta S</v>
          </cell>
          <cell r="W304">
            <v>0</v>
          </cell>
          <cell r="Y304">
            <v>0</v>
          </cell>
          <cell r="Z304" t="str">
            <v>Alerta S</v>
          </cell>
          <cell r="AA304">
            <v>0</v>
          </cell>
          <cell r="AB304">
            <v>0</v>
          </cell>
          <cell r="AC304" t="str">
            <v>Alerta S</v>
          </cell>
          <cell r="AD304">
            <v>0</v>
          </cell>
          <cell r="AE304">
            <v>0</v>
          </cell>
          <cell r="AF304">
            <v>0</v>
          </cell>
          <cell r="AG304"/>
        </row>
        <row r="305">
          <cell r="B305" t="str">
            <v xml:space="preserve">TELA MESH T304 # 12H  0,50mm            </v>
          </cell>
          <cell r="C305" t="str">
            <v>TELA MESH</v>
          </cell>
          <cell r="D305" t="str">
            <v xml:space="preserve">4100 - TELA MESH                               </v>
          </cell>
          <cell r="E305">
            <v>1.54</v>
          </cell>
          <cell r="F305">
            <v>0</v>
          </cell>
          <cell r="G305">
            <v>0</v>
          </cell>
          <cell r="H305">
            <v>0</v>
          </cell>
          <cell r="I305"/>
          <cell r="J305" t="str">
            <v>SC</v>
          </cell>
          <cell r="K305"/>
          <cell r="L305">
            <v>0</v>
          </cell>
          <cell r="M305">
            <v>0</v>
          </cell>
          <cell r="N305"/>
          <cell r="O305">
            <v>0</v>
          </cell>
          <cell r="P305">
            <v>0</v>
          </cell>
          <cell r="Q305" t="str">
            <v>Alerta S</v>
          </cell>
          <cell r="R305" t="str">
            <v>Alerta S</v>
          </cell>
          <cell r="S305"/>
          <cell r="T305" t="str">
            <v/>
          </cell>
          <cell r="U305">
            <v>0</v>
          </cell>
          <cell r="V305" t="str">
            <v>Alerta S</v>
          </cell>
          <cell r="W305"/>
          <cell r="Y305">
            <v>0</v>
          </cell>
          <cell r="Z305" t="str">
            <v>Alerta S</v>
          </cell>
          <cell r="AA305"/>
          <cell r="AB305">
            <v>0</v>
          </cell>
          <cell r="AC305" t="str">
            <v>Alerta S</v>
          </cell>
          <cell r="AD305">
            <v>0</v>
          </cell>
          <cell r="AE305">
            <v>0</v>
          </cell>
          <cell r="AF305">
            <v>0</v>
          </cell>
          <cell r="AG305"/>
        </row>
        <row r="306">
          <cell r="B306" t="str">
            <v xml:space="preserve">LAM INOX T304 PF 1 R 1 T2,5 1x2m        </v>
          </cell>
          <cell r="C306" t="str">
            <v>LAMINA PERFORADA</v>
          </cell>
          <cell r="D306" t="str">
            <v xml:space="preserve">1200 - LAMINA PERFORADA                        </v>
          </cell>
          <cell r="E306">
            <v>13.63</v>
          </cell>
          <cell r="F306">
            <v>0</v>
          </cell>
          <cell r="G306">
            <v>0</v>
          </cell>
          <cell r="H306">
            <v>0</v>
          </cell>
          <cell r="I306"/>
          <cell r="J306" t="str">
            <v>SC</v>
          </cell>
          <cell r="K306"/>
          <cell r="L306">
            <v>0</v>
          </cell>
          <cell r="M306">
            <v>0</v>
          </cell>
          <cell r="N306"/>
          <cell r="O306">
            <v>0</v>
          </cell>
          <cell r="P306">
            <v>0</v>
          </cell>
          <cell r="Q306" t="str">
            <v>Alerta S</v>
          </cell>
          <cell r="R306" t="str">
            <v>Alerta S</v>
          </cell>
          <cell r="S306"/>
          <cell r="T306" t="str">
            <v/>
          </cell>
          <cell r="U306">
            <v>0</v>
          </cell>
          <cell r="V306" t="str">
            <v>Alerta S</v>
          </cell>
          <cell r="W306"/>
          <cell r="Y306">
            <v>0</v>
          </cell>
          <cell r="Z306" t="str">
            <v>Alerta S</v>
          </cell>
          <cell r="AA306"/>
          <cell r="AB306">
            <v>0</v>
          </cell>
          <cell r="AC306" t="str">
            <v>Alerta S</v>
          </cell>
          <cell r="AD306">
            <v>0</v>
          </cell>
          <cell r="AE306">
            <v>0</v>
          </cell>
          <cell r="AF306">
            <v>0</v>
          </cell>
          <cell r="AG306"/>
        </row>
        <row r="307">
          <cell r="B307" t="str">
            <v xml:space="preserve">TELA MESH T304 # 8H  0,70mm             </v>
          </cell>
          <cell r="C307" t="str">
            <v>TELA MESH</v>
          </cell>
          <cell r="D307" t="str">
            <v xml:space="preserve">4100 - TELA MESH                               </v>
          </cell>
          <cell r="E307">
            <v>1.95</v>
          </cell>
          <cell r="F307">
            <v>47.78</v>
          </cell>
          <cell r="G307">
            <v>7.9633333333333338</v>
          </cell>
          <cell r="H307">
            <v>0</v>
          </cell>
          <cell r="I307"/>
          <cell r="J307" t="str">
            <v>SC</v>
          </cell>
          <cell r="K307"/>
          <cell r="L307">
            <v>1.1100000000000001</v>
          </cell>
          <cell r="M307">
            <v>16.188923076923079</v>
          </cell>
          <cell r="N307"/>
          <cell r="O307">
            <v>0</v>
          </cell>
          <cell r="P307">
            <v>1.1100000000000001</v>
          </cell>
          <cell r="Q307" t="str">
            <v>Alerta S</v>
          </cell>
          <cell r="R307" t="str">
            <v>Alerta S</v>
          </cell>
          <cell r="S307"/>
          <cell r="T307">
            <v>16.188923076923079</v>
          </cell>
          <cell r="U307">
            <v>1.1100000000000001</v>
          </cell>
          <cell r="V307" t="str">
            <v>Alerta S</v>
          </cell>
          <cell r="W307"/>
          <cell r="Y307">
            <v>1.1100000000000001</v>
          </cell>
          <cell r="Z307" t="str">
            <v>Alerta S</v>
          </cell>
          <cell r="AA307"/>
          <cell r="AB307">
            <v>1.1100000000000001</v>
          </cell>
          <cell r="AC307" t="str">
            <v>Alerta S</v>
          </cell>
          <cell r="AD307">
            <v>18.798333333333336</v>
          </cell>
          <cell r="AE307">
            <v>0</v>
          </cell>
          <cell r="AF307">
            <v>9.6401709401709414</v>
          </cell>
          <cell r="AG307"/>
        </row>
        <row r="308">
          <cell r="B308" t="str">
            <v xml:space="preserve">LAM CR PF 1,5 R 3 T5 1x2m               </v>
          </cell>
          <cell r="C308" t="str">
            <v>LAMINA PERFORADA</v>
          </cell>
          <cell r="D308" t="str">
            <v xml:space="preserve">1200 - LAMINA PERFORADA                        </v>
          </cell>
          <cell r="E308">
            <v>16.149999999999999</v>
          </cell>
          <cell r="F308">
            <v>0</v>
          </cell>
          <cell r="G308">
            <v>0</v>
          </cell>
          <cell r="H308">
            <v>0</v>
          </cell>
          <cell r="I308"/>
          <cell r="J308" t="str">
            <v>SC</v>
          </cell>
          <cell r="K308"/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 t="str">
            <v>Alerta S</v>
          </cell>
          <cell r="R308" t="str">
            <v>Alerta S</v>
          </cell>
          <cell r="S308">
            <v>0</v>
          </cell>
          <cell r="T308" t="str">
            <v/>
          </cell>
          <cell r="U308">
            <v>0</v>
          </cell>
          <cell r="V308" t="str">
            <v>Alerta S</v>
          </cell>
          <cell r="W308">
            <v>0</v>
          </cell>
          <cell r="Y308">
            <v>0</v>
          </cell>
          <cell r="Z308" t="str">
            <v>Alerta S</v>
          </cell>
          <cell r="AA308">
            <v>0</v>
          </cell>
          <cell r="AB308">
            <v>0</v>
          </cell>
          <cell r="AC308" t="str">
            <v>Alerta S</v>
          </cell>
          <cell r="AD308">
            <v>0</v>
          </cell>
          <cell r="AE308">
            <v>0</v>
          </cell>
          <cell r="AF308">
            <v>0</v>
          </cell>
          <cell r="AG308"/>
        </row>
        <row r="309">
          <cell r="B309" t="str">
            <v xml:space="preserve">TELA MESH T304 # 24H  0,36mm            </v>
          </cell>
          <cell r="C309" t="str">
            <v>TELA MESH</v>
          </cell>
          <cell r="D309" t="str">
            <v xml:space="preserve">4100 - TELA MESH                               </v>
          </cell>
          <cell r="E309">
            <v>1.51</v>
          </cell>
          <cell r="F309">
            <v>0</v>
          </cell>
          <cell r="G309">
            <v>0</v>
          </cell>
          <cell r="H309">
            <v>0</v>
          </cell>
          <cell r="I309"/>
          <cell r="J309" t="str">
            <v>SC</v>
          </cell>
          <cell r="K309"/>
          <cell r="L309">
            <v>0</v>
          </cell>
          <cell r="M309">
            <v>0</v>
          </cell>
          <cell r="N309"/>
          <cell r="O309">
            <v>0</v>
          </cell>
          <cell r="P309">
            <v>0</v>
          </cell>
          <cell r="Q309" t="str">
            <v>Alerta S</v>
          </cell>
          <cell r="R309" t="str">
            <v>Alerta S</v>
          </cell>
          <cell r="S309"/>
          <cell r="T309" t="str">
            <v/>
          </cell>
          <cell r="U309">
            <v>0</v>
          </cell>
          <cell r="V309" t="str">
            <v>Alerta S</v>
          </cell>
          <cell r="W309"/>
          <cell r="Y309">
            <v>0</v>
          </cell>
          <cell r="Z309" t="str">
            <v>Alerta S</v>
          </cell>
          <cell r="AA309"/>
          <cell r="AB309">
            <v>0</v>
          </cell>
          <cell r="AC309" t="str">
            <v>Alerta S</v>
          </cell>
          <cell r="AD309">
            <v>0</v>
          </cell>
          <cell r="AE309">
            <v>0</v>
          </cell>
          <cell r="AF309">
            <v>0</v>
          </cell>
          <cell r="AG309"/>
        </row>
        <row r="310">
          <cell r="B310" t="str">
            <v xml:space="preserve">TELA MESH T304 # 16H  0,44mm            </v>
          </cell>
          <cell r="C310" t="str">
            <v>TELA MESH</v>
          </cell>
          <cell r="D310" t="str">
            <v xml:space="preserve">4100 - TELA MESH                               </v>
          </cell>
          <cell r="E310">
            <v>1.55</v>
          </cell>
          <cell r="F310">
            <v>0</v>
          </cell>
          <cell r="G310">
            <v>0</v>
          </cell>
          <cell r="H310">
            <v>0</v>
          </cell>
          <cell r="I310"/>
          <cell r="J310" t="str">
            <v>SC</v>
          </cell>
          <cell r="K310"/>
          <cell r="L310">
            <v>0</v>
          </cell>
          <cell r="M310">
            <v>0</v>
          </cell>
          <cell r="N310"/>
          <cell r="O310">
            <v>0</v>
          </cell>
          <cell r="P310">
            <v>0</v>
          </cell>
          <cell r="Q310" t="str">
            <v>Alerta S</v>
          </cell>
          <cell r="R310" t="str">
            <v>Alerta S</v>
          </cell>
          <cell r="S310"/>
          <cell r="T310" t="str">
            <v/>
          </cell>
          <cell r="U310">
            <v>0</v>
          </cell>
          <cell r="V310" t="str">
            <v>Alerta S</v>
          </cell>
          <cell r="W310"/>
          <cell r="Y310">
            <v>0</v>
          </cell>
          <cell r="Z310" t="str">
            <v>Alerta S</v>
          </cell>
          <cell r="AA310"/>
          <cell r="AB310">
            <v>0</v>
          </cell>
          <cell r="AC310" t="str">
            <v>Alerta S</v>
          </cell>
          <cell r="AD310">
            <v>0</v>
          </cell>
          <cell r="AE310">
            <v>0</v>
          </cell>
          <cell r="AF310">
            <v>0</v>
          </cell>
          <cell r="AG310"/>
        </row>
        <row r="311">
          <cell r="B311" t="str">
            <v xml:space="preserve">LAM INOX T304 PF 1 R 2 T3,5 1x2m        </v>
          </cell>
          <cell r="C311" t="str">
            <v>LAMINA PERFORADA</v>
          </cell>
          <cell r="D311" t="str">
            <v xml:space="preserve">1200 - LAMINA PERFORADA                        </v>
          </cell>
          <cell r="E311">
            <v>11.33</v>
          </cell>
          <cell r="F311">
            <v>0</v>
          </cell>
          <cell r="G311">
            <v>0</v>
          </cell>
          <cell r="H311">
            <v>0</v>
          </cell>
          <cell r="I311"/>
          <cell r="J311" t="str">
            <v>SC</v>
          </cell>
          <cell r="K311"/>
          <cell r="L311">
            <v>0</v>
          </cell>
          <cell r="M311">
            <v>0</v>
          </cell>
          <cell r="N311"/>
          <cell r="O311">
            <v>0</v>
          </cell>
          <cell r="P311">
            <v>0</v>
          </cell>
          <cell r="Q311" t="str">
            <v>Alerta S</v>
          </cell>
          <cell r="R311" t="str">
            <v>Alerta S</v>
          </cell>
          <cell r="S311"/>
          <cell r="T311" t="str">
            <v/>
          </cell>
          <cell r="U311">
            <v>0</v>
          </cell>
          <cell r="V311" t="str">
            <v>Alerta S</v>
          </cell>
          <cell r="W311"/>
          <cell r="Y311">
            <v>0</v>
          </cell>
          <cell r="Z311" t="str">
            <v>Alerta S</v>
          </cell>
          <cell r="AA311"/>
          <cell r="AB311">
            <v>0</v>
          </cell>
          <cell r="AC311" t="str">
            <v>Alerta S</v>
          </cell>
          <cell r="AD311">
            <v>0</v>
          </cell>
          <cell r="AE311">
            <v>0</v>
          </cell>
          <cell r="AF311">
            <v>0</v>
          </cell>
          <cell r="AG311"/>
        </row>
        <row r="312">
          <cell r="B312" t="str">
            <v xml:space="preserve">LAM INOX T304 PF 1 R 5 T7 1x2m          </v>
          </cell>
          <cell r="C312" t="str">
            <v>LAMINA PERFORADA</v>
          </cell>
          <cell r="D312" t="str">
            <v xml:space="preserve">1200 - LAMINA PERFORADA                        </v>
          </cell>
          <cell r="E312">
            <v>8.7899999999999991</v>
          </cell>
          <cell r="F312">
            <v>0</v>
          </cell>
          <cell r="G312">
            <v>0</v>
          </cell>
          <cell r="H312">
            <v>0</v>
          </cell>
          <cell r="I312"/>
          <cell r="J312" t="str">
            <v>SC</v>
          </cell>
          <cell r="K312"/>
          <cell r="L312">
            <v>0</v>
          </cell>
          <cell r="M312">
            <v>0</v>
          </cell>
          <cell r="N312"/>
          <cell r="O312">
            <v>0</v>
          </cell>
          <cell r="P312">
            <v>0</v>
          </cell>
          <cell r="Q312" t="str">
            <v>Alerta S</v>
          </cell>
          <cell r="R312" t="str">
            <v>Alerta S</v>
          </cell>
          <cell r="S312"/>
          <cell r="T312" t="str">
            <v/>
          </cell>
          <cell r="U312">
            <v>0</v>
          </cell>
          <cell r="V312" t="str">
            <v>Alerta S</v>
          </cell>
          <cell r="W312"/>
          <cell r="Y312">
            <v>0</v>
          </cell>
          <cell r="Z312" t="str">
            <v>Alerta S</v>
          </cell>
          <cell r="AA312"/>
          <cell r="AB312">
            <v>0</v>
          </cell>
          <cell r="AC312" t="str">
            <v>Alerta S</v>
          </cell>
          <cell r="AD312">
            <v>0</v>
          </cell>
          <cell r="AE312">
            <v>0</v>
          </cell>
          <cell r="AF312">
            <v>0</v>
          </cell>
          <cell r="AG312"/>
        </row>
        <row r="313">
          <cell r="B313" t="str">
            <v xml:space="preserve">LAM CR PF 1 R 10 T14 1x2m               </v>
          </cell>
          <cell r="C313" t="str">
            <v>LAMINA PERFORADA</v>
          </cell>
          <cell r="D313" t="str">
            <v xml:space="preserve">1200 - LAMINA PERFORADA                        </v>
          </cell>
          <cell r="E313">
            <v>8.7100000000000009</v>
          </cell>
          <cell r="F313">
            <v>0</v>
          </cell>
          <cell r="G313">
            <v>0</v>
          </cell>
          <cell r="H313">
            <v>0</v>
          </cell>
          <cell r="I313"/>
          <cell r="J313" t="str">
            <v>SC</v>
          </cell>
          <cell r="K313"/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 t="str">
            <v>Alerta S</v>
          </cell>
          <cell r="R313" t="str">
            <v>Alerta S</v>
          </cell>
          <cell r="S313">
            <v>0</v>
          </cell>
          <cell r="T313" t="str">
            <v/>
          </cell>
          <cell r="U313">
            <v>0</v>
          </cell>
          <cell r="V313" t="str">
            <v>Alerta S</v>
          </cell>
          <cell r="W313">
            <v>0</v>
          </cell>
          <cell r="Y313">
            <v>0</v>
          </cell>
          <cell r="Z313" t="str">
            <v>Alerta S</v>
          </cell>
          <cell r="AA313">
            <v>0</v>
          </cell>
          <cell r="AB313">
            <v>0</v>
          </cell>
          <cell r="AC313" t="str">
            <v>Alerta S</v>
          </cell>
          <cell r="AD313">
            <v>0</v>
          </cell>
          <cell r="AE313">
            <v>0</v>
          </cell>
          <cell r="AF313">
            <v>0</v>
          </cell>
          <cell r="AG313"/>
        </row>
        <row r="314">
          <cell r="B314" t="str">
            <v xml:space="preserve">LAM CR PF 1 R 1 T2 1x2m                 </v>
          </cell>
          <cell r="C314" t="str">
            <v>LAMINA PERFORADA</v>
          </cell>
          <cell r="D314" t="str">
            <v xml:space="preserve">1200 - LAMINA PERFORADA                        </v>
          </cell>
          <cell r="E314">
            <v>12.27</v>
          </cell>
          <cell r="F314">
            <v>0</v>
          </cell>
          <cell r="G314">
            <v>0</v>
          </cell>
          <cell r="H314">
            <v>0</v>
          </cell>
          <cell r="I314"/>
          <cell r="J314" t="str">
            <v>SC</v>
          </cell>
          <cell r="K314"/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 t="str">
            <v>Alerta S</v>
          </cell>
          <cell r="R314" t="str">
            <v>Alerta S</v>
          </cell>
          <cell r="S314">
            <v>0</v>
          </cell>
          <cell r="T314" t="str">
            <v/>
          </cell>
          <cell r="U314">
            <v>0</v>
          </cell>
          <cell r="V314" t="str">
            <v>Alerta S</v>
          </cell>
          <cell r="W314">
            <v>0</v>
          </cell>
          <cell r="Y314">
            <v>0</v>
          </cell>
          <cell r="Z314" t="str">
            <v>Alerta S</v>
          </cell>
          <cell r="AA314">
            <v>0</v>
          </cell>
          <cell r="AB314">
            <v>0</v>
          </cell>
          <cell r="AC314" t="str">
            <v>Alerta S</v>
          </cell>
          <cell r="AD314">
            <v>0</v>
          </cell>
          <cell r="AE314">
            <v>0</v>
          </cell>
          <cell r="AF314">
            <v>0</v>
          </cell>
          <cell r="AG314"/>
        </row>
        <row r="315">
          <cell r="B315" t="str">
            <v xml:space="preserve">LAM INOX T304 PF 0,5 R 0,5 T1,5 1x2m    </v>
          </cell>
          <cell r="C315" t="str">
            <v>LAMINA PERFORADA</v>
          </cell>
          <cell r="D315" t="str">
            <v xml:space="preserve">1200 - LAMINA PERFORADA                        </v>
          </cell>
          <cell r="E315">
            <v>7.15</v>
          </cell>
          <cell r="F315">
            <v>0</v>
          </cell>
          <cell r="G315">
            <v>0</v>
          </cell>
          <cell r="H315">
            <v>0</v>
          </cell>
          <cell r="I315"/>
          <cell r="J315" t="str">
            <v>SC</v>
          </cell>
          <cell r="K315"/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 t="str">
            <v>Alerta S</v>
          </cell>
          <cell r="R315" t="str">
            <v>Alerta S</v>
          </cell>
          <cell r="S315">
            <v>0</v>
          </cell>
          <cell r="T315" t="str">
            <v/>
          </cell>
          <cell r="U315">
            <v>0</v>
          </cell>
          <cell r="V315" t="str">
            <v>Alerta S</v>
          </cell>
          <cell r="W315">
            <v>0</v>
          </cell>
          <cell r="Y315">
            <v>0</v>
          </cell>
          <cell r="Z315" t="str">
            <v>Alerta S</v>
          </cell>
          <cell r="AA315">
            <v>0</v>
          </cell>
          <cell r="AB315">
            <v>0</v>
          </cell>
          <cell r="AC315" t="str">
            <v>Alerta S</v>
          </cell>
          <cell r="AD315">
            <v>0</v>
          </cell>
          <cell r="AE315">
            <v>0</v>
          </cell>
          <cell r="AF315">
            <v>0</v>
          </cell>
          <cell r="AG315"/>
        </row>
        <row r="316">
          <cell r="B316" t="str">
            <v xml:space="preserve">LAM CR PF 1,5 R 10 T14 1x2m             </v>
          </cell>
          <cell r="C316" t="str">
            <v>LAMINA PERFORADA</v>
          </cell>
          <cell r="D316" t="str">
            <v xml:space="preserve">1200 - LAMINA PERFORADA                        </v>
          </cell>
          <cell r="E316">
            <v>13.06</v>
          </cell>
          <cell r="F316">
            <v>0</v>
          </cell>
          <cell r="G316">
            <v>0</v>
          </cell>
          <cell r="H316">
            <v>0</v>
          </cell>
          <cell r="I316"/>
          <cell r="J316" t="str">
            <v>SC</v>
          </cell>
          <cell r="K316"/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 t="str">
            <v>Alerta S</v>
          </cell>
          <cell r="R316" t="str">
            <v>Alerta S</v>
          </cell>
          <cell r="S316">
            <v>0</v>
          </cell>
          <cell r="T316" t="str">
            <v/>
          </cell>
          <cell r="U316">
            <v>0</v>
          </cell>
          <cell r="V316" t="str">
            <v>Alerta S</v>
          </cell>
          <cell r="W316">
            <v>0</v>
          </cell>
          <cell r="Y316">
            <v>0</v>
          </cell>
          <cell r="Z316" t="str">
            <v>Alerta S</v>
          </cell>
          <cell r="AA316">
            <v>0</v>
          </cell>
          <cell r="AB316">
            <v>0</v>
          </cell>
          <cell r="AC316" t="str">
            <v>Alerta S</v>
          </cell>
          <cell r="AD316">
            <v>0</v>
          </cell>
          <cell r="AE316">
            <v>0</v>
          </cell>
          <cell r="AF316">
            <v>0</v>
          </cell>
          <cell r="AG316"/>
        </row>
        <row r="317">
          <cell r="B317" t="str">
            <v xml:space="preserve">TELA MESH T304 # 40H  0,24mm            </v>
          </cell>
          <cell r="C317" t="str">
            <v>TELA MESH</v>
          </cell>
          <cell r="D317" t="str">
            <v xml:space="preserve">4100 - TELA MESH                               </v>
          </cell>
          <cell r="E317">
            <v>1.1399999999999999</v>
          </cell>
          <cell r="F317">
            <v>0</v>
          </cell>
          <cell r="G317">
            <v>0</v>
          </cell>
          <cell r="H317">
            <v>0</v>
          </cell>
          <cell r="I317"/>
          <cell r="J317" t="str">
            <v>SC</v>
          </cell>
          <cell r="K317"/>
          <cell r="L317">
            <v>0</v>
          </cell>
          <cell r="M317">
            <v>0</v>
          </cell>
          <cell r="N317"/>
          <cell r="O317">
            <v>0</v>
          </cell>
          <cell r="P317">
            <v>0</v>
          </cell>
          <cell r="Q317" t="str">
            <v>Alerta S</v>
          </cell>
          <cell r="R317" t="str">
            <v>Alerta S</v>
          </cell>
          <cell r="S317"/>
          <cell r="T317" t="str">
            <v/>
          </cell>
          <cell r="U317">
            <v>0</v>
          </cell>
          <cell r="V317" t="str">
            <v>Alerta S</v>
          </cell>
          <cell r="W317"/>
          <cell r="Y317">
            <v>0</v>
          </cell>
          <cell r="Z317" t="str">
            <v>Alerta S</v>
          </cell>
          <cell r="AA317"/>
          <cell r="AB317">
            <v>0</v>
          </cell>
          <cell r="AC317" t="str">
            <v>Alerta S</v>
          </cell>
          <cell r="AD317">
            <v>0</v>
          </cell>
          <cell r="AE317">
            <v>0</v>
          </cell>
          <cell r="AF317">
            <v>0</v>
          </cell>
          <cell r="AG317"/>
        </row>
        <row r="318">
          <cell r="B318" t="str">
            <v xml:space="preserve">LAM CR PF 1,5 R 6 T8,5 1x2m             </v>
          </cell>
          <cell r="C318" t="str">
            <v>LAMINA PERFORADA</v>
          </cell>
          <cell r="D318" t="str">
            <v xml:space="preserve">1200 - LAMINA PERFORADA                        </v>
          </cell>
          <cell r="E318">
            <v>13.31</v>
          </cell>
          <cell r="F318">
            <v>0</v>
          </cell>
          <cell r="G318">
            <v>0</v>
          </cell>
          <cell r="H318">
            <v>0</v>
          </cell>
          <cell r="I318"/>
          <cell r="J318" t="str">
            <v>SC</v>
          </cell>
          <cell r="K318"/>
          <cell r="L318">
            <v>0</v>
          </cell>
          <cell r="M318">
            <v>0</v>
          </cell>
          <cell r="N318">
            <v>0</v>
          </cell>
          <cell r="O318">
            <v>0</v>
          </cell>
          <cell r="P318">
            <v>0</v>
          </cell>
          <cell r="Q318" t="str">
            <v>Alerta S</v>
          </cell>
          <cell r="R318" t="str">
            <v>Alerta S</v>
          </cell>
          <cell r="S318">
            <v>0</v>
          </cell>
          <cell r="T318" t="str">
            <v/>
          </cell>
          <cell r="U318">
            <v>0</v>
          </cell>
          <cell r="V318" t="str">
            <v>Alerta S</v>
          </cell>
          <cell r="W318">
            <v>0</v>
          </cell>
          <cell r="X318"/>
          <cell r="Y318">
            <v>0</v>
          </cell>
          <cell r="Z318" t="str">
            <v>Alerta S</v>
          </cell>
          <cell r="AA318">
            <v>0</v>
          </cell>
          <cell r="AB318">
            <v>0</v>
          </cell>
          <cell r="AC318" t="str">
            <v>Alerta S</v>
          </cell>
          <cell r="AD318">
            <v>0</v>
          </cell>
          <cell r="AE318">
            <v>0</v>
          </cell>
          <cell r="AF318">
            <v>0</v>
          </cell>
          <cell r="AG318"/>
        </row>
        <row r="319">
          <cell r="B319" t="str">
            <v xml:space="preserve">TELA MESH T304 # 120H  0,08mm           </v>
          </cell>
          <cell r="C319" t="str">
            <v>TELA MESH</v>
          </cell>
          <cell r="D319" t="str">
            <v xml:space="preserve">4100 - TELA MESH                               </v>
          </cell>
          <cell r="E319">
            <v>0.38</v>
          </cell>
          <cell r="F319">
            <v>0</v>
          </cell>
          <cell r="G319">
            <v>0</v>
          </cell>
          <cell r="H319">
            <v>0</v>
          </cell>
          <cell r="I319"/>
          <cell r="J319" t="str">
            <v>SC</v>
          </cell>
          <cell r="K319"/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  <cell r="Q319" t="str">
            <v>Alerta S</v>
          </cell>
          <cell r="R319" t="str">
            <v>Alerta S</v>
          </cell>
          <cell r="S319">
            <v>0</v>
          </cell>
          <cell r="T319" t="str">
            <v/>
          </cell>
          <cell r="U319">
            <v>0</v>
          </cell>
          <cell r="V319" t="str">
            <v>Alerta S</v>
          </cell>
          <cell r="W319">
            <v>0</v>
          </cell>
          <cell r="Y319">
            <v>0</v>
          </cell>
          <cell r="Z319" t="str">
            <v>Alerta S</v>
          </cell>
          <cell r="AA319">
            <v>0</v>
          </cell>
          <cell r="AB319">
            <v>0</v>
          </cell>
          <cell r="AC319" t="str">
            <v>Alerta S</v>
          </cell>
          <cell r="AD319">
            <v>0</v>
          </cell>
          <cell r="AE319">
            <v>0</v>
          </cell>
          <cell r="AF319">
            <v>0</v>
          </cell>
          <cell r="AG319"/>
        </row>
        <row r="320">
          <cell r="B320" t="str">
            <v>TELA MESH T304 # 100H  0,1 mm</v>
          </cell>
          <cell r="C320" t="str">
            <v>TELA MESH</v>
          </cell>
          <cell r="D320" t="str">
            <v xml:space="preserve">4100 - TELA MESH                               </v>
          </cell>
          <cell r="E320">
            <v>0.38</v>
          </cell>
          <cell r="F320">
            <v>0</v>
          </cell>
          <cell r="G320">
            <v>0</v>
          </cell>
          <cell r="H320">
            <v>0</v>
          </cell>
          <cell r="I320"/>
          <cell r="J320" t="str">
            <v>SC</v>
          </cell>
          <cell r="K320"/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 t="str">
            <v>Alerta S</v>
          </cell>
          <cell r="R320" t="str">
            <v>Alerta S</v>
          </cell>
          <cell r="S320">
            <v>0</v>
          </cell>
          <cell r="T320" t="str">
            <v/>
          </cell>
          <cell r="U320">
            <v>0</v>
          </cell>
          <cell r="V320" t="str">
            <v>Alerta S</v>
          </cell>
          <cell r="W320">
            <v>0</v>
          </cell>
          <cell r="Y320">
            <v>0</v>
          </cell>
          <cell r="Z320" t="str">
            <v>Alerta S</v>
          </cell>
          <cell r="AA320">
            <v>0</v>
          </cell>
          <cell r="AB320">
            <v>0</v>
          </cell>
          <cell r="AC320" t="str">
            <v>Alerta S</v>
          </cell>
          <cell r="AD320">
            <v>0</v>
          </cell>
          <cell r="AE320">
            <v>0</v>
          </cell>
          <cell r="AF320">
            <v>0</v>
          </cell>
          <cell r="AG320"/>
        </row>
        <row r="321">
          <cell r="B321" t="str">
            <v xml:space="preserve">TELA MESH T304 # 80H  0,13mm            </v>
          </cell>
          <cell r="C321" t="str">
            <v>TELA MESH</v>
          </cell>
          <cell r="D321" t="str">
            <v xml:space="preserve">4100 - TELA MESH                               </v>
          </cell>
          <cell r="E321">
            <v>0.67</v>
          </cell>
          <cell r="F321">
            <v>0</v>
          </cell>
          <cell r="G321">
            <v>0</v>
          </cell>
          <cell r="H321">
            <v>0</v>
          </cell>
          <cell r="I321"/>
          <cell r="J321" t="str">
            <v>SC</v>
          </cell>
          <cell r="K321"/>
          <cell r="L321">
            <v>0</v>
          </cell>
          <cell r="M321">
            <v>0</v>
          </cell>
          <cell r="N321"/>
          <cell r="O321">
            <v>0</v>
          </cell>
          <cell r="P321">
            <v>0</v>
          </cell>
          <cell r="Q321" t="str">
            <v>Alerta S</v>
          </cell>
          <cell r="R321" t="str">
            <v>Alerta S</v>
          </cell>
          <cell r="S321"/>
          <cell r="T321" t="str">
            <v/>
          </cell>
          <cell r="U321">
            <v>0</v>
          </cell>
          <cell r="V321" t="str">
            <v>Alerta S</v>
          </cell>
          <cell r="W321"/>
          <cell r="Y321">
            <v>0</v>
          </cell>
          <cell r="Z321" t="str">
            <v>Alerta S</v>
          </cell>
          <cell r="AA321"/>
          <cell r="AB321">
            <v>0</v>
          </cell>
          <cell r="AC321" t="str">
            <v>Alerta S</v>
          </cell>
          <cell r="AD321">
            <v>0</v>
          </cell>
          <cell r="AE321">
            <v>0</v>
          </cell>
          <cell r="AF321">
            <v>0</v>
          </cell>
          <cell r="AG321"/>
        </row>
        <row r="322">
          <cell r="B322" t="str">
            <v xml:space="preserve">TELA MESH T304 # 200H  0,050mm          </v>
          </cell>
          <cell r="C322" t="str">
            <v>TELA MESH</v>
          </cell>
          <cell r="D322" t="str">
            <v xml:space="preserve">4100 - TELA MESH                               </v>
          </cell>
          <cell r="E322">
            <v>0.25</v>
          </cell>
          <cell r="F322">
            <v>0</v>
          </cell>
          <cell r="G322">
            <v>0</v>
          </cell>
          <cell r="H322">
            <v>0</v>
          </cell>
          <cell r="I322"/>
          <cell r="J322" t="str">
            <v>SC</v>
          </cell>
          <cell r="K322"/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  <cell r="Q322" t="str">
            <v>Alerta S</v>
          </cell>
          <cell r="R322" t="str">
            <v>Alerta S</v>
          </cell>
          <cell r="S322">
            <v>0</v>
          </cell>
          <cell r="T322" t="str">
            <v/>
          </cell>
          <cell r="U322">
            <v>0</v>
          </cell>
          <cell r="V322" t="str">
            <v>Alerta S</v>
          </cell>
          <cell r="W322">
            <v>0</v>
          </cell>
          <cell r="Y322">
            <v>0</v>
          </cell>
          <cell r="Z322" t="str">
            <v>Alerta S</v>
          </cell>
          <cell r="AA322">
            <v>0</v>
          </cell>
          <cell r="AB322">
            <v>0</v>
          </cell>
          <cell r="AC322" t="str">
            <v>Alerta S</v>
          </cell>
          <cell r="AD322">
            <v>0</v>
          </cell>
          <cell r="AE322">
            <v>0</v>
          </cell>
          <cell r="AF322">
            <v>0</v>
          </cell>
          <cell r="AG322"/>
        </row>
        <row r="323">
          <cell r="B323" t="str">
            <v xml:space="preserve">TELA MESH T304 # 325H  0,035mm          </v>
          </cell>
          <cell r="C323" t="str">
            <v>TELA MESH</v>
          </cell>
          <cell r="D323" t="str">
            <v xml:space="preserve">4100 - TELA MESH                               </v>
          </cell>
          <cell r="E323">
            <v>0.2</v>
          </cell>
          <cell r="F323">
            <v>0</v>
          </cell>
          <cell r="G323">
            <v>0</v>
          </cell>
          <cell r="H323">
            <v>0</v>
          </cell>
          <cell r="I323"/>
          <cell r="J323" t="str">
            <v>SC</v>
          </cell>
          <cell r="K323"/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 t="str">
            <v>Alerta S</v>
          </cell>
          <cell r="R323" t="str">
            <v>Alerta S</v>
          </cell>
          <cell r="S323">
            <v>0</v>
          </cell>
          <cell r="T323" t="str">
            <v/>
          </cell>
          <cell r="U323">
            <v>0</v>
          </cell>
          <cell r="V323" t="str">
            <v>Alerta S</v>
          </cell>
          <cell r="W323">
            <v>0</v>
          </cell>
          <cell r="X323"/>
          <cell r="Y323">
            <v>0</v>
          </cell>
          <cell r="Z323" t="str">
            <v>Alerta S</v>
          </cell>
          <cell r="AA323">
            <v>0</v>
          </cell>
          <cell r="AB323">
            <v>0</v>
          </cell>
          <cell r="AC323" t="str">
            <v>Alerta S</v>
          </cell>
          <cell r="AD323">
            <v>0</v>
          </cell>
          <cell r="AE323">
            <v>0</v>
          </cell>
          <cell r="AF323">
            <v>0</v>
          </cell>
          <cell r="AG323"/>
        </row>
        <row r="324">
          <cell r="B324" t="str">
            <v xml:space="preserve">TELA MESH T304 # 150H  0,050mm          </v>
          </cell>
          <cell r="C324" t="str">
            <v>TELA MESH</v>
          </cell>
          <cell r="D324" t="str">
            <v xml:space="preserve">4100 - TELA MESH                               </v>
          </cell>
          <cell r="E324">
            <v>0.27</v>
          </cell>
          <cell r="F324">
            <v>0</v>
          </cell>
          <cell r="G324">
            <v>0</v>
          </cell>
          <cell r="H324">
            <v>0</v>
          </cell>
          <cell r="I324"/>
          <cell r="J324" t="str">
            <v>SC</v>
          </cell>
          <cell r="K324"/>
          <cell r="L324">
            <v>0</v>
          </cell>
          <cell r="M324">
            <v>0</v>
          </cell>
          <cell r="N324">
            <v>0</v>
          </cell>
          <cell r="O324">
            <v>0</v>
          </cell>
          <cell r="P324">
            <v>0</v>
          </cell>
          <cell r="Q324" t="str">
            <v>Alerta S</v>
          </cell>
          <cell r="R324" t="str">
            <v>Alerta S</v>
          </cell>
          <cell r="S324">
            <v>0</v>
          </cell>
          <cell r="T324" t="str">
            <v/>
          </cell>
          <cell r="U324">
            <v>0</v>
          </cell>
          <cell r="V324" t="str">
            <v>Alerta S</v>
          </cell>
          <cell r="W324">
            <v>0</v>
          </cell>
          <cell r="X324"/>
          <cell r="Y324">
            <v>0</v>
          </cell>
          <cell r="Z324" t="str">
            <v>Alerta S</v>
          </cell>
          <cell r="AA324">
            <v>0</v>
          </cell>
          <cell r="AB324">
            <v>0</v>
          </cell>
          <cell r="AC324" t="str">
            <v>Alerta S</v>
          </cell>
          <cell r="AD324">
            <v>0</v>
          </cell>
          <cell r="AE324">
            <v>0</v>
          </cell>
          <cell r="AF324">
            <v>0</v>
          </cell>
          <cell r="AG324"/>
        </row>
        <row r="325">
          <cell r="B325" t="str">
            <v xml:space="preserve">TELA MESH T304 # 180H  0,050mm          </v>
          </cell>
          <cell r="C325" t="str">
            <v>TELA MESH</v>
          </cell>
          <cell r="D325" t="str">
            <v xml:space="preserve">4100 - TELA MESH                               </v>
          </cell>
          <cell r="E325">
            <v>0.22</v>
          </cell>
          <cell r="F325">
            <v>0</v>
          </cell>
          <cell r="G325">
            <v>0</v>
          </cell>
          <cell r="H325">
            <v>0</v>
          </cell>
          <cell r="I325"/>
          <cell r="J325" t="str">
            <v>SC</v>
          </cell>
          <cell r="K325"/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 t="str">
            <v>Alerta S</v>
          </cell>
          <cell r="R325" t="str">
            <v>Alerta S</v>
          </cell>
          <cell r="S325">
            <v>0</v>
          </cell>
          <cell r="T325" t="str">
            <v/>
          </cell>
          <cell r="U325">
            <v>0</v>
          </cell>
          <cell r="V325" t="str">
            <v>Alerta S</v>
          </cell>
          <cell r="W325">
            <v>0</v>
          </cell>
          <cell r="X325"/>
          <cell r="Y325">
            <v>0</v>
          </cell>
          <cell r="Z325" t="str">
            <v>Alerta S</v>
          </cell>
          <cell r="AA325">
            <v>0</v>
          </cell>
          <cell r="AB325">
            <v>0</v>
          </cell>
          <cell r="AC325" t="str">
            <v>Alerta S</v>
          </cell>
          <cell r="AD325">
            <v>0</v>
          </cell>
          <cell r="AE325">
            <v>0</v>
          </cell>
          <cell r="AF325">
            <v>0</v>
          </cell>
          <cell r="AG325"/>
        </row>
        <row r="326">
          <cell r="B326" t="str">
            <v xml:space="preserve">TELA MESH T304 # 250H  0,040mm          </v>
          </cell>
          <cell r="C326" t="str">
            <v>TELA MESH</v>
          </cell>
          <cell r="D326" t="str">
            <v xml:space="preserve">4100 - TELA MESH                               </v>
          </cell>
          <cell r="E326">
            <v>0.18</v>
          </cell>
          <cell r="F326">
            <v>0</v>
          </cell>
          <cell r="G326">
            <v>0</v>
          </cell>
          <cell r="H326">
            <v>0</v>
          </cell>
          <cell r="I326"/>
          <cell r="J326" t="str">
            <v>SC</v>
          </cell>
          <cell r="K326"/>
          <cell r="L326">
            <v>0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  <cell r="Q326" t="str">
            <v>Alerta S</v>
          </cell>
          <cell r="R326" t="str">
            <v>Alerta S</v>
          </cell>
          <cell r="S326">
            <v>0</v>
          </cell>
          <cell r="T326" t="str">
            <v/>
          </cell>
          <cell r="U326">
            <v>0</v>
          </cell>
          <cell r="V326" t="str">
            <v>Alerta S</v>
          </cell>
          <cell r="W326">
            <v>0</v>
          </cell>
          <cell r="X326"/>
          <cell r="Y326">
            <v>0</v>
          </cell>
          <cell r="Z326" t="str">
            <v>Alerta S</v>
          </cell>
          <cell r="AA326">
            <v>0</v>
          </cell>
          <cell r="AB326">
            <v>0</v>
          </cell>
          <cell r="AC326" t="str">
            <v>Alerta S</v>
          </cell>
          <cell r="AD326">
            <v>0</v>
          </cell>
          <cell r="AE326">
            <v>0</v>
          </cell>
          <cell r="AF326">
            <v>0</v>
          </cell>
          <cell r="AG326"/>
        </row>
        <row r="327">
          <cell r="B327" t="str">
            <v xml:space="preserve">ROLLO INOX T430 BA / PE C.30 x 1m       </v>
          </cell>
          <cell r="C327" t="str">
            <v>ROLLO INOXIDABLE</v>
          </cell>
          <cell r="D327" t="str">
            <v xml:space="preserve">1107 - ROLLO INOX T430 BA / PE                 </v>
          </cell>
          <cell r="E327">
            <v>1</v>
          </cell>
          <cell r="F327">
            <v>0</v>
          </cell>
          <cell r="G327">
            <v>0</v>
          </cell>
          <cell r="H327">
            <v>0</v>
          </cell>
          <cell r="I327">
            <v>0</v>
          </cell>
          <cell r="J327" t="str">
            <v>SC</v>
          </cell>
          <cell r="K327" t="e">
            <v>#DIV/0!</v>
          </cell>
          <cell r="L327">
            <v>0</v>
          </cell>
          <cell r="M327">
            <v>0</v>
          </cell>
          <cell r="N327">
            <v>0</v>
          </cell>
          <cell r="O327">
            <v>2023</v>
          </cell>
          <cell r="P327">
            <v>0</v>
          </cell>
          <cell r="Q327" t="str">
            <v>Alerta S</v>
          </cell>
          <cell r="R327" t="str">
            <v>Alerta S</v>
          </cell>
          <cell r="S327">
            <v>0</v>
          </cell>
          <cell r="T327" t="str">
            <v/>
          </cell>
          <cell r="U327">
            <v>0</v>
          </cell>
          <cell r="V327" t="str">
            <v>Alerta S</v>
          </cell>
          <cell r="W327">
            <v>0</v>
          </cell>
          <cell r="Y327">
            <v>0</v>
          </cell>
          <cell r="Z327" t="str">
            <v>Alerta S</v>
          </cell>
          <cell r="AA327">
            <v>0</v>
          </cell>
          <cell r="AB327">
            <v>0</v>
          </cell>
          <cell r="AC327" t="str">
            <v>Alerta S</v>
          </cell>
          <cell r="AD327">
            <v>0</v>
          </cell>
          <cell r="AE327">
            <v>0</v>
          </cell>
          <cell r="AF327">
            <v>0</v>
          </cell>
          <cell r="AG327"/>
        </row>
        <row r="328">
          <cell r="B328" t="str">
            <v xml:space="preserve">ALAMBRE INOXIDABLE   T302   1,75mm      </v>
          </cell>
          <cell r="C328" t="str">
            <v>ALAMBRE INOXIDABLE</v>
          </cell>
          <cell r="D328" t="str">
            <v xml:space="preserve">4000 - ALAMBRE INOXIDABLE                      </v>
          </cell>
          <cell r="E328">
            <v>1</v>
          </cell>
          <cell r="F328">
            <v>0</v>
          </cell>
          <cell r="G328">
            <v>0</v>
          </cell>
          <cell r="H328">
            <v>0</v>
          </cell>
          <cell r="I328">
            <v>0</v>
          </cell>
          <cell r="J328" t="str">
            <v>SC</v>
          </cell>
          <cell r="K328" t="e">
            <v>#DIV/0!</v>
          </cell>
          <cell r="L328">
            <v>0</v>
          </cell>
          <cell r="M328">
            <v>0</v>
          </cell>
          <cell r="N328">
            <v>0</v>
          </cell>
          <cell r="O328">
            <v>0</v>
          </cell>
          <cell r="P328">
            <v>0</v>
          </cell>
          <cell r="Q328" t="str">
            <v>Alerta S</v>
          </cell>
          <cell r="R328" t="str">
            <v>Alerta S</v>
          </cell>
          <cell r="S328">
            <v>0</v>
          </cell>
          <cell r="T328" t="str">
            <v/>
          </cell>
          <cell r="U328">
            <v>0</v>
          </cell>
          <cell r="V328" t="str">
            <v>Alerta S</v>
          </cell>
          <cell r="W328">
            <v>0</v>
          </cell>
          <cell r="Y328">
            <v>0</v>
          </cell>
          <cell r="Z328" t="str">
            <v>Alerta S</v>
          </cell>
          <cell r="AA328">
            <v>0</v>
          </cell>
          <cell r="AB328">
            <v>0</v>
          </cell>
          <cell r="AC328" t="str">
            <v>Alerta S</v>
          </cell>
          <cell r="AD328">
            <v>0</v>
          </cell>
          <cell r="AE328">
            <v>0</v>
          </cell>
          <cell r="AF328">
            <v>0</v>
          </cell>
          <cell r="AG328"/>
        </row>
        <row r="329">
          <cell r="B329" t="str">
            <v xml:space="preserve">LAM INOX T430 2B   1/8" (3mm) 5x10      </v>
          </cell>
          <cell r="C329" t="str">
            <v>LAMINA INOXIDABLE</v>
          </cell>
          <cell r="D329" t="str">
            <v xml:space="preserve">1006 - LAM INOX T430 2B                        </v>
          </cell>
          <cell r="E329">
            <v>107.3</v>
          </cell>
          <cell r="F329">
            <v>0</v>
          </cell>
          <cell r="G329">
            <v>0</v>
          </cell>
          <cell r="H329">
            <v>0</v>
          </cell>
          <cell r="I329">
            <v>0</v>
          </cell>
          <cell r="J329" t="str">
            <v>SC</v>
          </cell>
          <cell r="K329" t="e">
            <v>#DIV/0!</v>
          </cell>
          <cell r="L329">
            <v>0</v>
          </cell>
          <cell r="M329">
            <v>0</v>
          </cell>
          <cell r="N329">
            <v>0</v>
          </cell>
          <cell r="O329">
            <v>2146</v>
          </cell>
          <cell r="P329">
            <v>0</v>
          </cell>
          <cell r="Q329" t="str">
            <v>Alerta S</v>
          </cell>
          <cell r="R329" t="str">
            <v>Alerta S</v>
          </cell>
          <cell r="S329">
            <v>0</v>
          </cell>
          <cell r="T329" t="str">
            <v/>
          </cell>
          <cell r="U329">
            <v>0</v>
          </cell>
          <cell r="V329" t="str">
            <v>Alerta S</v>
          </cell>
          <cell r="W329">
            <v>0</v>
          </cell>
          <cell r="Y329">
            <v>0</v>
          </cell>
          <cell r="Z329" t="str">
            <v>Alerta S</v>
          </cell>
          <cell r="AA329">
            <v>0</v>
          </cell>
          <cell r="AB329">
            <v>0</v>
          </cell>
          <cell r="AC329" t="str">
            <v>Alerta S</v>
          </cell>
          <cell r="AD329">
            <v>0</v>
          </cell>
          <cell r="AE329">
            <v>0</v>
          </cell>
          <cell r="AF329">
            <v>0</v>
          </cell>
          <cell r="AG329"/>
        </row>
        <row r="330">
          <cell r="B330" t="str">
            <v xml:space="preserve">ROLLO INOX T430 BA   C.16 x 1,22m       </v>
          </cell>
          <cell r="C330" t="str">
            <v>ROLLO INOXIDABLE</v>
          </cell>
          <cell r="D330" t="str">
            <v xml:space="preserve">1106 - ROLLO INOX T430 BA                      </v>
          </cell>
          <cell r="E330">
            <v>1</v>
          </cell>
          <cell r="F330">
            <v>0</v>
          </cell>
          <cell r="G330">
            <v>0</v>
          </cell>
          <cell r="H330">
            <v>0</v>
          </cell>
          <cell r="I330">
            <v>0</v>
          </cell>
          <cell r="J330" t="str">
            <v>SC</v>
          </cell>
          <cell r="K330" t="e">
            <v>#DIV/0!</v>
          </cell>
          <cell r="L330">
            <v>0</v>
          </cell>
          <cell r="M330">
            <v>0</v>
          </cell>
          <cell r="N330">
            <v>0</v>
          </cell>
          <cell r="O330">
            <v>0</v>
          </cell>
          <cell r="P330">
            <v>0</v>
          </cell>
          <cell r="Q330" t="str">
            <v>Alerta S</v>
          </cell>
          <cell r="R330" t="str">
            <v>Alerta S</v>
          </cell>
          <cell r="S330">
            <v>0</v>
          </cell>
          <cell r="T330" t="str">
            <v/>
          </cell>
          <cell r="U330">
            <v>0</v>
          </cell>
          <cell r="V330" t="str">
            <v>Alerta S</v>
          </cell>
          <cell r="W330">
            <v>0</v>
          </cell>
          <cell r="Y330">
            <v>0</v>
          </cell>
          <cell r="Z330" t="str">
            <v>Alerta S</v>
          </cell>
          <cell r="AA330">
            <v>0</v>
          </cell>
          <cell r="AB330">
            <v>0</v>
          </cell>
          <cell r="AC330" t="str">
            <v>Alerta S</v>
          </cell>
          <cell r="AD330">
            <v>0</v>
          </cell>
          <cell r="AE330">
            <v>0</v>
          </cell>
          <cell r="AF330">
            <v>0</v>
          </cell>
          <cell r="AG330"/>
        </row>
        <row r="331">
          <cell r="B331" t="str">
            <v xml:space="preserve">LAM INOX T304 N.1   3/4" (19mm) 5x10    </v>
          </cell>
          <cell r="C331" t="str">
            <v>LAMINA INOXIDABLE</v>
          </cell>
          <cell r="D331" t="str">
            <v xml:space="preserve">1001 - LAM INOX T304 N.1                       </v>
          </cell>
          <cell r="E331">
            <v>699.89</v>
          </cell>
          <cell r="F331">
            <v>0</v>
          </cell>
          <cell r="G331">
            <v>0</v>
          </cell>
          <cell r="H331">
            <v>0</v>
          </cell>
          <cell r="I331">
            <v>0</v>
          </cell>
          <cell r="J331" t="str">
            <v>SC</v>
          </cell>
          <cell r="K331" t="e">
            <v>#DIV/0!</v>
          </cell>
          <cell r="L331">
            <v>0</v>
          </cell>
          <cell r="M331">
            <v>0</v>
          </cell>
          <cell r="N331">
            <v>0</v>
          </cell>
          <cell r="O331">
            <v>0</v>
          </cell>
          <cell r="P331">
            <v>0</v>
          </cell>
          <cell r="Q331" t="str">
            <v>Alerta S</v>
          </cell>
          <cell r="R331" t="str">
            <v>Alerta S</v>
          </cell>
          <cell r="S331">
            <v>0</v>
          </cell>
          <cell r="T331" t="str">
            <v/>
          </cell>
          <cell r="U331">
            <v>0</v>
          </cell>
          <cell r="V331" t="str">
            <v>Alerta S</v>
          </cell>
          <cell r="W331">
            <v>0</v>
          </cell>
          <cell r="Y331">
            <v>0</v>
          </cell>
          <cell r="Z331" t="str">
            <v>Alerta S</v>
          </cell>
          <cell r="AA331">
            <v>0</v>
          </cell>
          <cell r="AB331">
            <v>0</v>
          </cell>
          <cell r="AC331" t="str">
            <v>Alerta S</v>
          </cell>
          <cell r="AD331">
            <v>0</v>
          </cell>
          <cell r="AE331">
            <v>0</v>
          </cell>
          <cell r="AF331">
            <v>0</v>
          </cell>
          <cell r="AG331"/>
        </row>
        <row r="332">
          <cell r="B332" t="str">
            <v xml:space="preserve">ROLLO INOX T304 2B / PE C.26 x 1m       </v>
          </cell>
          <cell r="C332" t="str">
            <v>ROLLO INOXIDABLE</v>
          </cell>
          <cell r="D332" t="str">
            <v xml:space="preserve">1102 - ROLLO INOX T304 2B / PE                 </v>
          </cell>
          <cell r="E332">
            <v>1</v>
          </cell>
          <cell r="F332">
            <v>0</v>
          </cell>
          <cell r="G332">
            <v>0</v>
          </cell>
          <cell r="H332">
            <v>0</v>
          </cell>
          <cell r="I332">
            <v>0</v>
          </cell>
          <cell r="J332" t="str">
            <v>SC</v>
          </cell>
          <cell r="K332" t="e">
            <v>#DIV/0!</v>
          </cell>
          <cell r="L332">
            <v>0</v>
          </cell>
          <cell r="M332">
            <v>0</v>
          </cell>
          <cell r="N332">
            <v>0</v>
          </cell>
          <cell r="O332">
            <v>0</v>
          </cell>
          <cell r="P332">
            <v>0</v>
          </cell>
          <cell r="Q332" t="str">
            <v>Alerta S</v>
          </cell>
          <cell r="R332" t="str">
            <v>Alerta S</v>
          </cell>
          <cell r="S332">
            <v>0</v>
          </cell>
          <cell r="T332" t="str">
            <v/>
          </cell>
          <cell r="U332">
            <v>0</v>
          </cell>
          <cell r="V332" t="str">
            <v>Alerta S</v>
          </cell>
          <cell r="W332">
            <v>0</v>
          </cell>
          <cell r="X332"/>
          <cell r="Y332">
            <v>0</v>
          </cell>
          <cell r="Z332" t="str">
            <v>Alerta S</v>
          </cell>
          <cell r="AA332">
            <v>0</v>
          </cell>
          <cell r="AB332">
            <v>0</v>
          </cell>
          <cell r="AC332" t="str">
            <v>Alerta S</v>
          </cell>
          <cell r="AD332">
            <v>0</v>
          </cell>
          <cell r="AE332">
            <v>0</v>
          </cell>
          <cell r="AF332">
            <v>0</v>
          </cell>
          <cell r="AG332"/>
        </row>
        <row r="333">
          <cell r="B333" t="str">
            <v xml:space="preserve">LAM INOX T304 N.1   1" (25mm) 5x10      </v>
          </cell>
          <cell r="C333" t="str">
            <v>LAMINA INOXIDABLE</v>
          </cell>
          <cell r="D333" t="str">
            <v xml:space="preserve">1001 - LAM INOX T304 N.1                       </v>
          </cell>
          <cell r="E333">
            <v>920.9</v>
          </cell>
          <cell r="F333">
            <v>0</v>
          </cell>
          <cell r="G333">
            <v>0</v>
          </cell>
          <cell r="H333">
            <v>0</v>
          </cell>
          <cell r="I333">
            <v>0</v>
          </cell>
          <cell r="J333" t="str">
            <v>SC</v>
          </cell>
          <cell r="K333" t="e">
            <v>#DIV/0!</v>
          </cell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 t="str">
            <v>Alerta S</v>
          </cell>
          <cell r="R333" t="str">
            <v>Alerta S</v>
          </cell>
          <cell r="S333">
            <v>0</v>
          </cell>
          <cell r="T333" t="str">
            <v/>
          </cell>
          <cell r="U333">
            <v>0</v>
          </cell>
          <cell r="V333" t="str">
            <v>Alerta S</v>
          </cell>
          <cell r="W333">
            <v>0</v>
          </cell>
          <cell r="Y333">
            <v>0</v>
          </cell>
          <cell r="Z333" t="str">
            <v>Alerta S</v>
          </cell>
          <cell r="AA333">
            <v>0</v>
          </cell>
          <cell r="AB333">
            <v>0</v>
          </cell>
          <cell r="AC333" t="str">
            <v>Alerta S</v>
          </cell>
          <cell r="AD333">
            <v>0</v>
          </cell>
          <cell r="AE333">
            <v>0</v>
          </cell>
          <cell r="AF333">
            <v>0</v>
          </cell>
          <cell r="AG333"/>
        </row>
        <row r="334">
          <cell r="B334" t="str">
            <v>LAM INOX T304 N.4   1/8" (3mm) 5x10</v>
          </cell>
          <cell r="C334" t="str">
            <v>LAMINA INOXIDABLE</v>
          </cell>
          <cell r="D334" t="str">
            <v xml:space="preserve">1003 - LAM INOX T304 N.4                       </v>
          </cell>
          <cell r="E334">
            <v>110.51</v>
          </cell>
          <cell r="F334">
            <v>0</v>
          </cell>
          <cell r="G334">
            <v>0</v>
          </cell>
          <cell r="H334">
            <v>0</v>
          </cell>
          <cell r="I334">
            <v>0</v>
          </cell>
          <cell r="J334" t="str">
            <v>SC</v>
          </cell>
          <cell r="K334" t="e">
            <v>#DIV/0!</v>
          </cell>
          <cell r="L334">
            <v>0</v>
          </cell>
          <cell r="M334">
            <v>0</v>
          </cell>
          <cell r="N334">
            <v>0</v>
          </cell>
          <cell r="O334">
            <v>0</v>
          </cell>
          <cell r="P334">
            <v>0</v>
          </cell>
          <cell r="Q334" t="str">
            <v>Alerta S</v>
          </cell>
          <cell r="R334" t="str">
            <v>Alerta S</v>
          </cell>
          <cell r="S334">
            <v>0</v>
          </cell>
          <cell r="T334" t="str">
            <v/>
          </cell>
          <cell r="U334">
            <v>0</v>
          </cell>
          <cell r="V334" t="str">
            <v>Alerta S</v>
          </cell>
          <cell r="W334">
            <v>0</v>
          </cell>
          <cell r="Y334">
            <v>0</v>
          </cell>
          <cell r="Z334" t="str">
            <v>Alerta S</v>
          </cell>
          <cell r="AA334">
            <v>0</v>
          </cell>
          <cell r="AB334">
            <v>0</v>
          </cell>
          <cell r="AC334" t="str">
            <v>Alerta S</v>
          </cell>
          <cell r="AD334">
            <v>0</v>
          </cell>
          <cell r="AE334">
            <v>0</v>
          </cell>
          <cell r="AF334">
            <v>0</v>
          </cell>
          <cell r="AG334"/>
        </row>
        <row r="335">
          <cell r="B335" t="str">
            <v xml:space="preserve">ALAMBRE INOXIDABLE   T302   1,25mm      </v>
          </cell>
          <cell r="C335" t="str">
            <v>ALAMBRE INOXIDABLE</v>
          </cell>
          <cell r="D335" t="str">
            <v xml:space="preserve">4000 - ALAMBRE INOXIDABLE                      </v>
          </cell>
          <cell r="E335">
            <v>1</v>
          </cell>
          <cell r="F335">
            <v>0</v>
          </cell>
          <cell r="G335">
            <v>0</v>
          </cell>
          <cell r="H335">
            <v>0</v>
          </cell>
          <cell r="I335">
            <v>0</v>
          </cell>
          <cell r="J335" t="str">
            <v>SC</v>
          </cell>
          <cell r="K335" t="e">
            <v>#DIV/0!</v>
          </cell>
          <cell r="L335">
            <v>0</v>
          </cell>
          <cell r="M335">
            <v>0</v>
          </cell>
          <cell r="N335">
            <v>0</v>
          </cell>
          <cell r="O335">
            <v>0</v>
          </cell>
          <cell r="P335">
            <v>0</v>
          </cell>
          <cell r="Q335" t="str">
            <v>Alerta S</v>
          </cell>
          <cell r="R335" t="str">
            <v>Alerta S</v>
          </cell>
          <cell r="S335">
            <v>0</v>
          </cell>
          <cell r="T335" t="str">
            <v/>
          </cell>
          <cell r="U335">
            <v>0</v>
          </cell>
          <cell r="V335" t="str">
            <v>Alerta S</v>
          </cell>
          <cell r="W335">
            <v>0</v>
          </cell>
          <cell r="Y335">
            <v>0</v>
          </cell>
          <cell r="Z335" t="str">
            <v>Alerta S</v>
          </cell>
          <cell r="AA335">
            <v>0</v>
          </cell>
          <cell r="AB335">
            <v>0</v>
          </cell>
          <cell r="AC335" t="str">
            <v>Alerta S</v>
          </cell>
          <cell r="AD335">
            <v>0</v>
          </cell>
          <cell r="AE335">
            <v>0</v>
          </cell>
          <cell r="AF335">
            <v>0</v>
          </cell>
          <cell r="AG335"/>
        </row>
        <row r="336">
          <cell r="B336" t="str">
            <v xml:space="preserve">LAM INOX T430 2B  C.12 5x10             </v>
          </cell>
          <cell r="C336" t="str">
            <v>LAMINA INOXIDABLE</v>
          </cell>
          <cell r="D336" t="str">
            <v xml:space="preserve">1006 - LAM INOX T430 2B                        </v>
          </cell>
          <cell r="E336">
            <v>89.42</v>
          </cell>
          <cell r="F336">
            <v>0</v>
          </cell>
          <cell r="G336">
            <v>0</v>
          </cell>
          <cell r="H336">
            <v>0</v>
          </cell>
          <cell r="I336">
            <v>0</v>
          </cell>
          <cell r="J336" t="str">
            <v>SC</v>
          </cell>
          <cell r="K336" t="e">
            <v>#DIV/0!</v>
          </cell>
          <cell r="L336">
            <v>0</v>
          </cell>
          <cell r="M336">
            <v>0</v>
          </cell>
          <cell r="N336">
            <v>0</v>
          </cell>
          <cell r="O336">
            <v>0</v>
          </cell>
          <cell r="P336">
            <v>0</v>
          </cell>
          <cell r="Q336" t="str">
            <v>Alerta S</v>
          </cell>
          <cell r="R336" t="str">
            <v>Alerta S</v>
          </cell>
          <cell r="S336">
            <v>0</v>
          </cell>
          <cell r="T336" t="str">
            <v/>
          </cell>
          <cell r="U336">
            <v>0</v>
          </cell>
          <cell r="V336" t="str">
            <v>Alerta S</v>
          </cell>
          <cell r="W336">
            <v>0</v>
          </cell>
          <cell r="Y336">
            <v>0</v>
          </cell>
          <cell r="Z336" t="str">
            <v>Alerta S</v>
          </cell>
          <cell r="AA336">
            <v>0</v>
          </cell>
          <cell r="AB336">
            <v>0</v>
          </cell>
          <cell r="AC336" t="str">
            <v>Alerta S</v>
          </cell>
          <cell r="AD336">
            <v>0</v>
          </cell>
          <cell r="AE336">
            <v>0</v>
          </cell>
          <cell r="AF336">
            <v>0</v>
          </cell>
          <cell r="AG336"/>
        </row>
        <row r="337">
          <cell r="B337" t="str">
            <v xml:space="preserve">ALAMBRE INOXIDABLE   T304   1,75mm      </v>
          </cell>
          <cell r="C337" t="str">
            <v>ALAMBRE INOXIDABLE</v>
          </cell>
          <cell r="D337" t="str">
            <v xml:space="preserve">4000 - ALAMBRE INOXIDABLE                      </v>
          </cell>
          <cell r="E337">
            <v>1</v>
          </cell>
          <cell r="F337">
            <v>0</v>
          </cell>
          <cell r="G337">
            <v>0</v>
          </cell>
          <cell r="H337">
            <v>0</v>
          </cell>
          <cell r="I337"/>
          <cell r="J337" t="str">
            <v>SC</v>
          </cell>
          <cell r="K337"/>
          <cell r="L337">
            <v>0</v>
          </cell>
          <cell r="M337">
            <v>0</v>
          </cell>
          <cell r="N337">
            <v>0</v>
          </cell>
          <cell r="O337">
            <v>865.2</v>
          </cell>
          <cell r="P337">
            <v>0</v>
          </cell>
          <cell r="Q337" t="str">
            <v>Alerta S</v>
          </cell>
          <cell r="R337" t="str">
            <v>Alerta S</v>
          </cell>
          <cell r="S337">
            <v>0</v>
          </cell>
          <cell r="T337" t="str">
            <v/>
          </cell>
          <cell r="U337">
            <v>0</v>
          </cell>
          <cell r="V337" t="str">
            <v>Alerta S</v>
          </cell>
          <cell r="W337">
            <v>0</v>
          </cell>
          <cell r="Y337">
            <v>0</v>
          </cell>
          <cell r="Z337" t="str">
            <v>Alerta S</v>
          </cell>
          <cell r="AA337">
            <v>0</v>
          </cell>
          <cell r="AB337">
            <v>0</v>
          </cell>
          <cell r="AC337" t="str">
            <v>Alerta S</v>
          </cell>
          <cell r="AD337">
            <v>0</v>
          </cell>
          <cell r="AE337">
            <v>0</v>
          </cell>
          <cell r="AF337">
            <v>0</v>
          </cell>
          <cell r="AG337"/>
        </row>
        <row r="338">
          <cell r="B338" t="str">
            <v xml:space="preserve">BARRA INOX T304 RD     1-1/8"     6MT   </v>
          </cell>
          <cell r="C338" t="str">
            <v>PERFILERIA INOXIDABLE</v>
          </cell>
          <cell r="D338" t="str">
            <v xml:space="preserve">3003 - BARRA INOX T304 RD                      </v>
          </cell>
          <cell r="E338">
            <v>30.63</v>
          </cell>
          <cell r="F338">
            <v>0</v>
          </cell>
          <cell r="G338">
            <v>0</v>
          </cell>
          <cell r="H338">
            <v>0</v>
          </cell>
          <cell r="I338">
            <v>0</v>
          </cell>
          <cell r="J338" t="str">
            <v>SC</v>
          </cell>
          <cell r="K338" t="e">
            <v>#DIV/0!</v>
          </cell>
          <cell r="L338">
            <v>0</v>
          </cell>
          <cell r="M338">
            <v>0</v>
          </cell>
          <cell r="N338">
            <v>0</v>
          </cell>
          <cell r="O338">
            <v>0</v>
          </cell>
          <cell r="P338">
            <v>0</v>
          </cell>
          <cell r="Q338" t="str">
            <v>Alerta S</v>
          </cell>
          <cell r="R338" t="str">
            <v>Alerta S</v>
          </cell>
          <cell r="S338">
            <v>0</v>
          </cell>
          <cell r="T338" t="str">
            <v/>
          </cell>
          <cell r="U338">
            <v>0</v>
          </cell>
          <cell r="V338" t="str">
            <v>Alerta S</v>
          </cell>
          <cell r="W338">
            <v>0</v>
          </cell>
          <cell r="Y338">
            <v>0</v>
          </cell>
          <cell r="Z338" t="str">
            <v>Alerta S</v>
          </cell>
          <cell r="AA338">
            <v>0</v>
          </cell>
          <cell r="AB338">
            <v>0</v>
          </cell>
          <cell r="AC338" t="str">
            <v>Alerta S</v>
          </cell>
          <cell r="AD338">
            <v>0</v>
          </cell>
          <cell r="AE338">
            <v>0</v>
          </cell>
          <cell r="AF338">
            <v>0</v>
          </cell>
          <cell r="AG338"/>
        </row>
        <row r="339">
          <cell r="B339" t="str">
            <v xml:space="preserve">LAM INOX T304 N.1   5/8" (15mm) 5x10    </v>
          </cell>
          <cell r="C339" t="str">
            <v>LAMINA INOXIDABLE</v>
          </cell>
          <cell r="D339" t="str">
            <v xml:space="preserve">1001 - LAM INOX T304 N.1                       </v>
          </cell>
          <cell r="E339">
            <v>552.54</v>
          </cell>
          <cell r="F339">
            <v>0</v>
          </cell>
          <cell r="G339">
            <v>0</v>
          </cell>
          <cell r="H339">
            <v>0</v>
          </cell>
          <cell r="I339">
            <v>0</v>
          </cell>
          <cell r="J339" t="str">
            <v>SC</v>
          </cell>
          <cell r="K339" t="e">
            <v>#DIV/0!</v>
          </cell>
          <cell r="L339">
            <v>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 t="str">
            <v>Alerta S</v>
          </cell>
          <cell r="R339" t="str">
            <v>Alerta S</v>
          </cell>
          <cell r="S339">
            <v>0</v>
          </cell>
          <cell r="T339" t="str">
            <v/>
          </cell>
          <cell r="U339">
            <v>0</v>
          </cell>
          <cell r="V339" t="str">
            <v>Alerta S</v>
          </cell>
          <cell r="W339">
            <v>0</v>
          </cell>
          <cell r="Y339">
            <v>0</v>
          </cell>
          <cell r="Z339" t="str">
            <v>Alerta S</v>
          </cell>
          <cell r="AA339">
            <v>0</v>
          </cell>
          <cell r="AB339">
            <v>0</v>
          </cell>
          <cell r="AC339" t="str">
            <v>Alerta S</v>
          </cell>
          <cell r="AD339">
            <v>0</v>
          </cell>
          <cell r="AE339">
            <v>0</v>
          </cell>
          <cell r="AF339">
            <v>0</v>
          </cell>
          <cell r="AG339"/>
        </row>
        <row r="340">
          <cell r="B340" t="str">
            <v xml:space="preserve">LAM INOX T304 N.1   1" (25mm) 4x8       </v>
          </cell>
          <cell r="C340" t="str">
            <v>LAMINA INOXIDABLE</v>
          </cell>
          <cell r="D340" t="str">
            <v xml:space="preserve">1001 - LAM INOX T304 N.1                       </v>
          </cell>
          <cell r="E340">
            <v>589.17999999999995</v>
          </cell>
          <cell r="F340">
            <v>0</v>
          </cell>
          <cell r="G340">
            <v>0</v>
          </cell>
          <cell r="H340">
            <v>0</v>
          </cell>
          <cell r="I340">
            <v>0</v>
          </cell>
          <cell r="J340" t="str">
            <v>SC</v>
          </cell>
          <cell r="K340" t="e">
            <v>#DIV/0!</v>
          </cell>
          <cell r="L340">
            <v>0</v>
          </cell>
          <cell r="M340">
            <v>0</v>
          </cell>
          <cell r="N340">
            <v>0</v>
          </cell>
          <cell r="O340">
            <v>0</v>
          </cell>
          <cell r="P340">
            <v>0</v>
          </cell>
          <cell r="Q340" t="str">
            <v>Alerta S</v>
          </cell>
          <cell r="R340" t="str">
            <v>Alerta S</v>
          </cell>
          <cell r="S340">
            <v>0</v>
          </cell>
          <cell r="T340" t="str">
            <v/>
          </cell>
          <cell r="U340">
            <v>0</v>
          </cell>
          <cell r="V340" t="str">
            <v>Alerta S</v>
          </cell>
          <cell r="W340">
            <v>0</v>
          </cell>
          <cell r="Y340">
            <v>0</v>
          </cell>
          <cell r="Z340" t="str">
            <v>Alerta S</v>
          </cell>
          <cell r="AA340">
            <v>0</v>
          </cell>
          <cell r="AB340">
            <v>0</v>
          </cell>
          <cell r="AC340" t="str">
            <v>Alerta S</v>
          </cell>
          <cell r="AD340">
            <v>0</v>
          </cell>
          <cell r="AE340">
            <v>0</v>
          </cell>
          <cell r="AF340">
            <v>0</v>
          </cell>
          <cell r="AG340"/>
        </row>
        <row r="341">
          <cell r="B341" t="str">
            <v xml:space="preserve">TUBO INOX T304 CD  40 x  1,5  6MT       </v>
          </cell>
          <cell r="C341" t="str">
            <v>TUBERIA INOXIDABLE</v>
          </cell>
          <cell r="D341" t="str">
            <v xml:space="preserve">2001 - TUBERIA ORNAMENTAL CD T304              </v>
          </cell>
          <cell r="E341">
            <v>10.99</v>
          </cell>
          <cell r="F341">
            <v>0</v>
          </cell>
          <cell r="G341">
            <v>0</v>
          </cell>
          <cell r="H341">
            <v>0</v>
          </cell>
          <cell r="I341">
            <v>0</v>
          </cell>
          <cell r="J341" t="str">
            <v>SC</v>
          </cell>
          <cell r="K341" t="e">
            <v>#DIV/0!</v>
          </cell>
          <cell r="L341">
            <v>0</v>
          </cell>
          <cell r="M341">
            <v>0</v>
          </cell>
          <cell r="N341">
            <v>0</v>
          </cell>
          <cell r="O341">
            <v>538.51</v>
          </cell>
          <cell r="P341">
            <v>0</v>
          </cell>
          <cell r="Q341" t="str">
            <v>Alerta S</v>
          </cell>
          <cell r="R341" t="str">
            <v>Alerta S</v>
          </cell>
          <cell r="S341">
            <v>0</v>
          </cell>
          <cell r="T341" t="str">
            <v/>
          </cell>
          <cell r="U341">
            <v>0</v>
          </cell>
          <cell r="V341" t="str">
            <v>Alerta S</v>
          </cell>
          <cell r="W341">
            <v>0</v>
          </cell>
          <cell r="Y341">
            <v>0</v>
          </cell>
          <cell r="Z341" t="str">
            <v>Alerta S</v>
          </cell>
          <cell r="AA341">
            <v>0</v>
          </cell>
          <cell r="AB341">
            <v>0</v>
          </cell>
          <cell r="AC341" t="str">
            <v>Alerta S</v>
          </cell>
          <cell r="AD341">
            <v>0</v>
          </cell>
          <cell r="AE341">
            <v>0</v>
          </cell>
          <cell r="AF341">
            <v>0</v>
          </cell>
          <cell r="AG341"/>
        </row>
        <row r="342">
          <cell r="B342" t="str">
            <v xml:space="preserve">LAM INOX T430 2B  C.14 5x10             </v>
          </cell>
          <cell r="C342" t="str">
            <v>LAMINA INOXIDABLE</v>
          </cell>
          <cell r="D342" t="str">
            <v xml:space="preserve">1006 - LAM INOX T430 2B                        </v>
          </cell>
          <cell r="E342">
            <v>67.959999999999994</v>
          </cell>
          <cell r="F342">
            <v>0</v>
          </cell>
          <cell r="G342">
            <v>0</v>
          </cell>
          <cell r="H342">
            <v>0</v>
          </cell>
          <cell r="I342"/>
          <cell r="J342" t="str">
            <v>SC</v>
          </cell>
          <cell r="K342" t="e">
            <v>#DIV/0!</v>
          </cell>
          <cell r="L342">
            <v>0</v>
          </cell>
          <cell r="M342">
            <v>0</v>
          </cell>
          <cell r="N342">
            <v>0</v>
          </cell>
          <cell r="O342">
            <v>0</v>
          </cell>
          <cell r="P342">
            <v>0</v>
          </cell>
          <cell r="Q342" t="str">
            <v>Alerta S</v>
          </cell>
          <cell r="R342" t="str">
            <v>Alerta S</v>
          </cell>
          <cell r="S342">
            <v>0</v>
          </cell>
          <cell r="T342" t="str">
            <v/>
          </cell>
          <cell r="U342">
            <v>0</v>
          </cell>
          <cell r="V342" t="str">
            <v>Alerta S</v>
          </cell>
          <cell r="W342">
            <v>0</v>
          </cell>
          <cell r="Y342">
            <v>0</v>
          </cell>
          <cell r="Z342" t="str">
            <v>Alerta S</v>
          </cell>
          <cell r="AA342">
            <v>0</v>
          </cell>
          <cell r="AB342">
            <v>0</v>
          </cell>
          <cell r="AC342" t="str">
            <v>Alerta S</v>
          </cell>
          <cell r="AD342">
            <v>0</v>
          </cell>
          <cell r="AE342">
            <v>0</v>
          </cell>
          <cell r="AF342">
            <v>0</v>
          </cell>
          <cell r="AG342"/>
        </row>
        <row r="343">
          <cell r="B343" t="str">
            <v xml:space="preserve">LAM INOX T430 BA  C.24 4x8              </v>
          </cell>
          <cell r="C343" t="str">
            <v>LAMINA INOXIDABLE</v>
          </cell>
          <cell r="D343" t="str">
            <v xml:space="preserve">1008 - LAM INOX T430 BA                        </v>
          </cell>
          <cell r="E343">
            <v>13.73</v>
          </cell>
          <cell r="F343">
            <v>0</v>
          </cell>
          <cell r="G343">
            <v>0</v>
          </cell>
          <cell r="H343">
            <v>0</v>
          </cell>
          <cell r="I343"/>
          <cell r="J343" t="str">
            <v>SC</v>
          </cell>
          <cell r="K343"/>
          <cell r="L343">
            <v>0</v>
          </cell>
          <cell r="M343">
            <v>0</v>
          </cell>
          <cell r="N343">
            <v>0</v>
          </cell>
          <cell r="O343">
            <v>13.73</v>
          </cell>
          <cell r="P343">
            <v>0</v>
          </cell>
          <cell r="Q343" t="str">
            <v>Alerta S</v>
          </cell>
          <cell r="R343" t="str">
            <v>Alerta S</v>
          </cell>
          <cell r="S343">
            <v>0</v>
          </cell>
          <cell r="T343" t="str">
            <v/>
          </cell>
          <cell r="U343">
            <v>0</v>
          </cell>
          <cell r="V343" t="str">
            <v>Alerta S</v>
          </cell>
          <cell r="W343">
            <v>0</v>
          </cell>
          <cell r="Y343">
            <v>0</v>
          </cell>
          <cell r="Z343" t="str">
            <v>Alerta S</v>
          </cell>
          <cell r="AA343">
            <v>0</v>
          </cell>
          <cell r="AB343">
            <v>0</v>
          </cell>
          <cell r="AC343" t="str">
            <v>Alerta S</v>
          </cell>
          <cell r="AD343">
            <v>0</v>
          </cell>
          <cell r="AE343">
            <v>0</v>
          </cell>
          <cell r="AF343">
            <v>0</v>
          </cell>
          <cell r="AG343"/>
        </row>
        <row r="344">
          <cell r="B344" t="str">
            <v xml:space="preserve">ALAMBRE INOXIDABLE   T304   1,25mm      </v>
          </cell>
          <cell r="C344" t="str">
            <v>ALAMBRE INOXIDABLE</v>
          </cell>
          <cell r="D344" t="str">
            <v xml:space="preserve">4000 - ALAMBRE INOXIDABLE                      </v>
          </cell>
          <cell r="E344">
            <v>1</v>
          </cell>
          <cell r="F344">
            <v>0</v>
          </cell>
          <cell r="G344">
            <v>0</v>
          </cell>
          <cell r="H344">
            <v>0</v>
          </cell>
          <cell r="I344">
            <v>0</v>
          </cell>
          <cell r="J344" t="str">
            <v>SC</v>
          </cell>
          <cell r="K344" t="e">
            <v>#DIV/0!</v>
          </cell>
          <cell r="L344">
            <v>0</v>
          </cell>
          <cell r="M344">
            <v>0</v>
          </cell>
          <cell r="N344">
            <v>0</v>
          </cell>
          <cell r="O344">
            <v>0.3</v>
          </cell>
          <cell r="P344">
            <v>0</v>
          </cell>
          <cell r="Q344" t="str">
            <v>Alerta S</v>
          </cell>
          <cell r="R344" t="str">
            <v>Alerta S</v>
          </cell>
          <cell r="S344">
            <v>0</v>
          </cell>
          <cell r="T344" t="str">
            <v/>
          </cell>
          <cell r="U344">
            <v>0</v>
          </cell>
          <cell r="V344" t="str">
            <v>Alerta S</v>
          </cell>
          <cell r="W344">
            <v>0</v>
          </cell>
          <cell r="Y344">
            <v>0</v>
          </cell>
          <cell r="Z344" t="str">
            <v>Alerta S</v>
          </cell>
          <cell r="AA344">
            <v>0</v>
          </cell>
          <cell r="AB344">
            <v>0</v>
          </cell>
          <cell r="AC344" t="str">
            <v>Alerta S</v>
          </cell>
          <cell r="AD344">
            <v>0</v>
          </cell>
          <cell r="AE344">
            <v>0</v>
          </cell>
          <cell r="AF344">
            <v>0</v>
          </cell>
          <cell r="AG344"/>
        </row>
        <row r="345">
          <cell r="B345" t="str">
            <v xml:space="preserve">ROLLO INOX T304 2B / PE C.26 x 1,22m    </v>
          </cell>
          <cell r="C345" t="str">
            <v>ROLLO INOXIDABLE</v>
          </cell>
          <cell r="D345" t="str">
            <v xml:space="preserve">1102 - ROLLO INOX T304 2B / PE                 </v>
          </cell>
          <cell r="E345">
            <v>1</v>
          </cell>
          <cell r="F345">
            <v>0</v>
          </cell>
          <cell r="G345">
            <v>0</v>
          </cell>
          <cell r="H345">
            <v>0</v>
          </cell>
          <cell r="I345"/>
          <cell r="J345" t="str">
            <v>SC</v>
          </cell>
          <cell r="K345"/>
          <cell r="L345">
            <v>0</v>
          </cell>
          <cell r="M345">
            <v>0</v>
          </cell>
          <cell r="N345"/>
          <cell r="O345">
            <v>0</v>
          </cell>
          <cell r="P345">
            <v>0</v>
          </cell>
          <cell r="Q345" t="str">
            <v>Alerta S</v>
          </cell>
          <cell r="R345" t="str">
            <v>Alerta S</v>
          </cell>
          <cell r="S345"/>
          <cell r="T345" t="str">
            <v/>
          </cell>
          <cell r="U345">
            <v>0</v>
          </cell>
          <cell r="V345" t="str">
            <v>Alerta S</v>
          </cell>
          <cell r="W345"/>
          <cell r="Y345">
            <v>0</v>
          </cell>
          <cell r="Z345" t="str">
            <v>Alerta S</v>
          </cell>
          <cell r="AA345"/>
          <cell r="AB345">
            <v>0</v>
          </cell>
          <cell r="AC345" t="str">
            <v>Alerta S</v>
          </cell>
          <cell r="AD345">
            <v>0</v>
          </cell>
          <cell r="AE345">
            <v>0</v>
          </cell>
          <cell r="AF345">
            <v>0</v>
          </cell>
          <cell r="AG345"/>
        </row>
        <row r="346">
          <cell r="B346" t="str">
            <v xml:space="preserve">TUBO INOX T304 CD  12,7 x  1,2  6MT     </v>
          </cell>
          <cell r="C346" t="str">
            <v>TUBERIA INOXIDABLE</v>
          </cell>
          <cell r="D346" t="str">
            <v xml:space="preserve">2001 - TUBERIA ORNAMENTAL CD T304              </v>
          </cell>
          <cell r="E346">
            <v>2.63</v>
          </cell>
          <cell r="F346">
            <v>0</v>
          </cell>
          <cell r="G346">
            <v>0</v>
          </cell>
          <cell r="H346">
            <v>0</v>
          </cell>
          <cell r="I346"/>
          <cell r="J346" t="str">
            <v>SC</v>
          </cell>
          <cell r="K346"/>
          <cell r="L346">
            <v>0</v>
          </cell>
          <cell r="M346">
            <v>0</v>
          </cell>
          <cell r="N346">
            <v>0</v>
          </cell>
          <cell r="O346">
            <v>0</v>
          </cell>
          <cell r="P346">
            <v>0</v>
          </cell>
          <cell r="Q346" t="str">
            <v>Alerta S</v>
          </cell>
          <cell r="R346" t="str">
            <v>Alerta S</v>
          </cell>
          <cell r="S346">
            <v>0</v>
          </cell>
          <cell r="T346" t="str">
            <v/>
          </cell>
          <cell r="U346">
            <v>0</v>
          </cell>
          <cell r="V346" t="str">
            <v>Alerta S</v>
          </cell>
          <cell r="W346">
            <v>0</v>
          </cell>
          <cell r="Y346">
            <v>0</v>
          </cell>
          <cell r="Z346" t="str">
            <v>Alerta S</v>
          </cell>
          <cell r="AA346">
            <v>0</v>
          </cell>
          <cell r="AB346">
            <v>0</v>
          </cell>
          <cell r="AC346" t="str">
            <v>Alerta S</v>
          </cell>
          <cell r="AD346">
            <v>0</v>
          </cell>
          <cell r="AE346">
            <v>0</v>
          </cell>
          <cell r="AF346">
            <v>0</v>
          </cell>
          <cell r="AG346"/>
        </row>
        <row r="347">
          <cell r="B347" t="str">
            <v xml:space="preserve">TUBO INOX T304 RC 15 x 30 x  1,5  6MT   </v>
          </cell>
          <cell r="C347" t="str">
            <v>TUBERIA INOXIDABLE</v>
          </cell>
          <cell r="D347" t="str">
            <v xml:space="preserve">2002 - TUBERIA ORNAMENTAL RC T304              </v>
          </cell>
          <cell r="E347">
            <v>6</v>
          </cell>
          <cell r="F347">
            <v>0</v>
          </cell>
          <cell r="G347">
            <v>0</v>
          </cell>
          <cell r="H347">
            <v>0</v>
          </cell>
          <cell r="I347"/>
          <cell r="J347" t="str">
            <v>SC</v>
          </cell>
          <cell r="K347"/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 t="str">
            <v>Alerta S</v>
          </cell>
          <cell r="R347" t="str">
            <v>Alerta S</v>
          </cell>
          <cell r="S347">
            <v>0</v>
          </cell>
          <cell r="T347" t="str">
            <v/>
          </cell>
          <cell r="U347">
            <v>0</v>
          </cell>
          <cell r="V347" t="str">
            <v>Alerta S</v>
          </cell>
          <cell r="W347">
            <v>0</v>
          </cell>
          <cell r="Y347">
            <v>0</v>
          </cell>
          <cell r="Z347" t="str">
            <v>Alerta S</v>
          </cell>
          <cell r="AA347">
            <v>0</v>
          </cell>
          <cell r="AB347">
            <v>0</v>
          </cell>
          <cell r="AC347" t="str">
            <v>Alerta S</v>
          </cell>
          <cell r="AD347">
            <v>0</v>
          </cell>
          <cell r="AE347">
            <v>0</v>
          </cell>
          <cell r="AF347">
            <v>0</v>
          </cell>
          <cell r="AG347"/>
        </row>
        <row r="348">
          <cell r="B348" t="str">
            <v xml:space="preserve">LAM INOX T304 PF 2 R 4 T7 1x2m          </v>
          </cell>
          <cell r="C348" t="str">
            <v>LAMINA PERFORADA</v>
          </cell>
          <cell r="D348" t="str">
            <v xml:space="preserve">1200 - LAMINA PERFORADA                        </v>
          </cell>
          <cell r="E348">
            <v>22.65</v>
          </cell>
          <cell r="F348">
            <v>0</v>
          </cell>
          <cell r="G348">
            <v>0</v>
          </cell>
          <cell r="H348">
            <v>0</v>
          </cell>
          <cell r="I348">
            <v>0</v>
          </cell>
          <cell r="J348" t="str">
            <v>SC</v>
          </cell>
          <cell r="K348" t="e">
            <v>#DIV/0!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 t="str">
            <v>Alerta S</v>
          </cell>
          <cell r="R348" t="str">
            <v>Alerta S</v>
          </cell>
          <cell r="S348">
            <v>0</v>
          </cell>
          <cell r="T348" t="str">
            <v/>
          </cell>
          <cell r="U348">
            <v>0</v>
          </cell>
          <cell r="V348" t="str">
            <v>Alerta S</v>
          </cell>
          <cell r="W348">
            <v>0</v>
          </cell>
          <cell r="Y348">
            <v>0</v>
          </cell>
          <cell r="Z348" t="str">
            <v>Alerta S</v>
          </cell>
          <cell r="AA348">
            <v>0</v>
          </cell>
          <cell r="AB348">
            <v>0</v>
          </cell>
          <cell r="AC348" t="str">
            <v>Alerta S</v>
          </cell>
          <cell r="AD348">
            <v>0</v>
          </cell>
          <cell r="AE348">
            <v>0</v>
          </cell>
          <cell r="AF348">
            <v>0</v>
          </cell>
          <cell r="AG348"/>
        </row>
        <row r="349">
          <cell r="B349" t="str">
            <v xml:space="preserve">LAM INOX T304 PF 2 R 6 T10 1x2m         </v>
          </cell>
          <cell r="C349" t="str">
            <v>LAMINA PERFORADA</v>
          </cell>
          <cell r="D349" t="str">
            <v xml:space="preserve">1200 - LAMINA PERFORADA                        </v>
          </cell>
          <cell r="E349">
            <v>21.73</v>
          </cell>
          <cell r="F349">
            <v>0</v>
          </cell>
          <cell r="G349">
            <v>0</v>
          </cell>
          <cell r="H349">
            <v>0</v>
          </cell>
          <cell r="I349">
            <v>0</v>
          </cell>
          <cell r="J349" t="str">
            <v>SC</v>
          </cell>
          <cell r="K349" t="e">
            <v>#DIV/0!</v>
          </cell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 t="str">
            <v>Alerta S</v>
          </cell>
          <cell r="R349" t="str">
            <v>Alerta S</v>
          </cell>
          <cell r="S349">
            <v>0</v>
          </cell>
          <cell r="T349" t="str">
            <v/>
          </cell>
          <cell r="U349">
            <v>0</v>
          </cell>
          <cell r="V349" t="str">
            <v>Alerta S</v>
          </cell>
          <cell r="W349">
            <v>0</v>
          </cell>
          <cell r="Y349">
            <v>0</v>
          </cell>
          <cell r="Z349" t="str">
            <v>Alerta S</v>
          </cell>
          <cell r="AA349">
            <v>0</v>
          </cell>
          <cell r="AB349">
            <v>0</v>
          </cell>
          <cell r="AC349" t="str">
            <v>Alerta S</v>
          </cell>
          <cell r="AD349">
            <v>0</v>
          </cell>
          <cell r="AE349">
            <v>0</v>
          </cell>
          <cell r="AF349">
            <v>0</v>
          </cell>
          <cell r="AG349"/>
        </row>
        <row r="350">
          <cell r="B350" t="str">
            <v xml:space="preserve">LAM INOX T304 PF 2 R 5 T8 1x2m          </v>
          </cell>
          <cell r="C350" t="str">
            <v>LAMINA PERFORADA</v>
          </cell>
          <cell r="D350" t="str">
            <v xml:space="preserve">1200 - LAMINA PERFORADA                        </v>
          </cell>
          <cell r="E350">
            <v>20.88</v>
          </cell>
          <cell r="F350">
            <v>0</v>
          </cell>
          <cell r="G350">
            <v>0</v>
          </cell>
          <cell r="H350">
            <v>0</v>
          </cell>
          <cell r="I350"/>
          <cell r="J350" t="str">
            <v>SC</v>
          </cell>
          <cell r="K350"/>
          <cell r="L350">
            <v>0</v>
          </cell>
          <cell r="M350">
            <v>0</v>
          </cell>
          <cell r="N350"/>
          <cell r="O350">
            <v>0</v>
          </cell>
          <cell r="P350">
            <v>0</v>
          </cell>
          <cell r="Q350" t="str">
            <v>Alerta S</v>
          </cell>
          <cell r="R350" t="str">
            <v>Alerta S</v>
          </cell>
          <cell r="S350"/>
          <cell r="T350" t="str">
            <v/>
          </cell>
          <cell r="U350">
            <v>0</v>
          </cell>
          <cell r="V350" t="str">
            <v>Alerta S</v>
          </cell>
          <cell r="W350"/>
          <cell r="Y350">
            <v>0</v>
          </cell>
          <cell r="Z350" t="str">
            <v>Alerta S</v>
          </cell>
          <cell r="AA350"/>
          <cell r="AB350">
            <v>0</v>
          </cell>
          <cell r="AC350" t="str">
            <v>Alerta S</v>
          </cell>
          <cell r="AD350">
            <v>0</v>
          </cell>
          <cell r="AE350">
            <v>0</v>
          </cell>
          <cell r="AF350">
            <v>0</v>
          </cell>
          <cell r="AG350"/>
        </row>
        <row r="351">
          <cell r="B351" t="str">
            <v xml:space="preserve">TUBO INOX T304 CD  12,7 x  1,5  6MT     </v>
          </cell>
          <cell r="C351" t="str">
            <v>TUBERIA INOXIDABLE</v>
          </cell>
          <cell r="D351" t="str">
            <v xml:space="preserve">2001 - TUBERIA ORNAMENTAL CD T304              </v>
          </cell>
          <cell r="E351">
            <v>3.2</v>
          </cell>
          <cell r="F351">
            <v>0</v>
          </cell>
          <cell r="G351">
            <v>0</v>
          </cell>
          <cell r="H351">
            <v>0</v>
          </cell>
          <cell r="I351"/>
          <cell r="J351" t="str">
            <v>SC</v>
          </cell>
          <cell r="K351"/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 t="str">
            <v>Alerta S</v>
          </cell>
          <cell r="R351" t="str">
            <v>Alerta S</v>
          </cell>
          <cell r="S351">
            <v>0</v>
          </cell>
          <cell r="T351" t="str">
            <v/>
          </cell>
          <cell r="U351">
            <v>0</v>
          </cell>
          <cell r="V351" t="str">
            <v>Alerta S</v>
          </cell>
          <cell r="W351">
            <v>0</v>
          </cell>
          <cell r="Y351">
            <v>0</v>
          </cell>
          <cell r="Z351" t="str">
            <v>Alerta S</v>
          </cell>
          <cell r="AA351">
            <v>0</v>
          </cell>
          <cell r="AB351">
            <v>0</v>
          </cell>
          <cell r="AC351" t="str">
            <v>Alerta S</v>
          </cell>
          <cell r="AD351">
            <v>0</v>
          </cell>
          <cell r="AE351">
            <v>0</v>
          </cell>
          <cell r="AF351">
            <v>0</v>
          </cell>
          <cell r="AG351"/>
        </row>
        <row r="352">
          <cell r="B352" t="str">
            <v xml:space="preserve">LAM INOX T304 PF 0,8 R 0,8 T2,5 1x2m    </v>
          </cell>
          <cell r="C352" t="str">
            <v>LAMINA PERFORADA</v>
          </cell>
          <cell r="D352" t="str">
            <v xml:space="preserve">1200 - LAMINA PERFORADA                        </v>
          </cell>
          <cell r="E352">
            <v>11.54</v>
          </cell>
          <cell r="F352">
            <v>0</v>
          </cell>
          <cell r="G352">
            <v>0</v>
          </cell>
          <cell r="H352">
            <v>0</v>
          </cell>
          <cell r="I352"/>
          <cell r="J352" t="str">
            <v>SC</v>
          </cell>
          <cell r="K352"/>
          <cell r="L352">
            <v>0</v>
          </cell>
          <cell r="M352">
            <v>0</v>
          </cell>
          <cell r="N352"/>
          <cell r="O352">
            <v>0</v>
          </cell>
          <cell r="P352">
            <v>0</v>
          </cell>
          <cell r="Q352" t="str">
            <v>Alerta S</v>
          </cell>
          <cell r="R352" t="str">
            <v>Alerta S</v>
          </cell>
          <cell r="S352"/>
          <cell r="T352" t="str">
            <v/>
          </cell>
          <cell r="U352">
            <v>0</v>
          </cell>
          <cell r="V352" t="str">
            <v>Alerta S</v>
          </cell>
          <cell r="W352"/>
          <cell r="Y352">
            <v>0</v>
          </cell>
          <cell r="Z352" t="str">
            <v>Alerta S</v>
          </cell>
          <cell r="AA352"/>
          <cell r="AB352">
            <v>0</v>
          </cell>
          <cell r="AC352" t="str">
            <v>Alerta S</v>
          </cell>
          <cell r="AD352">
            <v>0</v>
          </cell>
          <cell r="AE352">
            <v>0</v>
          </cell>
          <cell r="AF352">
            <v>0</v>
          </cell>
          <cell r="AG352"/>
        </row>
        <row r="353">
          <cell r="B353" t="str">
            <v xml:space="preserve">PLATINA INOX CORT  T304  1/8"x2" 3MT    </v>
          </cell>
          <cell r="C353" t="str">
            <v>PERFILERIA INOXIDABLE</v>
          </cell>
          <cell r="D353" t="str">
            <v xml:space="preserve">3006 - PLATINA INOX T304 CORT                  </v>
          </cell>
          <cell r="E353">
            <v>3.67</v>
          </cell>
          <cell r="F353">
            <v>0</v>
          </cell>
          <cell r="G353">
            <v>0</v>
          </cell>
          <cell r="H353">
            <v>0</v>
          </cell>
          <cell r="I353">
            <v>0</v>
          </cell>
          <cell r="J353" t="str">
            <v>SC</v>
          </cell>
          <cell r="K353" t="e">
            <v>#DIV/0!</v>
          </cell>
          <cell r="L353">
            <v>7.34</v>
          </cell>
          <cell r="M353">
            <v>51.256239999999998</v>
          </cell>
          <cell r="N353">
            <v>0</v>
          </cell>
          <cell r="O353">
            <v>0</v>
          </cell>
          <cell r="P353">
            <v>7.34</v>
          </cell>
          <cell r="Q353" t="str">
            <v>Alerta S</v>
          </cell>
          <cell r="R353" t="str">
            <v>Alerta S</v>
          </cell>
          <cell r="S353">
            <v>0</v>
          </cell>
          <cell r="T353">
            <v>51.256239999999998</v>
          </cell>
          <cell r="U353">
            <v>7.34</v>
          </cell>
          <cell r="V353" t="str">
            <v>Alerta S</v>
          </cell>
          <cell r="W353">
            <v>0</v>
          </cell>
          <cell r="Y353">
            <v>7.34</v>
          </cell>
          <cell r="Z353" t="str">
            <v>Alerta S</v>
          </cell>
          <cell r="AA353">
            <v>0</v>
          </cell>
          <cell r="AB353">
            <v>7.34</v>
          </cell>
          <cell r="AC353" t="str">
            <v>Alerta S</v>
          </cell>
          <cell r="AD353">
            <v>0</v>
          </cell>
          <cell r="AE353">
            <v>0</v>
          </cell>
          <cell r="AF353">
            <v>0</v>
          </cell>
          <cell r="AG353"/>
        </row>
        <row r="354">
          <cell r="B354" t="str">
            <v>RETAL BARRA</v>
          </cell>
          <cell r="C354" t="str">
            <v>PERFILERIA INOXIDABLE</v>
          </cell>
          <cell r="D354" t="str">
            <v>3008 - RETALES PERFILERIA</v>
          </cell>
          <cell r="E354">
            <v>1</v>
          </cell>
          <cell r="F354">
            <v>0</v>
          </cell>
          <cell r="G354">
            <v>0</v>
          </cell>
          <cell r="H354">
            <v>0</v>
          </cell>
          <cell r="I354">
            <v>0</v>
          </cell>
          <cell r="J354" t="str">
            <v>SC</v>
          </cell>
          <cell r="K354" t="e">
            <v>#DIV/0!</v>
          </cell>
          <cell r="L354">
            <v>21</v>
          </cell>
          <cell r="M354">
            <v>126</v>
          </cell>
          <cell r="N354">
            <v>0</v>
          </cell>
          <cell r="O354">
            <v>0</v>
          </cell>
          <cell r="P354">
            <v>21</v>
          </cell>
          <cell r="Q354" t="str">
            <v>Alerta S</v>
          </cell>
          <cell r="R354" t="str">
            <v>Alerta S</v>
          </cell>
          <cell r="S354">
            <v>0</v>
          </cell>
          <cell r="T354">
            <v>126</v>
          </cell>
          <cell r="U354">
            <v>21</v>
          </cell>
          <cell r="V354" t="str">
            <v>Alerta S</v>
          </cell>
          <cell r="W354">
            <v>0</v>
          </cell>
          <cell r="X354"/>
          <cell r="Y354">
            <v>21</v>
          </cell>
          <cell r="Z354" t="str">
            <v>Alerta S</v>
          </cell>
          <cell r="AA354">
            <v>0</v>
          </cell>
          <cell r="AB354">
            <v>21</v>
          </cell>
          <cell r="AC354" t="str">
            <v>Alerta S</v>
          </cell>
          <cell r="AD354">
            <v>0</v>
          </cell>
          <cell r="AE354">
            <v>0</v>
          </cell>
          <cell r="AF354">
            <v>0</v>
          </cell>
          <cell r="AG354"/>
        </row>
        <row r="355">
          <cell r="B355" t="str">
            <v xml:space="preserve">PLATINA INOX CORT  T304  1/4"x3" 3MT    </v>
          </cell>
          <cell r="C355" t="str">
            <v>PERFILERIA INOXIDABLE</v>
          </cell>
          <cell r="D355" t="str">
            <v xml:space="preserve">3006 - PLATINA INOX T304 CORT                  </v>
          </cell>
          <cell r="E355">
            <v>11.02</v>
          </cell>
          <cell r="F355">
            <v>11.020000000000003</v>
          </cell>
          <cell r="G355">
            <v>1.8366666666666671</v>
          </cell>
          <cell r="H355">
            <v>0</v>
          </cell>
          <cell r="I355">
            <v>2.4906512433728783E-5</v>
          </cell>
          <cell r="J355" t="str">
            <v>SC</v>
          </cell>
          <cell r="K355" t="e">
            <v>#DIV/0!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 t="str">
            <v>Alerta S</v>
          </cell>
          <cell r="R355" t="str">
            <v>Alerta S</v>
          </cell>
          <cell r="S355">
            <v>0</v>
          </cell>
          <cell r="T355" t="str">
            <v/>
          </cell>
          <cell r="U355">
            <v>0</v>
          </cell>
          <cell r="V355" t="str">
            <v>Alerta S</v>
          </cell>
          <cell r="W355">
            <v>0</v>
          </cell>
          <cell r="Y355">
            <v>0</v>
          </cell>
          <cell r="Z355" t="str">
            <v>Alerta S</v>
          </cell>
          <cell r="AA355">
            <v>0</v>
          </cell>
          <cell r="AB355">
            <v>0</v>
          </cell>
          <cell r="AC355" t="str">
            <v>Alerta S</v>
          </cell>
          <cell r="AD355">
            <v>4.5916666666666677</v>
          </cell>
          <cell r="AE355">
            <v>0</v>
          </cell>
          <cell r="AF355">
            <v>0.4166666666666668</v>
          </cell>
          <cell r="AG355"/>
        </row>
        <row r="356">
          <cell r="B356" t="str">
            <v xml:space="preserve">PLATINA INOX CORT  T304  3/16"x3" 3MT   </v>
          </cell>
          <cell r="C356" t="str">
            <v>PERFILERIA INOXIDABLE</v>
          </cell>
          <cell r="D356" t="str">
            <v xml:space="preserve">3006 - PLATINA INOX T304 CORT                  </v>
          </cell>
          <cell r="E356">
            <v>8.27</v>
          </cell>
          <cell r="F356">
            <v>74.430000000000007</v>
          </cell>
          <cell r="G356">
            <v>12.405000000000001</v>
          </cell>
          <cell r="H356">
            <v>0</v>
          </cell>
          <cell r="I356"/>
          <cell r="J356" t="str">
            <v>SC</v>
          </cell>
          <cell r="K356"/>
          <cell r="L356">
            <v>281.18</v>
          </cell>
          <cell r="M356">
            <v>2349.3996600000005</v>
          </cell>
          <cell r="N356">
            <v>0</v>
          </cell>
          <cell r="O356">
            <v>0</v>
          </cell>
          <cell r="P356">
            <v>281.18</v>
          </cell>
          <cell r="Q356" t="str">
            <v>Alerta S</v>
          </cell>
          <cell r="R356" t="str">
            <v>Alerta S</v>
          </cell>
          <cell r="S356">
            <v>0</v>
          </cell>
          <cell r="T356">
            <v>2349.3996600000005</v>
          </cell>
          <cell r="U356">
            <v>281.18</v>
          </cell>
          <cell r="V356" t="str">
            <v>Alerta S</v>
          </cell>
          <cell r="W356">
            <v>0</v>
          </cell>
          <cell r="Y356">
            <v>281.18</v>
          </cell>
          <cell r="Z356" t="str">
            <v>Alerta S</v>
          </cell>
          <cell r="AA356">
            <v>0</v>
          </cell>
          <cell r="AB356">
            <v>281.18</v>
          </cell>
          <cell r="AC356" t="str">
            <v>Alerta S</v>
          </cell>
          <cell r="AD356">
            <v>0</v>
          </cell>
          <cell r="AE356">
            <v>0</v>
          </cell>
          <cell r="AF356">
            <v>0</v>
          </cell>
          <cell r="AG356"/>
        </row>
        <row r="357">
          <cell r="B357" t="str">
            <v>PLATINA INOX CORT  T304  3/16"x1-1/4" 3M</v>
          </cell>
          <cell r="C357" t="str">
            <v>PERFILERIA INOXIDABLE</v>
          </cell>
          <cell r="D357" t="str">
            <v xml:space="preserve">3006 - PLATINA INOX T304 CORT                  </v>
          </cell>
          <cell r="E357">
            <v>3.44</v>
          </cell>
          <cell r="F357">
            <v>0</v>
          </cell>
          <cell r="G357">
            <v>0</v>
          </cell>
          <cell r="H357">
            <v>0</v>
          </cell>
          <cell r="I357"/>
          <cell r="J357" t="str">
            <v>SC</v>
          </cell>
          <cell r="K357"/>
          <cell r="L357">
            <v>0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 t="str">
            <v>Alerta S</v>
          </cell>
          <cell r="R357" t="str">
            <v>Alerta S</v>
          </cell>
          <cell r="S357">
            <v>0</v>
          </cell>
          <cell r="T357" t="str">
            <v/>
          </cell>
          <cell r="U357">
            <v>0</v>
          </cell>
          <cell r="V357" t="str">
            <v>Alerta S</v>
          </cell>
          <cell r="W357">
            <v>0</v>
          </cell>
          <cell r="Y357">
            <v>0</v>
          </cell>
          <cell r="Z357" t="str">
            <v>Alerta S</v>
          </cell>
          <cell r="AA357">
            <v>0</v>
          </cell>
          <cell r="AB357">
            <v>0</v>
          </cell>
          <cell r="AC357" t="str">
            <v>Alerta S</v>
          </cell>
          <cell r="AD357">
            <v>0</v>
          </cell>
          <cell r="AE357">
            <v>0</v>
          </cell>
          <cell r="AF357">
            <v>0</v>
          </cell>
          <cell r="AG357"/>
        </row>
        <row r="358">
          <cell r="B358" t="str">
            <v>PLATINA INOX CORT  T304  1/4"x1-1/2" 3MT</v>
          </cell>
          <cell r="C358" t="str">
            <v>PERFILERIA INOXIDABLE</v>
          </cell>
          <cell r="D358" t="str">
            <v xml:space="preserve">3006 - PLATINA INOX T304 CORT                  </v>
          </cell>
          <cell r="E358">
            <v>5.51</v>
          </cell>
          <cell r="F358">
            <v>5.51</v>
          </cell>
          <cell r="G358">
            <v>0.91833333333333333</v>
          </cell>
          <cell r="H358">
            <v>0</v>
          </cell>
          <cell r="I358">
            <v>1.2453256216864386E-5</v>
          </cell>
          <cell r="J358" t="str">
            <v>SC</v>
          </cell>
          <cell r="K358" t="e">
            <v>#DIV/0!</v>
          </cell>
          <cell r="L358">
            <v>0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  <cell r="Q358" t="str">
            <v>Alerta S</v>
          </cell>
          <cell r="R358" t="str">
            <v>Alerta S</v>
          </cell>
          <cell r="S358">
            <v>0</v>
          </cell>
          <cell r="T358" t="str">
            <v/>
          </cell>
          <cell r="U358">
            <v>0</v>
          </cell>
          <cell r="V358" t="str">
            <v>Alerta S</v>
          </cell>
          <cell r="W358">
            <v>0</v>
          </cell>
          <cell r="X358"/>
          <cell r="Y358">
            <v>0</v>
          </cell>
          <cell r="Z358" t="str">
            <v>Alerta S</v>
          </cell>
          <cell r="AA358">
            <v>0</v>
          </cell>
          <cell r="AB358">
            <v>0</v>
          </cell>
          <cell r="AC358" t="str">
            <v>Alerta S</v>
          </cell>
          <cell r="AD358">
            <v>2.2958333333333334</v>
          </cell>
          <cell r="AE358">
            <v>0</v>
          </cell>
          <cell r="AF358">
            <v>0.41666666666666669</v>
          </cell>
          <cell r="AG358"/>
        </row>
        <row r="359">
          <cell r="B359" t="str">
            <v>PLATINA INOX CORT  T304  1/8"x1-1/2" 3MT</v>
          </cell>
          <cell r="C359" t="str">
            <v>PERFILERIA INOXIDABLE</v>
          </cell>
          <cell r="D359" t="str">
            <v xml:space="preserve">3006 - PLATINA INOX T304 CORT                  </v>
          </cell>
          <cell r="E359">
            <v>2.76</v>
          </cell>
          <cell r="F359">
            <v>0</v>
          </cell>
          <cell r="G359">
            <v>0</v>
          </cell>
          <cell r="H359">
            <v>0</v>
          </cell>
          <cell r="I359">
            <v>0</v>
          </cell>
          <cell r="J359" t="str">
            <v>SC</v>
          </cell>
          <cell r="K359" t="e">
            <v>#DIV/0!</v>
          </cell>
          <cell r="L359">
            <v>5.52</v>
          </cell>
          <cell r="M359">
            <v>37.034179999999999</v>
          </cell>
          <cell r="N359">
            <v>0</v>
          </cell>
          <cell r="O359">
            <v>0</v>
          </cell>
          <cell r="P359">
            <v>5.52</v>
          </cell>
          <cell r="Q359" t="str">
            <v>Alerta S</v>
          </cell>
          <cell r="R359" t="str">
            <v>Alerta S</v>
          </cell>
          <cell r="S359">
            <v>0</v>
          </cell>
          <cell r="T359">
            <v>37.034179999999999</v>
          </cell>
          <cell r="U359">
            <v>5.52</v>
          </cell>
          <cell r="V359" t="str">
            <v>Alerta S</v>
          </cell>
          <cell r="W359">
            <v>0</v>
          </cell>
          <cell r="X359"/>
          <cell r="Y359">
            <v>5.52</v>
          </cell>
          <cell r="Z359" t="str">
            <v>Alerta S</v>
          </cell>
          <cell r="AA359">
            <v>0</v>
          </cell>
          <cell r="AB359">
            <v>5.52</v>
          </cell>
          <cell r="AC359" t="str">
            <v>Alerta S</v>
          </cell>
          <cell r="AD359">
            <v>0</v>
          </cell>
          <cell r="AE359">
            <v>0</v>
          </cell>
          <cell r="AF359">
            <v>0</v>
          </cell>
          <cell r="AG359"/>
        </row>
        <row r="360">
          <cell r="B360" t="str">
            <v xml:space="preserve">PLATINA INOX CORT  T304  3/16"x2" 3MT   </v>
          </cell>
          <cell r="C360" t="str">
            <v>PERFILERIA INOXIDABLE</v>
          </cell>
          <cell r="D360" t="str">
            <v xml:space="preserve">3006 - PLATINA INOX T304 CORT                  </v>
          </cell>
          <cell r="E360">
            <v>5.51</v>
          </cell>
          <cell r="F360">
            <v>435.29</v>
          </cell>
          <cell r="G360">
            <v>72.548333333333332</v>
          </cell>
          <cell r="H360">
            <v>0</v>
          </cell>
          <cell r="I360">
            <v>9.8380724113228662E-4</v>
          </cell>
          <cell r="J360" t="str">
            <v>SC</v>
          </cell>
          <cell r="K360" t="e">
            <v>#DIV/0!</v>
          </cell>
          <cell r="L360">
            <v>16.53</v>
          </cell>
          <cell r="M360">
            <v>138.11640000000003</v>
          </cell>
          <cell r="N360">
            <v>0</v>
          </cell>
          <cell r="O360">
            <v>0</v>
          </cell>
          <cell r="P360">
            <v>16.53</v>
          </cell>
          <cell r="Q360" t="str">
            <v>Alerta S</v>
          </cell>
          <cell r="R360" t="str">
            <v>Alerta S</v>
          </cell>
          <cell r="S360">
            <v>0</v>
          </cell>
          <cell r="T360">
            <v>138.11640000000003</v>
          </cell>
          <cell r="U360">
            <v>16.53</v>
          </cell>
          <cell r="V360" t="str">
            <v>Alerta S</v>
          </cell>
          <cell r="W360">
            <v>0</v>
          </cell>
          <cell r="X360"/>
          <cell r="Y360">
            <v>16.53</v>
          </cell>
          <cell r="Z360" t="str">
            <v>Alerta S</v>
          </cell>
          <cell r="AA360">
            <v>0</v>
          </cell>
          <cell r="AB360">
            <v>16.53</v>
          </cell>
          <cell r="AC360" t="str">
            <v>Alerta S</v>
          </cell>
          <cell r="AD360">
            <v>164.84083333333334</v>
          </cell>
          <cell r="AE360">
            <v>0</v>
          </cell>
          <cell r="AF360">
            <v>29.916666666666668</v>
          </cell>
          <cell r="AG360"/>
        </row>
        <row r="361">
          <cell r="B361" t="str">
            <v>PLATINA INOX CORT  T304  3/16"x2-1/2" 3M</v>
          </cell>
          <cell r="C361" t="str">
            <v>PERFILERIA INOXIDABLE</v>
          </cell>
          <cell r="D361" t="str">
            <v xml:space="preserve">3006 - PLATINA INOX T304 CORT                  </v>
          </cell>
          <cell r="E361">
            <v>6.89</v>
          </cell>
          <cell r="F361">
            <v>6.89</v>
          </cell>
          <cell r="G361">
            <v>1.1483333333333332</v>
          </cell>
          <cell r="H361">
            <v>0</v>
          </cell>
          <cell r="I361"/>
          <cell r="J361" t="str">
            <v>SC</v>
          </cell>
          <cell r="K361"/>
          <cell r="L361">
            <v>234.26</v>
          </cell>
          <cell r="M361">
            <v>1902.69814</v>
          </cell>
          <cell r="N361">
            <v>0</v>
          </cell>
          <cell r="O361">
            <v>0</v>
          </cell>
          <cell r="P361">
            <v>234.26</v>
          </cell>
          <cell r="Q361" t="str">
            <v>Alerta S</v>
          </cell>
          <cell r="R361" t="str">
            <v>Alerta S</v>
          </cell>
          <cell r="S361">
            <v>0</v>
          </cell>
          <cell r="T361">
            <v>1902.69814</v>
          </cell>
          <cell r="U361">
            <v>234.26</v>
          </cell>
          <cell r="V361" t="str">
            <v>Alerta S</v>
          </cell>
          <cell r="W361">
            <v>0</v>
          </cell>
          <cell r="Y361">
            <v>234.26</v>
          </cell>
          <cell r="Z361" t="str">
            <v>Alerta S</v>
          </cell>
          <cell r="AA361">
            <v>0</v>
          </cell>
          <cell r="AB361">
            <v>234.26</v>
          </cell>
          <cell r="AC361" t="str">
            <v>Alerta S</v>
          </cell>
          <cell r="AD361">
            <v>0</v>
          </cell>
          <cell r="AE361">
            <v>0</v>
          </cell>
          <cell r="AF361">
            <v>0</v>
          </cell>
          <cell r="AG361"/>
        </row>
        <row r="362">
          <cell r="B362" t="str">
            <v>PLATINA INOX CORT  T304  1/4"x1-1/4" 3MT</v>
          </cell>
          <cell r="C362" t="str">
            <v>PERFILERIA INOXIDABLE</v>
          </cell>
          <cell r="D362" t="str">
            <v xml:space="preserve">3006 - PLATINA INOX T304 CORT                  </v>
          </cell>
          <cell r="E362">
            <v>4.59</v>
          </cell>
          <cell r="F362">
            <v>9.18</v>
          </cell>
          <cell r="G362">
            <v>1.53</v>
          </cell>
          <cell r="H362">
            <v>0</v>
          </cell>
          <cell r="I362"/>
          <cell r="J362" t="str">
            <v>SC</v>
          </cell>
          <cell r="K362"/>
          <cell r="L362">
            <v>4.59</v>
          </cell>
          <cell r="M362">
            <v>23.404169999999997</v>
          </cell>
          <cell r="N362">
            <v>0</v>
          </cell>
          <cell r="O362">
            <v>0</v>
          </cell>
          <cell r="P362">
            <v>4.59</v>
          </cell>
          <cell r="Q362" t="str">
            <v>Alerta S</v>
          </cell>
          <cell r="R362" t="str">
            <v>Alerta S</v>
          </cell>
          <cell r="S362">
            <v>0</v>
          </cell>
          <cell r="T362">
            <v>23.404169999999997</v>
          </cell>
          <cell r="U362">
            <v>4.59</v>
          </cell>
          <cell r="V362" t="str">
            <v>Alerta S</v>
          </cell>
          <cell r="W362">
            <v>0</v>
          </cell>
          <cell r="Y362">
            <v>4.59</v>
          </cell>
          <cell r="Z362" t="str">
            <v>Alerta S</v>
          </cell>
          <cell r="AA362">
            <v>0</v>
          </cell>
          <cell r="AB362">
            <v>4.59</v>
          </cell>
          <cell r="AC362" t="str">
            <v>Alerta S</v>
          </cell>
          <cell r="AD362">
            <v>0</v>
          </cell>
          <cell r="AE362">
            <v>0</v>
          </cell>
          <cell r="AF362">
            <v>0</v>
          </cell>
          <cell r="AG362"/>
        </row>
        <row r="363">
          <cell r="B363" t="str">
            <v>PLATINA INOX CORT  T304  1/8"x1-1/4" 3MT</v>
          </cell>
          <cell r="C363" t="str">
            <v>PERFILERIA INOXIDABLE</v>
          </cell>
          <cell r="D363" t="str">
            <v xml:space="preserve">3006 - PLATINA INOX T304 CORT                  </v>
          </cell>
          <cell r="E363">
            <v>2.2999999999999998</v>
          </cell>
          <cell r="F363">
            <v>34.500000000000007</v>
          </cell>
          <cell r="G363">
            <v>5.7500000000000009</v>
          </cell>
          <cell r="H363">
            <v>0</v>
          </cell>
          <cell r="I363"/>
          <cell r="J363" t="str">
            <v>SC</v>
          </cell>
          <cell r="K363"/>
          <cell r="L363">
            <v>2.2999999999999998</v>
          </cell>
          <cell r="M363">
            <v>16.59121</v>
          </cell>
          <cell r="N363">
            <v>0</v>
          </cell>
          <cell r="O363">
            <v>0</v>
          </cell>
          <cell r="P363">
            <v>2.2999999999999998</v>
          </cell>
          <cell r="Q363" t="str">
            <v>Alerta S</v>
          </cell>
          <cell r="R363" t="str">
            <v>Alerta S</v>
          </cell>
          <cell r="S363">
            <v>0</v>
          </cell>
          <cell r="T363">
            <v>16.59121</v>
          </cell>
          <cell r="U363">
            <v>2.2999999999999998</v>
          </cell>
          <cell r="V363" t="str">
            <v>Alerta S</v>
          </cell>
          <cell r="W363">
            <v>0</v>
          </cell>
          <cell r="X363"/>
          <cell r="Y363">
            <v>2.2999999999999998</v>
          </cell>
          <cell r="Z363" t="str">
            <v>Alerta S</v>
          </cell>
          <cell r="AA363">
            <v>0</v>
          </cell>
          <cell r="AB363">
            <v>2.2999999999999998</v>
          </cell>
          <cell r="AC363" t="str">
            <v>Alerta S</v>
          </cell>
          <cell r="AD363">
            <v>12.075000000000003</v>
          </cell>
          <cell r="AE363">
            <v>0</v>
          </cell>
          <cell r="AF363">
            <v>5.2500000000000018</v>
          </cell>
          <cell r="AG363"/>
        </row>
        <row r="364">
          <cell r="B364" t="str">
            <v xml:space="preserve">PLATINA INOX CORT  T304  3/16"x1" 3MT   </v>
          </cell>
          <cell r="C364" t="str">
            <v>PERFILERIA INOXIDABLE</v>
          </cell>
          <cell r="D364" t="str">
            <v xml:space="preserve">3006 - PLATINA INOX T304 CORT                  </v>
          </cell>
          <cell r="E364">
            <v>2.76</v>
          </cell>
          <cell r="F364">
            <v>322.92</v>
          </cell>
          <cell r="G364">
            <v>53.82</v>
          </cell>
          <cell r="H364">
            <v>0</v>
          </cell>
          <cell r="I364">
            <v>7.2983765835750425E-4</v>
          </cell>
          <cell r="J364" t="str">
            <v>SC</v>
          </cell>
          <cell r="K364" t="e">
            <v>#DIV/0!</v>
          </cell>
          <cell r="L364">
            <v>0</v>
          </cell>
          <cell r="M364">
            <v>0</v>
          </cell>
          <cell r="N364">
            <v>0</v>
          </cell>
          <cell r="O364">
            <v>0</v>
          </cell>
          <cell r="P364">
            <v>0</v>
          </cell>
          <cell r="Q364" t="str">
            <v>Alerta S</v>
          </cell>
          <cell r="R364" t="str">
            <v>Alerta S</v>
          </cell>
          <cell r="S364">
            <v>0</v>
          </cell>
          <cell r="T364" t="str">
            <v/>
          </cell>
          <cell r="U364">
            <v>0</v>
          </cell>
          <cell r="V364" t="str">
            <v>Alerta S</v>
          </cell>
          <cell r="W364">
            <v>0</v>
          </cell>
          <cell r="Y364">
            <v>0</v>
          </cell>
          <cell r="Z364" t="str">
            <v>Alerta S</v>
          </cell>
          <cell r="AA364">
            <v>0</v>
          </cell>
          <cell r="AB364">
            <v>0</v>
          </cell>
          <cell r="AC364" t="str">
            <v>Alerta S</v>
          </cell>
          <cell r="AD364">
            <v>134.55000000000001</v>
          </cell>
          <cell r="AE364">
            <v>0</v>
          </cell>
          <cell r="AF364">
            <v>48.750000000000007</v>
          </cell>
          <cell r="AG364"/>
        </row>
        <row r="365">
          <cell r="B365" t="str">
            <v>PLATINA INOX CORT  T304  1/8"x2-1/2" 3MT</v>
          </cell>
          <cell r="C365" t="str">
            <v>PERFILERIA INOXIDABLE</v>
          </cell>
          <cell r="D365" t="str">
            <v xml:space="preserve">3006 - PLATINA INOX T304 CORT                  </v>
          </cell>
          <cell r="E365">
            <v>4.59</v>
          </cell>
          <cell r="F365">
            <v>0</v>
          </cell>
          <cell r="G365">
            <v>0</v>
          </cell>
          <cell r="H365">
            <v>0</v>
          </cell>
          <cell r="I365"/>
          <cell r="J365" t="str">
            <v>SC</v>
          </cell>
          <cell r="K365"/>
          <cell r="L365">
            <v>0</v>
          </cell>
          <cell r="M365">
            <v>0</v>
          </cell>
          <cell r="N365">
            <v>0</v>
          </cell>
          <cell r="O365">
            <v>0</v>
          </cell>
          <cell r="P365">
            <v>0</v>
          </cell>
          <cell r="Q365" t="str">
            <v>Alerta S</v>
          </cell>
          <cell r="R365" t="str">
            <v>Alerta S</v>
          </cell>
          <cell r="S365">
            <v>0</v>
          </cell>
          <cell r="T365" t="str">
            <v/>
          </cell>
          <cell r="U365">
            <v>0</v>
          </cell>
          <cell r="V365" t="str">
            <v>Alerta S</v>
          </cell>
          <cell r="W365">
            <v>0</v>
          </cell>
          <cell r="Y365">
            <v>0</v>
          </cell>
          <cell r="Z365" t="str">
            <v>Alerta S</v>
          </cell>
          <cell r="AA365">
            <v>0</v>
          </cell>
          <cell r="AB365">
            <v>0</v>
          </cell>
          <cell r="AC365" t="str">
            <v>Alerta S</v>
          </cell>
          <cell r="AD365">
            <v>0</v>
          </cell>
          <cell r="AE365">
            <v>0</v>
          </cell>
          <cell r="AF365">
            <v>0</v>
          </cell>
          <cell r="AG365"/>
        </row>
        <row r="366">
          <cell r="B366" t="str">
            <v xml:space="preserve">PLATINA INOX CORT  T304  1/8"x1" 3MT    </v>
          </cell>
          <cell r="C366" t="str">
            <v>PERFILERIA INOXIDABLE</v>
          </cell>
          <cell r="D366" t="str">
            <v xml:space="preserve">3006 - PLATINA INOX T304 CORT                  </v>
          </cell>
          <cell r="E366">
            <v>1.84</v>
          </cell>
          <cell r="F366">
            <v>11.040000000000001</v>
          </cell>
          <cell r="G366">
            <v>1.84</v>
          </cell>
          <cell r="H366">
            <v>0</v>
          </cell>
          <cell r="I366">
            <v>2.495171481564117E-5</v>
          </cell>
          <cell r="J366" t="str">
            <v>SC</v>
          </cell>
          <cell r="K366" t="e">
            <v>#DIV/0!</v>
          </cell>
          <cell r="L366">
            <v>0</v>
          </cell>
          <cell r="M366">
            <v>0</v>
          </cell>
          <cell r="N366">
            <v>0</v>
          </cell>
          <cell r="O366">
            <v>0</v>
          </cell>
          <cell r="P366">
            <v>0</v>
          </cell>
          <cell r="Q366" t="str">
            <v>Alerta S</v>
          </cell>
          <cell r="R366" t="str">
            <v>Alerta S</v>
          </cell>
          <cell r="S366">
            <v>0</v>
          </cell>
          <cell r="T366" t="str">
            <v/>
          </cell>
          <cell r="U366">
            <v>0</v>
          </cell>
          <cell r="V366" t="str">
            <v>Alerta S</v>
          </cell>
          <cell r="W366">
            <v>0</v>
          </cell>
          <cell r="Y366">
            <v>0</v>
          </cell>
          <cell r="Z366" t="str">
            <v>Alerta S</v>
          </cell>
          <cell r="AA366">
            <v>0</v>
          </cell>
          <cell r="AB366">
            <v>0</v>
          </cell>
          <cell r="AC366" t="str">
            <v>Alerta S</v>
          </cell>
          <cell r="AD366">
            <v>4.6000000000000005</v>
          </cell>
          <cell r="AE366">
            <v>0</v>
          </cell>
          <cell r="AF366">
            <v>2.5</v>
          </cell>
          <cell r="AG366"/>
        </row>
        <row r="367">
          <cell r="B367" t="str">
            <v xml:space="preserve">PLATINA INOX CORT  T304  1/4"x5" 3MT    </v>
          </cell>
          <cell r="C367" t="str">
            <v>PERFILERIA INOXIDABLE</v>
          </cell>
          <cell r="D367" t="str">
            <v xml:space="preserve">3006 - PLATINA INOX T304 CORT                  </v>
          </cell>
          <cell r="E367">
            <v>18.37</v>
          </cell>
          <cell r="F367">
            <v>0</v>
          </cell>
          <cell r="G367">
            <v>0</v>
          </cell>
          <cell r="H367">
            <v>0</v>
          </cell>
          <cell r="I367"/>
          <cell r="J367" t="str">
            <v>SC</v>
          </cell>
          <cell r="K367"/>
          <cell r="L367">
            <v>0</v>
          </cell>
          <cell r="M367">
            <v>0</v>
          </cell>
          <cell r="N367">
            <v>0</v>
          </cell>
          <cell r="O367">
            <v>0</v>
          </cell>
          <cell r="P367">
            <v>0</v>
          </cell>
          <cell r="Q367" t="str">
            <v>Alerta S</v>
          </cell>
          <cell r="R367" t="str">
            <v>Alerta S</v>
          </cell>
          <cell r="S367">
            <v>0</v>
          </cell>
          <cell r="T367" t="str">
            <v/>
          </cell>
          <cell r="U367">
            <v>0</v>
          </cell>
          <cell r="V367" t="str">
            <v>Alerta S</v>
          </cell>
          <cell r="W367">
            <v>0</v>
          </cell>
          <cell r="X367"/>
          <cell r="Y367">
            <v>0</v>
          </cell>
          <cell r="Z367" t="str">
            <v>Alerta S</v>
          </cell>
          <cell r="AA367">
            <v>0</v>
          </cell>
          <cell r="AB367">
            <v>0</v>
          </cell>
          <cell r="AC367" t="str">
            <v>Alerta S</v>
          </cell>
          <cell r="AD367">
            <v>0</v>
          </cell>
          <cell r="AE367">
            <v>0</v>
          </cell>
          <cell r="AF367">
            <v>0</v>
          </cell>
          <cell r="AG367"/>
        </row>
        <row r="368">
          <cell r="B368" t="str">
            <v xml:space="preserve">PLATINA INOX CORT  T304  1/8"x3/4" 3MT  </v>
          </cell>
          <cell r="C368" t="str">
            <v>PERFILERIA INOXIDABLE</v>
          </cell>
          <cell r="D368" t="str">
            <v xml:space="preserve">3006 - PLATINA INOX T304 CORT                  </v>
          </cell>
          <cell r="E368">
            <v>1.38</v>
          </cell>
          <cell r="F368">
            <v>4.1399999999999997</v>
          </cell>
          <cell r="G368">
            <v>0.69</v>
          </cell>
          <cell r="H368">
            <v>0</v>
          </cell>
          <cell r="I368">
            <v>9.3568930558654373E-6</v>
          </cell>
          <cell r="J368" t="str">
            <v>SC</v>
          </cell>
          <cell r="K368" t="e">
            <v>#DIV/0!</v>
          </cell>
          <cell r="L368">
            <v>2.76</v>
          </cell>
          <cell r="M368">
            <v>19.853120000000001</v>
          </cell>
          <cell r="N368">
            <v>0</v>
          </cell>
          <cell r="O368">
            <v>0</v>
          </cell>
          <cell r="P368">
            <v>2.76</v>
          </cell>
          <cell r="Q368" t="str">
            <v>Alerta S</v>
          </cell>
          <cell r="R368" t="str">
            <v>Alerta S</v>
          </cell>
          <cell r="S368">
            <v>0</v>
          </cell>
          <cell r="T368">
            <v>19.853120000000001</v>
          </cell>
          <cell r="U368">
            <v>2.76</v>
          </cell>
          <cell r="V368" t="str">
            <v>Alerta S</v>
          </cell>
          <cell r="W368">
            <v>0</v>
          </cell>
          <cell r="X368"/>
          <cell r="Y368">
            <v>2.76</v>
          </cell>
          <cell r="Z368" t="str">
            <v>Alerta S</v>
          </cell>
          <cell r="AA368">
            <v>0</v>
          </cell>
          <cell r="AB368">
            <v>2.76</v>
          </cell>
          <cell r="AC368" t="str">
            <v>Alerta S</v>
          </cell>
          <cell r="AD368">
            <v>0</v>
          </cell>
          <cell r="AE368">
            <v>0</v>
          </cell>
          <cell r="AF368">
            <v>0</v>
          </cell>
          <cell r="AG368"/>
        </row>
        <row r="369">
          <cell r="B369" t="str">
            <v xml:space="preserve">PLATINA INOX CORT 2.44MTS 1/8 X 1 1/4   </v>
          </cell>
          <cell r="C369" t="str">
            <v>PERFILERIA INOXIDABLE</v>
          </cell>
          <cell r="D369" t="str">
            <v xml:space="preserve">3006 - PLATINA INOX T304 CORT                  </v>
          </cell>
          <cell r="E369">
            <v>1</v>
          </cell>
          <cell r="F369">
            <v>0</v>
          </cell>
          <cell r="G369">
            <v>0</v>
          </cell>
          <cell r="H369">
            <v>0</v>
          </cell>
          <cell r="I369"/>
          <cell r="J369" t="str">
            <v>SC</v>
          </cell>
          <cell r="K369"/>
          <cell r="L369">
            <v>0</v>
          </cell>
          <cell r="M369">
            <v>0</v>
          </cell>
          <cell r="N369">
            <v>0</v>
          </cell>
          <cell r="O369">
            <v>0</v>
          </cell>
          <cell r="P369">
            <v>0</v>
          </cell>
          <cell r="Q369" t="str">
            <v>Alerta S</v>
          </cell>
          <cell r="R369" t="str">
            <v>Alerta S</v>
          </cell>
          <cell r="S369">
            <v>0</v>
          </cell>
          <cell r="T369" t="str">
            <v/>
          </cell>
          <cell r="U369">
            <v>0</v>
          </cell>
          <cell r="V369" t="str">
            <v>Alerta S</v>
          </cell>
          <cell r="W369">
            <v>0</v>
          </cell>
          <cell r="Y369">
            <v>0</v>
          </cell>
          <cell r="Z369" t="str">
            <v>Alerta S</v>
          </cell>
          <cell r="AA369">
            <v>0</v>
          </cell>
          <cell r="AB369">
            <v>0</v>
          </cell>
          <cell r="AC369" t="str">
            <v>Alerta S</v>
          </cell>
          <cell r="AD369">
            <v>0</v>
          </cell>
          <cell r="AE369">
            <v>0</v>
          </cell>
          <cell r="AF369">
            <v>0</v>
          </cell>
          <cell r="AG369"/>
        </row>
        <row r="370">
          <cell r="B370" t="str">
            <v xml:space="preserve">PLATINA INOX CORT  T304  3/16"x3/4" 3MT </v>
          </cell>
          <cell r="C370" t="str">
            <v>PERFILERIA INOXIDABLE</v>
          </cell>
          <cell r="D370" t="str">
            <v xml:space="preserve">3006 - PLATINA INOX T304 CORT                  </v>
          </cell>
          <cell r="E370">
            <v>2.0699999999999998</v>
          </cell>
          <cell r="F370">
            <v>122.13</v>
          </cell>
          <cell r="G370">
            <v>20.355</v>
          </cell>
          <cell r="H370">
            <v>0</v>
          </cell>
          <cell r="I370">
            <v>2.7602834514803043E-4</v>
          </cell>
          <cell r="J370" t="str">
            <v>SC</v>
          </cell>
          <cell r="K370" t="e">
            <v>#DIV/0!</v>
          </cell>
          <cell r="L370">
            <v>0</v>
          </cell>
          <cell r="M370">
            <v>0</v>
          </cell>
          <cell r="N370">
            <v>0</v>
          </cell>
          <cell r="O370">
            <v>0</v>
          </cell>
          <cell r="P370">
            <v>0</v>
          </cell>
          <cell r="Q370" t="str">
            <v>Alerta S</v>
          </cell>
          <cell r="R370" t="str">
            <v>Alerta S</v>
          </cell>
          <cell r="S370">
            <v>0</v>
          </cell>
          <cell r="T370" t="str">
            <v/>
          </cell>
          <cell r="U370">
            <v>0</v>
          </cell>
          <cell r="V370" t="str">
            <v>Alerta S</v>
          </cell>
          <cell r="W370">
            <v>0</v>
          </cell>
          <cell r="Y370">
            <v>0</v>
          </cell>
          <cell r="Z370" t="str">
            <v>Alerta S</v>
          </cell>
          <cell r="AA370">
            <v>0</v>
          </cell>
          <cell r="AB370">
            <v>0</v>
          </cell>
          <cell r="AC370" t="str">
            <v>Alerta S</v>
          </cell>
          <cell r="AD370">
            <v>50.887500000000003</v>
          </cell>
          <cell r="AE370">
            <v>0</v>
          </cell>
          <cell r="AF370">
            <v>24.583333333333336</v>
          </cell>
          <cell r="AG370"/>
        </row>
        <row r="371">
          <cell r="B371" t="str">
            <v xml:space="preserve">PLATINA INOX CORT  T304  1/4"x1" 3MT    </v>
          </cell>
          <cell r="C371" t="str">
            <v>PERFILERIA INOXIDABLE</v>
          </cell>
          <cell r="D371" t="str">
            <v xml:space="preserve">3006 - PLATINA INOX T304 CORT                  </v>
          </cell>
          <cell r="E371">
            <v>3.67</v>
          </cell>
          <cell r="F371">
            <v>0</v>
          </cell>
          <cell r="G371">
            <v>0</v>
          </cell>
          <cell r="H371">
            <v>0</v>
          </cell>
          <cell r="I371"/>
          <cell r="J371" t="str">
            <v>SC</v>
          </cell>
          <cell r="K371"/>
          <cell r="L371">
            <v>0</v>
          </cell>
          <cell r="M371">
            <v>0</v>
          </cell>
          <cell r="N371">
            <v>0</v>
          </cell>
          <cell r="O371">
            <v>0</v>
          </cell>
          <cell r="P371">
            <v>0</v>
          </cell>
          <cell r="Q371" t="str">
            <v>Alerta S</v>
          </cell>
          <cell r="R371" t="str">
            <v>Alerta S</v>
          </cell>
          <cell r="S371">
            <v>0</v>
          </cell>
          <cell r="T371" t="str">
            <v/>
          </cell>
          <cell r="U371">
            <v>0</v>
          </cell>
          <cell r="V371" t="str">
            <v>Alerta S</v>
          </cell>
          <cell r="W371">
            <v>0</v>
          </cell>
          <cell r="Y371">
            <v>0</v>
          </cell>
          <cell r="Z371" t="str">
            <v>Alerta S</v>
          </cell>
          <cell r="AA371">
            <v>0</v>
          </cell>
          <cell r="AB371">
            <v>0</v>
          </cell>
          <cell r="AC371" t="str">
            <v>Alerta S</v>
          </cell>
          <cell r="AD371">
            <v>0</v>
          </cell>
          <cell r="AE371">
            <v>0</v>
          </cell>
          <cell r="AF371">
            <v>0</v>
          </cell>
          <cell r="AG371"/>
        </row>
        <row r="372">
          <cell r="B372" t="str">
            <v xml:space="preserve">PLATINA INOX CORT  T304  1/8"x3" 3MT    </v>
          </cell>
          <cell r="C372" t="str">
            <v>PERFILERIA INOXIDABLE</v>
          </cell>
          <cell r="D372" t="str">
            <v xml:space="preserve">3006 - PLATINA INOX T304 CORT                  </v>
          </cell>
          <cell r="E372">
            <v>5.51</v>
          </cell>
          <cell r="F372">
            <v>49.589999999999996</v>
          </cell>
          <cell r="G372">
            <v>8.2649999999999988</v>
          </cell>
          <cell r="H372">
            <v>0</v>
          </cell>
          <cell r="I372"/>
          <cell r="J372" t="str">
            <v>SC</v>
          </cell>
          <cell r="K372"/>
          <cell r="L372">
            <v>0</v>
          </cell>
          <cell r="M372">
            <v>0</v>
          </cell>
          <cell r="N372">
            <v>0</v>
          </cell>
          <cell r="O372">
            <v>0</v>
          </cell>
          <cell r="P372">
            <v>0</v>
          </cell>
          <cell r="Q372" t="str">
            <v>Alerta S</v>
          </cell>
          <cell r="R372" t="str">
            <v>Alerta S</v>
          </cell>
          <cell r="S372">
            <v>0</v>
          </cell>
          <cell r="T372" t="str">
            <v/>
          </cell>
          <cell r="U372">
            <v>0</v>
          </cell>
          <cell r="V372" t="str">
            <v>Alerta S</v>
          </cell>
          <cell r="W372">
            <v>0</v>
          </cell>
          <cell r="Y372">
            <v>0</v>
          </cell>
          <cell r="Z372" t="str">
            <v>Alerta S</v>
          </cell>
          <cell r="AA372">
            <v>0</v>
          </cell>
          <cell r="AB372">
            <v>0</v>
          </cell>
          <cell r="AC372" t="str">
            <v>Alerta S</v>
          </cell>
          <cell r="AD372">
            <v>20.662499999999998</v>
          </cell>
          <cell r="AE372">
            <v>0</v>
          </cell>
          <cell r="AF372">
            <v>3.7499999999999996</v>
          </cell>
          <cell r="AG372"/>
        </row>
        <row r="373">
          <cell r="B373" t="str">
            <v>PLATINA INOX CORT  T304  3/16"x1-1/2" 3M</v>
          </cell>
          <cell r="C373" t="str">
            <v>PERFILERIA INOXIDABLE</v>
          </cell>
          <cell r="D373" t="str">
            <v xml:space="preserve">3006 - PLATINA INOX T304 CORT                  </v>
          </cell>
          <cell r="E373">
            <v>4.13</v>
          </cell>
          <cell r="F373">
            <v>379.96</v>
          </cell>
          <cell r="G373">
            <v>63.326666666666661</v>
          </cell>
          <cell r="H373">
            <v>0</v>
          </cell>
          <cell r="I373">
            <v>8.587548515716502E-4</v>
          </cell>
          <cell r="J373" t="str">
            <v>SC</v>
          </cell>
          <cell r="K373" t="e">
            <v>#DIV/0!</v>
          </cell>
          <cell r="L373">
            <v>12.39</v>
          </cell>
          <cell r="M373">
            <v>103.52463000000002</v>
          </cell>
          <cell r="N373">
            <v>0</v>
          </cell>
          <cell r="O373">
            <v>0</v>
          </cell>
          <cell r="P373">
            <v>12.39</v>
          </cell>
          <cell r="Q373" t="str">
            <v>Alerta S</v>
          </cell>
          <cell r="R373" t="str">
            <v>Alerta S</v>
          </cell>
          <cell r="S373">
            <v>0</v>
          </cell>
          <cell r="T373">
            <v>103.52463000000002</v>
          </cell>
          <cell r="U373">
            <v>12.39</v>
          </cell>
          <cell r="V373" t="str">
            <v>Alerta S</v>
          </cell>
          <cell r="W373">
            <v>0</v>
          </cell>
          <cell r="Y373">
            <v>12.39</v>
          </cell>
          <cell r="Z373" t="str">
            <v>Alerta S</v>
          </cell>
          <cell r="AA373">
            <v>0</v>
          </cell>
          <cell r="AB373">
            <v>12.39</v>
          </cell>
          <cell r="AC373" t="str">
            <v>Alerta S</v>
          </cell>
          <cell r="AD373">
            <v>145.92666666666668</v>
          </cell>
          <cell r="AE373">
            <v>0</v>
          </cell>
          <cell r="AF373">
            <v>35.333333333333336</v>
          </cell>
          <cell r="AG373"/>
        </row>
        <row r="374">
          <cell r="B374" t="str">
            <v xml:space="preserve">TUBING INOX T316L 1/2"x 0.035"  6MT     </v>
          </cell>
          <cell r="C374" t="str">
            <v>TUBERIA INOXIDABLE</v>
          </cell>
          <cell r="D374" t="str">
            <v xml:space="preserve">2007 - TUBERIA TUBING 316L                     </v>
          </cell>
          <cell r="E374">
            <v>2.36</v>
          </cell>
          <cell r="F374">
            <v>0</v>
          </cell>
          <cell r="G374">
            <v>0</v>
          </cell>
          <cell r="H374">
            <v>0</v>
          </cell>
          <cell r="I374"/>
          <cell r="J374" t="str">
            <v>SC</v>
          </cell>
          <cell r="K374"/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  <cell r="Q374" t="str">
            <v>Alerta S</v>
          </cell>
          <cell r="R374" t="str">
            <v>Alerta S</v>
          </cell>
          <cell r="S374">
            <v>0</v>
          </cell>
          <cell r="T374" t="str">
            <v/>
          </cell>
          <cell r="U374">
            <v>0</v>
          </cell>
          <cell r="V374" t="str">
            <v>Alerta S</v>
          </cell>
          <cell r="W374">
            <v>0</v>
          </cell>
          <cell r="Y374">
            <v>0</v>
          </cell>
          <cell r="Z374" t="str">
            <v>Alerta S</v>
          </cell>
          <cell r="AA374">
            <v>0</v>
          </cell>
          <cell r="AB374">
            <v>0</v>
          </cell>
          <cell r="AC374" t="str">
            <v>Alerta S</v>
          </cell>
          <cell r="AD374">
            <v>0</v>
          </cell>
          <cell r="AE374">
            <v>0</v>
          </cell>
          <cell r="AF374">
            <v>0</v>
          </cell>
          <cell r="AG374"/>
        </row>
        <row r="375">
          <cell r="B375" t="str">
            <v>TUBO INOX T304 RAN DOBLE50,8  x 1,5  3MT</v>
          </cell>
          <cell r="C375" t="str">
            <v>TUBERIA INOXIDABLE</v>
          </cell>
          <cell r="D375" t="str">
            <v xml:space="preserve">2004 - TUBERIA ORNAMENTAL RAN T304             </v>
          </cell>
          <cell r="E375">
            <v>5.47</v>
          </cell>
          <cell r="F375">
            <v>0</v>
          </cell>
          <cell r="G375">
            <v>0</v>
          </cell>
          <cell r="H375">
            <v>0</v>
          </cell>
          <cell r="I375"/>
          <cell r="J375" t="str">
            <v>SC</v>
          </cell>
          <cell r="K375"/>
          <cell r="L375">
            <v>0</v>
          </cell>
          <cell r="M375">
            <v>0</v>
          </cell>
          <cell r="N375">
            <v>0</v>
          </cell>
          <cell r="O375">
            <v>0</v>
          </cell>
          <cell r="P375">
            <v>0</v>
          </cell>
          <cell r="Q375" t="str">
            <v>Alerta S</v>
          </cell>
          <cell r="R375" t="str">
            <v>Alerta S</v>
          </cell>
          <cell r="S375">
            <v>0</v>
          </cell>
          <cell r="T375" t="str">
            <v/>
          </cell>
          <cell r="U375">
            <v>0</v>
          </cell>
          <cell r="V375" t="str">
            <v>Alerta S</v>
          </cell>
          <cell r="W375">
            <v>0</v>
          </cell>
          <cell r="Y375">
            <v>0</v>
          </cell>
          <cell r="Z375" t="str">
            <v>Alerta S</v>
          </cell>
          <cell r="AA375">
            <v>0</v>
          </cell>
          <cell r="AB375">
            <v>0</v>
          </cell>
          <cell r="AC375" t="str">
            <v>Alerta S</v>
          </cell>
          <cell r="AD375">
            <v>0</v>
          </cell>
          <cell r="AE375">
            <v>0</v>
          </cell>
          <cell r="AF375">
            <v>0</v>
          </cell>
          <cell r="AG375"/>
        </row>
        <row r="376">
          <cell r="B376" t="str">
            <v xml:space="preserve">TUBO INOX T430 RD  25,4  x 1,5  6MT     </v>
          </cell>
          <cell r="C376" t="str">
            <v>TUBERIA INOXIDABLE</v>
          </cell>
          <cell r="D376" t="str">
            <v xml:space="preserve">2005 - TUBERIA ORNAMENTAL RD T430              </v>
          </cell>
          <cell r="E376">
            <v>5.3</v>
          </cell>
          <cell r="F376">
            <v>0</v>
          </cell>
          <cell r="G376">
            <v>0</v>
          </cell>
          <cell r="H376">
            <v>0</v>
          </cell>
          <cell r="I376"/>
          <cell r="J376" t="str">
            <v>SC</v>
          </cell>
          <cell r="K376"/>
          <cell r="L376">
            <v>0</v>
          </cell>
          <cell r="M376">
            <v>0</v>
          </cell>
          <cell r="N376">
            <v>0</v>
          </cell>
          <cell r="O376">
            <v>1272</v>
          </cell>
          <cell r="P376">
            <v>0</v>
          </cell>
          <cell r="Q376" t="str">
            <v>Alerta S</v>
          </cell>
          <cell r="R376" t="str">
            <v>Alerta S</v>
          </cell>
          <cell r="S376">
            <v>0</v>
          </cell>
          <cell r="T376" t="str">
            <v/>
          </cell>
          <cell r="U376">
            <v>0</v>
          </cell>
          <cell r="V376" t="str">
            <v>Alerta S</v>
          </cell>
          <cell r="W376">
            <v>0</v>
          </cell>
          <cell r="Y376">
            <v>0</v>
          </cell>
          <cell r="Z376" t="str">
            <v>Alerta S</v>
          </cell>
          <cell r="AA376">
            <v>0</v>
          </cell>
          <cell r="AB376">
            <v>0</v>
          </cell>
          <cell r="AC376" t="str">
            <v>Alerta S</v>
          </cell>
          <cell r="AD376">
            <v>0</v>
          </cell>
          <cell r="AE376">
            <v>0</v>
          </cell>
          <cell r="AF376">
            <v>0</v>
          </cell>
          <cell r="AG376"/>
        </row>
        <row r="377">
          <cell r="B377" t="str">
            <v>LAM PF Ho.   2X1 1.5 R 1.5   T3</v>
          </cell>
          <cell r="C377" t="str">
            <v>LAMINA PERFORADA</v>
          </cell>
          <cell r="D377" t="str">
            <v xml:space="preserve">1200 - LAMINA PERFORADA                        </v>
          </cell>
          <cell r="E377">
            <v>17</v>
          </cell>
          <cell r="F377">
            <v>0</v>
          </cell>
          <cell r="G377">
            <v>0</v>
          </cell>
          <cell r="H377">
            <v>0</v>
          </cell>
          <cell r="I377"/>
          <cell r="J377" t="str">
            <v>SC</v>
          </cell>
          <cell r="K377"/>
          <cell r="L377">
            <v>0</v>
          </cell>
          <cell r="M377">
            <v>0</v>
          </cell>
          <cell r="N377">
            <v>0</v>
          </cell>
          <cell r="O377">
            <v>0</v>
          </cell>
          <cell r="P377">
            <v>0</v>
          </cell>
          <cell r="Q377" t="str">
            <v>Alerta S</v>
          </cell>
          <cell r="R377" t="str">
            <v>Alerta S</v>
          </cell>
          <cell r="S377">
            <v>0</v>
          </cell>
          <cell r="T377" t="str">
            <v/>
          </cell>
          <cell r="U377">
            <v>0</v>
          </cell>
          <cell r="V377" t="str">
            <v>Alerta S</v>
          </cell>
          <cell r="W377">
            <v>0</v>
          </cell>
          <cell r="Y377">
            <v>0</v>
          </cell>
          <cell r="Z377" t="str">
            <v>Alerta S</v>
          </cell>
          <cell r="AA377">
            <v>0</v>
          </cell>
          <cell r="AB377">
            <v>0</v>
          </cell>
          <cell r="AC377" t="str">
            <v>Alerta S</v>
          </cell>
          <cell r="AD377">
            <v>0</v>
          </cell>
          <cell r="AE377">
            <v>0</v>
          </cell>
          <cell r="AF377">
            <v>0</v>
          </cell>
          <cell r="AG377"/>
        </row>
        <row r="378">
          <cell r="B378" t="str">
            <v xml:space="preserve">PLATINA INOX CORT  T304  3/16"x5" 3MT   </v>
          </cell>
          <cell r="C378" t="str">
            <v>PERFILERIA INOXIDABLE</v>
          </cell>
          <cell r="D378" t="str">
            <v xml:space="preserve">3006 - PLATINA INOX T304 CORT                  </v>
          </cell>
          <cell r="E378">
            <v>13.78</v>
          </cell>
          <cell r="F378">
            <v>0</v>
          </cell>
          <cell r="G378">
            <v>0</v>
          </cell>
          <cell r="H378">
            <v>0</v>
          </cell>
          <cell r="I378"/>
          <cell r="J378" t="str">
            <v>SC</v>
          </cell>
          <cell r="K378"/>
          <cell r="L378">
            <v>0</v>
          </cell>
          <cell r="M378">
            <v>0</v>
          </cell>
          <cell r="N378">
            <v>0</v>
          </cell>
          <cell r="O378">
            <v>0</v>
          </cell>
          <cell r="P378">
            <v>0</v>
          </cell>
          <cell r="Q378" t="str">
            <v>Alerta S</v>
          </cell>
          <cell r="R378" t="str">
            <v>Alerta S</v>
          </cell>
          <cell r="S378">
            <v>0</v>
          </cell>
          <cell r="T378" t="str">
            <v/>
          </cell>
          <cell r="U378">
            <v>0</v>
          </cell>
          <cell r="V378" t="str">
            <v>Alerta S</v>
          </cell>
          <cell r="W378">
            <v>0</v>
          </cell>
          <cell r="Y378">
            <v>0</v>
          </cell>
          <cell r="Z378" t="str">
            <v>Alerta S</v>
          </cell>
          <cell r="AA378">
            <v>0</v>
          </cell>
          <cell r="AB378">
            <v>0</v>
          </cell>
          <cell r="AC378" t="str">
            <v>Alerta S</v>
          </cell>
          <cell r="AD378">
            <v>0</v>
          </cell>
          <cell r="AE378">
            <v>0</v>
          </cell>
          <cell r="AF378">
            <v>0</v>
          </cell>
          <cell r="AG378"/>
        </row>
        <row r="379">
          <cell r="B379" t="str">
            <v xml:space="preserve">TUBING INOX T316L 5/16" x 0.035"  6MT   </v>
          </cell>
          <cell r="C379" t="str">
            <v>TUBERIA INOXIDABLE</v>
          </cell>
          <cell r="D379" t="str">
            <v xml:space="preserve">2007 - TUBERIA TUBING 316L                     </v>
          </cell>
          <cell r="E379">
            <v>1.05</v>
          </cell>
          <cell r="F379">
            <v>0</v>
          </cell>
          <cell r="G379">
            <v>0</v>
          </cell>
          <cell r="H379">
            <v>0</v>
          </cell>
          <cell r="I379"/>
          <cell r="J379" t="str">
            <v>SC</v>
          </cell>
          <cell r="K379"/>
          <cell r="L379">
            <v>0</v>
          </cell>
          <cell r="M379">
            <v>0</v>
          </cell>
          <cell r="N379">
            <v>0</v>
          </cell>
          <cell r="O379">
            <v>0</v>
          </cell>
          <cell r="P379">
            <v>0</v>
          </cell>
          <cell r="Q379" t="str">
            <v>Alerta S</v>
          </cell>
          <cell r="R379" t="str">
            <v>Alerta S</v>
          </cell>
          <cell r="S379">
            <v>0</v>
          </cell>
          <cell r="T379" t="str">
            <v/>
          </cell>
          <cell r="U379">
            <v>0</v>
          </cell>
          <cell r="V379" t="str">
            <v>Alerta S</v>
          </cell>
          <cell r="W379">
            <v>0</v>
          </cell>
          <cell r="Y379">
            <v>0</v>
          </cell>
          <cell r="Z379" t="str">
            <v>Alerta S</v>
          </cell>
          <cell r="AA379">
            <v>0</v>
          </cell>
          <cell r="AB379">
            <v>0</v>
          </cell>
          <cell r="AC379" t="str">
            <v>Alerta S</v>
          </cell>
          <cell r="AD379">
            <v>0</v>
          </cell>
          <cell r="AE379">
            <v>0</v>
          </cell>
          <cell r="AF379">
            <v>0</v>
          </cell>
          <cell r="AG379"/>
        </row>
        <row r="380">
          <cell r="B380" t="str">
            <v>PLATINA INOX CORT  T304  1/4"x2-1/2" 3MT</v>
          </cell>
          <cell r="C380" t="str">
            <v>PERFILERIA INOXIDABLE</v>
          </cell>
          <cell r="D380" t="str">
            <v xml:space="preserve">3006 - PLATINA INOX T304 CORT                  </v>
          </cell>
          <cell r="E380">
            <v>9.18</v>
          </cell>
          <cell r="F380">
            <v>73.44</v>
          </cell>
          <cell r="G380">
            <v>12.24</v>
          </cell>
          <cell r="H380">
            <v>0</v>
          </cell>
          <cell r="I380"/>
          <cell r="J380" t="str">
            <v>SC</v>
          </cell>
          <cell r="K380"/>
          <cell r="L380">
            <v>0</v>
          </cell>
          <cell r="M380">
            <v>0</v>
          </cell>
          <cell r="N380">
            <v>0</v>
          </cell>
          <cell r="O380">
            <v>0</v>
          </cell>
          <cell r="P380">
            <v>0</v>
          </cell>
          <cell r="Q380" t="str">
            <v>Alerta S</v>
          </cell>
          <cell r="R380" t="str">
            <v>Alerta S</v>
          </cell>
          <cell r="S380">
            <v>0</v>
          </cell>
          <cell r="T380" t="str">
            <v/>
          </cell>
          <cell r="U380">
            <v>0</v>
          </cell>
          <cell r="V380" t="str">
            <v>Alerta S</v>
          </cell>
          <cell r="W380">
            <v>0</v>
          </cell>
          <cell r="Y380">
            <v>0</v>
          </cell>
          <cell r="Z380" t="str">
            <v>Alerta S</v>
          </cell>
          <cell r="AA380">
            <v>0</v>
          </cell>
          <cell r="AB380">
            <v>0</v>
          </cell>
          <cell r="AC380" t="str">
            <v>Alerta S</v>
          </cell>
          <cell r="AD380">
            <v>30.6</v>
          </cell>
          <cell r="AE380">
            <v>0</v>
          </cell>
          <cell r="AF380">
            <v>3.3333333333333335</v>
          </cell>
          <cell r="AG380"/>
        </row>
        <row r="381">
          <cell r="B381" t="str">
            <v>TUBO INOX T304 NPS 1/4" SCH10  6MT</v>
          </cell>
          <cell r="C381" t="str">
            <v>TUBERIA INOXIDABLE</v>
          </cell>
          <cell r="D381" t="str">
            <v xml:space="preserve">2008 - TUBERIA INDUSTRIAL RD SCHEDULE 10       </v>
          </cell>
          <cell r="E381">
            <v>2.95</v>
          </cell>
          <cell r="F381">
            <v>2.95</v>
          </cell>
          <cell r="G381">
            <v>0.4916666666666667</v>
          </cell>
          <cell r="H381">
            <v>0</v>
          </cell>
          <cell r="I381">
            <v>6.6673513320780303E-6</v>
          </cell>
          <cell r="J381" t="str">
            <v>SC</v>
          </cell>
          <cell r="K381" t="e">
            <v>#DIV/0!</v>
          </cell>
          <cell r="L381">
            <v>595.9</v>
          </cell>
          <cell r="M381">
            <v>6405.9148999999998</v>
          </cell>
          <cell r="N381">
            <v>0</v>
          </cell>
          <cell r="O381">
            <v>0</v>
          </cell>
          <cell r="P381">
            <v>595.9</v>
          </cell>
          <cell r="Q381" t="str">
            <v>Alerta S</v>
          </cell>
          <cell r="R381" t="str">
            <v>Alerta S</v>
          </cell>
          <cell r="S381">
            <v>0</v>
          </cell>
          <cell r="T381">
            <v>6405.9148999999998</v>
          </cell>
          <cell r="U381">
            <v>595.9</v>
          </cell>
          <cell r="V381" t="str">
            <v>Alerta S</v>
          </cell>
          <cell r="W381">
            <v>0</v>
          </cell>
          <cell r="Y381">
            <v>595.9</v>
          </cell>
          <cell r="Z381" t="str">
            <v>Alerta S</v>
          </cell>
          <cell r="AA381">
            <v>0</v>
          </cell>
          <cell r="AB381">
            <v>595.9</v>
          </cell>
          <cell r="AC381" t="str">
            <v>Alerta S</v>
          </cell>
          <cell r="AD381">
            <v>0</v>
          </cell>
          <cell r="AE381">
            <v>0</v>
          </cell>
          <cell r="AF381">
            <v>0</v>
          </cell>
          <cell r="AG381"/>
        </row>
        <row r="382">
          <cell r="B382" t="str">
            <v xml:space="preserve">TUBING INOX T316L 3/8"x 0.035"  6MT     </v>
          </cell>
          <cell r="C382" t="str">
            <v>TUBERIA INOXIDABLE</v>
          </cell>
          <cell r="D382" t="str">
            <v xml:space="preserve">2007 - TUBERIA TUBING 316L                     </v>
          </cell>
          <cell r="E382">
            <v>1.35</v>
          </cell>
          <cell r="F382">
            <v>0</v>
          </cell>
          <cell r="G382">
            <v>0</v>
          </cell>
          <cell r="H382">
            <v>0</v>
          </cell>
          <cell r="I382"/>
          <cell r="J382" t="str">
            <v>SC</v>
          </cell>
          <cell r="K382"/>
          <cell r="L382">
            <v>0</v>
          </cell>
          <cell r="M382">
            <v>0</v>
          </cell>
          <cell r="N382">
            <v>0</v>
          </cell>
          <cell r="O382">
            <v>0</v>
          </cell>
          <cell r="P382">
            <v>0</v>
          </cell>
          <cell r="Q382" t="str">
            <v>Alerta S</v>
          </cell>
          <cell r="R382" t="str">
            <v>Alerta S</v>
          </cell>
          <cell r="S382">
            <v>0</v>
          </cell>
          <cell r="T382" t="str">
            <v/>
          </cell>
          <cell r="U382">
            <v>0</v>
          </cell>
          <cell r="V382" t="str">
            <v>Alerta S</v>
          </cell>
          <cell r="W382">
            <v>0</v>
          </cell>
          <cell r="Y382">
            <v>0</v>
          </cell>
          <cell r="Z382" t="str">
            <v>Alerta S</v>
          </cell>
          <cell r="AA382">
            <v>0</v>
          </cell>
          <cell r="AB382">
            <v>0</v>
          </cell>
          <cell r="AC382" t="str">
            <v>Alerta S</v>
          </cell>
          <cell r="AD382">
            <v>0</v>
          </cell>
          <cell r="AE382">
            <v>0</v>
          </cell>
          <cell r="AF382">
            <v>0</v>
          </cell>
          <cell r="AG382"/>
        </row>
        <row r="383">
          <cell r="B383" t="str">
            <v>TELA MESH T304 # 100H  0.1 mm</v>
          </cell>
          <cell r="C383" t="str">
            <v>TELA MESH</v>
          </cell>
          <cell r="D383" t="str">
            <v xml:space="preserve">4100 - TELA MESH                               </v>
          </cell>
          <cell r="E383">
            <v>0.38</v>
          </cell>
          <cell r="F383">
            <v>0</v>
          </cell>
          <cell r="G383">
            <v>0</v>
          </cell>
          <cell r="H383">
            <v>0</v>
          </cell>
          <cell r="I383"/>
          <cell r="J383" t="str">
            <v>SC</v>
          </cell>
          <cell r="K383"/>
          <cell r="L383">
            <v>0</v>
          </cell>
          <cell r="M383">
            <v>0</v>
          </cell>
          <cell r="N383">
            <v>0</v>
          </cell>
          <cell r="O383">
            <v>0</v>
          </cell>
          <cell r="P383">
            <v>0</v>
          </cell>
          <cell r="Q383" t="str">
            <v>Alerta S</v>
          </cell>
          <cell r="R383" t="str">
            <v>Alerta S</v>
          </cell>
          <cell r="S383">
            <v>0</v>
          </cell>
          <cell r="T383" t="str">
            <v/>
          </cell>
          <cell r="U383">
            <v>0</v>
          </cell>
          <cell r="V383" t="str">
            <v>Alerta S</v>
          </cell>
          <cell r="W383">
            <v>0</v>
          </cell>
          <cell r="Y383">
            <v>0</v>
          </cell>
          <cell r="Z383" t="str">
            <v>Alerta S</v>
          </cell>
          <cell r="AA383">
            <v>0</v>
          </cell>
          <cell r="AB383">
            <v>0</v>
          </cell>
          <cell r="AC383" t="str">
            <v>Alerta S</v>
          </cell>
          <cell r="AD383">
            <v>0</v>
          </cell>
          <cell r="AE383">
            <v>0</v>
          </cell>
          <cell r="AF383">
            <v>0</v>
          </cell>
          <cell r="AG383"/>
        </row>
        <row r="384">
          <cell r="B384" t="str">
            <v xml:space="preserve">TUBING INOX T316L 1/4"x 0.035"  6MT     </v>
          </cell>
          <cell r="C384" t="str">
            <v>TUBERIA INOXIDABLE</v>
          </cell>
          <cell r="D384" t="str">
            <v xml:space="preserve">2007 - TUBERIA TUBING 316L                     </v>
          </cell>
          <cell r="E384">
            <v>1.01</v>
          </cell>
          <cell r="F384">
            <v>0</v>
          </cell>
          <cell r="G384">
            <v>0</v>
          </cell>
          <cell r="H384">
            <v>0</v>
          </cell>
          <cell r="I384"/>
          <cell r="J384" t="str">
            <v>SC</v>
          </cell>
          <cell r="K384"/>
          <cell r="L384">
            <v>0</v>
          </cell>
          <cell r="M384">
            <v>0</v>
          </cell>
          <cell r="N384">
            <v>0</v>
          </cell>
          <cell r="O384">
            <v>0</v>
          </cell>
          <cell r="P384">
            <v>0</v>
          </cell>
          <cell r="Q384" t="str">
            <v>Alerta S</v>
          </cell>
          <cell r="R384" t="str">
            <v>Alerta S</v>
          </cell>
          <cell r="S384">
            <v>0</v>
          </cell>
          <cell r="T384" t="str">
            <v/>
          </cell>
          <cell r="U384">
            <v>0</v>
          </cell>
          <cell r="V384" t="str">
            <v>Alerta S</v>
          </cell>
          <cell r="W384">
            <v>0</v>
          </cell>
          <cell r="Y384">
            <v>0</v>
          </cell>
          <cell r="Z384" t="str">
            <v>Alerta S</v>
          </cell>
          <cell r="AA384">
            <v>0</v>
          </cell>
          <cell r="AB384">
            <v>0</v>
          </cell>
          <cell r="AC384" t="str">
            <v>Alerta S</v>
          </cell>
          <cell r="AD384">
            <v>0</v>
          </cell>
          <cell r="AE384">
            <v>0</v>
          </cell>
          <cell r="AF384">
            <v>0</v>
          </cell>
          <cell r="AG384"/>
        </row>
        <row r="385">
          <cell r="B385" t="str">
            <v xml:space="preserve">TUBING INOX T316L 1/8"x 0.035"  6MT     </v>
          </cell>
          <cell r="C385" t="str">
            <v>TUBERIA INOXIDABLE</v>
          </cell>
          <cell r="D385" t="str">
            <v xml:space="preserve">2007 - TUBERIA TUBING 316L                     </v>
          </cell>
          <cell r="E385">
            <v>0.16</v>
          </cell>
          <cell r="F385">
            <v>0</v>
          </cell>
          <cell r="G385">
            <v>0</v>
          </cell>
          <cell r="H385">
            <v>0</v>
          </cell>
          <cell r="I385"/>
          <cell r="J385" t="str">
            <v>SC</v>
          </cell>
          <cell r="K385"/>
          <cell r="L385">
            <v>0</v>
          </cell>
          <cell r="M385">
            <v>0</v>
          </cell>
          <cell r="N385">
            <v>0</v>
          </cell>
          <cell r="O385">
            <v>0</v>
          </cell>
          <cell r="P385">
            <v>0</v>
          </cell>
          <cell r="Q385" t="str">
            <v>Alerta S</v>
          </cell>
          <cell r="R385" t="str">
            <v>Alerta S</v>
          </cell>
          <cell r="S385">
            <v>0</v>
          </cell>
          <cell r="T385" t="str">
            <v/>
          </cell>
          <cell r="U385">
            <v>0</v>
          </cell>
          <cell r="V385" t="str">
            <v>Alerta S</v>
          </cell>
          <cell r="W385">
            <v>0</v>
          </cell>
          <cell r="Y385">
            <v>0</v>
          </cell>
          <cell r="Z385" t="str">
            <v>Alerta S</v>
          </cell>
          <cell r="AA385">
            <v>0</v>
          </cell>
          <cell r="AB385">
            <v>0</v>
          </cell>
          <cell r="AC385" t="str">
            <v>Alerta S</v>
          </cell>
          <cell r="AD385">
            <v>0</v>
          </cell>
          <cell r="AE385">
            <v>0</v>
          </cell>
          <cell r="AF385">
            <v>0</v>
          </cell>
          <cell r="AG385"/>
        </row>
        <row r="386">
          <cell r="B386" t="str">
            <v xml:space="preserve">TUBING INOX T316L 3/16" x 0.035"  6MT   </v>
          </cell>
          <cell r="C386" t="str">
            <v>TUBERIA INOXIDABLE</v>
          </cell>
          <cell r="D386" t="str">
            <v xml:space="preserve">2007 - TUBERIA TUBING 316L                     </v>
          </cell>
          <cell r="E386">
            <v>0.35</v>
          </cell>
          <cell r="F386">
            <v>0</v>
          </cell>
          <cell r="G386">
            <v>0</v>
          </cell>
          <cell r="H386">
            <v>0</v>
          </cell>
          <cell r="I386"/>
          <cell r="J386" t="str">
            <v>SC</v>
          </cell>
          <cell r="K386"/>
          <cell r="L386">
            <v>0</v>
          </cell>
          <cell r="M386">
            <v>0</v>
          </cell>
          <cell r="N386">
            <v>0</v>
          </cell>
          <cell r="O386">
            <v>0</v>
          </cell>
          <cell r="P386">
            <v>0</v>
          </cell>
          <cell r="Q386" t="str">
            <v>Alerta S</v>
          </cell>
          <cell r="R386" t="str">
            <v>Alerta S</v>
          </cell>
          <cell r="S386">
            <v>0</v>
          </cell>
          <cell r="T386" t="str">
            <v/>
          </cell>
          <cell r="U386">
            <v>0</v>
          </cell>
          <cell r="V386" t="str">
            <v>Alerta S</v>
          </cell>
          <cell r="W386">
            <v>0</v>
          </cell>
          <cell r="Y386">
            <v>0</v>
          </cell>
          <cell r="Z386" t="str">
            <v>Alerta S</v>
          </cell>
          <cell r="AA386">
            <v>0</v>
          </cell>
          <cell r="AB386">
            <v>0</v>
          </cell>
          <cell r="AC386" t="str">
            <v>Alerta S</v>
          </cell>
          <cell r="AD386">
            <v>0</v>
          </cell>
          <cell r="AE386">
            <v>0</v>
          </cell>
          <cell r="AF386">
            <v>0</v>
          </cell>
          <cell r="AG386"/>
        </row>
        <row r="387">
          <cell r="B387" t="str">
            <v xml:space="preserve">ROLLO INOX T430 2B   C.20 x 1m          </v>
          </cell>
          <cell r="C387" t="str">
            <v>ROLLO INOXIDABLE</v>
          </cell>
          <cell r="D387" t="str">
            <v xml:space="preserve">1105 - ROLLO INOX T430 2B                      </v>
          </cell>
          <cell r="E387">
            <v>1</v>
          </cell>
          <cell r="F387">
            <v>0</v>
          </cell>
          <cell r="G387">
            <v>0</v>
          </cell>
          <cell r="H387">
            <v>0</v>
          </cell>
          <cell r="I387">
            <v>0</v>
          </cell>
          <cell r="J387" t="str">
            <v>SC</v>
          </cell>
          <cell r="K387" t="e">
            <v>#DIV/0!</v>
          </cell>
          <cell r="L387">
            <v>0</v>
          </cell>
          <cell r="M387">
            <v>0</v>
          </cell>
          <cell r="N387">
            <v>0</v>
          </cell>
          <cell r="O387">
            <v>0</v>
          </cell>
          <cell r="P387">
            <v>0</v>
          </cell>
          <cell r="Q387" t="str">
            <v>Alerta S</v>
          </cell>
          <cell r="R387" t="str">
            <v>Alerta S</v>
          </cell>
          <cell r="S387">
            <v>0</v>
          </cell>
          <cell r="T387" t="str">
            <v/>
          </cell>
          <cell r="U387">
            <v>0</v>
          </cell>
          <cell r="V387" t="str">
            <v>Alerta S</v>
          </cell>
          <cell r="W387">
            <v>0</v>
          </cell>
          <cell r="X387"/>
          <cell r="Y387">
            <v>0</v>
          </cell>
          <cell r="Z387" t="str">
            <v>Alerta S</v>
          </cell>
          <cell r="AA387">
            <v>0</v>
          </cell>
          <cell r="AB387">
            <v>0</v>
          </cell>
          <cell r="AC387" t="str">
            <v>Alerta S</v>
          </cell>
          <cell r="AD387">
            <v>0</v>
          </cell>
          <cell r="AE387">
            <v>0</v>
          </cell>
          <cell r="AF387">
            <v>0</v>
          </cell>
          <cell r="AG387"/>
        </row>
        <row r="388">
          <cell r="B388" t="str">
            <v xml:space="preserve">PLATINA INOX CORT  T304  3/16"x4" 3MT   </v>
          </cell>
          <cell r="C388" t="str">
            <v>PERFILERIA INOXIDABLE</v>
          </cell>
          <cell r="D388" t="str">
            <v xml:space="preserve">3006 - PLATINA INOX T304 CORT                  </v>
          </cell>
          <cell r="E388">
            <v>11.02</v>
          </cell>
          <cell r="F388">
            <v>0</v>
          </cell>
          <cell r="G388">
            <v>0</v>
          </cell>
          <cell r="H388">
            <v>0</v>
          </cell>
          <cell r="I388"/>
          <cell r="J388" t="str">
            <v>SC</v>
          </cell>
          <cell r="K388"/>
          <cell r="L388">
            <v>0</v>
          </cell>
          <cell r="M388">
            <v>0</v>
          </cell>
          <cell r="N388">
            <v>0</v>
          </cell>
          <cell r="O388">
            <v>0</v>
          </cell>
          <cell r="P388">
            <v>0</v>
          </cell>
          <cell r="Q388" t="str">
            <v>Alerta S</v>
          </cell>
          <cell r="R388" t="str">
            <v>Alerta S</v>
          </cell>
          <cell r="S388">
            <v>0</v>
          </cell>
          <cell r="T388" t="str">
            <v/>
          </cell>
          <cell r="U388">
            <v>0</v>
          </cell>
          <cell r="V388" t="str">
            <v>Alerta S</v>
          </cell>
          <cell r="W388">
            <v>0</v>
          </cell>
          <cell r="Y388">
            <v>0</v>
          </cell>
          <cell r="Z388" t="str">
            <v>Alerta S</v>
          </cell>
          <cell r="AA388">
            <v>0</v>
          </cell>
          <cell r="AB388">
            <v>0</v>
          </cell>
          <cell r="AC388" t="str">
            <v>Alerta S</v>
          </cell>
          <cell r="AD388">
            <v>0</v>
          </cell>
          <cell r="AE388">
            <v>0</v>
          </cell>
          <cell r="AF388">
            <v>0</v>
          </cell>
          <cell r="AG388"/>
        </row>
        <row r="389">
          <cell r="B389" t="str">
            <v xml:space="preserve">PLATINA INOX CORT  T304  1/4"x2" 3MT    </v>
          </cell>
          <cell r="C389" t="str">
            <v>PERFILERIA INOXIDABLE</v>
          </cell>
          <cell r="D389" t="str">
            <v xml:space="preserve">3006 - PLATINA INOX T304 CORT                  </v>
          </cell>
          <cell r="E389">
            <v>7.35</v>
          </cell>
          <cell r="F389">
            <v>22.05</v>
          </cell>
          <cell r="G389">
            <v>3.6750000000000003</v>
          </cell>
          <cell r="H389">
            <v>0</v>
          </cell>
          <cell r="I389">
            <v>4.9835626058413749E-5</v>
          </cell>
          <cell r="J389" t="str">
            <v>SC</v>
          </cell>
          <cell r="K389" t="e">
            <v>#DIV/0!</v>
          </cell>
          <cell r="L389">
            <v>0</v>
          </cell>
          <cell r="M389">
            <v>0</v>
          </cell>
          <cell r="N389">
            <v>0</v>
          </cell>
          <cell r="O389">
            <v>0</v>
          </cell>
          <cell r="P389">
            <v>0</v>
          </cell>
          <cell r="Q389" t="str">
            <v>Alerta S</v>
          </cell>
          <cell r="R389" t="str">
            <v>Alerta S</v>
          </cell>
          <cell r="S389">
            <v>0</v>
          </cell>
          <cell r="T389" t="str">
            <v/>
          </cell>
          <cell r="U389">
            <v>0</v>
          </cell>
          <cell r="V389" t="str">
            <v>Alerta S</v>
          </cell>
          <cell r="W389">
            <v>0</v>
          </cell>
          <cell r="X389"/>
          <cell r="Y389">
            <v>0</v>
          </cell>
          <cell r="Z389" t="str">
            <v>Alerta S</v>
          </cell>
          <cell r="AA389">
            <v>0</v>
          </cell>
          <cell r="AB389">
            <v>0</v>
          </cell>
          <cell r="AC389" t="str">
            <v>Alerta S</v>
          </cell>
          <cell r="AD389">
            <v>9.1875</v>
          </cell>
          <cell r="AE389">
            <v>0</v>
          </cell>
          <cell r="AF389">
            <v>1.25</v>
          </cell>
          <cell r="AG389"/>
        </row>
        <row r="390">
          <cell r="B390" t="str">
            <v xml:space="preserve">PLATINA INOX CORT  T304  1/8"x4" 3MT    </v>
          </cell>
          <cell r="C390" t="str">
            <v>PERFILERIA INOXIDABLE</v>
          </cell>
          <cell r="D390" t="str">
            <v xml:space="preserve">3006 - PLATINA INOX T304 CORT                  </v>
          </cell>
          <cell r="E390">
            <v>7.35</v>
          </cell>
          <cell r="F390">
            <v>0</v>
          </cell>
          <cell r="G390">
            <v>0</v>
          </cell>
          <cell r="H390">
            <v>0</v>
          </cell>
          <cell r="I390"/>
          <cell r="J390" t="str">
            <v>SC</v>
          </cell>
          <cell r="K390"/>
          <cell r="L390">
            <v>0</v>
          </cell>
          <cell r="M390">
            <v>0</v>
          </cell>
          <cell r="N390">
            <v>0</v>
          </cell>
          <cell r="O390">
            <v>0</v>
          </cell>
          <cell r="P390">
            <v>0</v>
          </cell>
          <cell r="Q390" t="str">
            <v>Alerta S</v>
          </cell>
          <cell r="R390" t="str">
            <v>Alerta S</v>
          </cell>
          <cell r="S390">
            <v>0</v>
          </cell>
          <cell r="T390" t="str">
            <v/>
          </cell>
          <cell r="U390">
            <v>0</v>
          </cell>
          <cell r="V390" t="str">
            <v>Alerta S</v>
          </cell>
          <cell r="W390">
            <v>0</v>
          </cell>
          <cell r="Y390">
            <v>0</v>
          </cell>
          <cell r="Z390" t="str">
            <v>Alerta S</v>
          </cell>
          <cell r="AA390">
            <v>0</v>
          </cell>
          <cell r="AB390">
            <v>0</v>
          </cell>
          <cell r="AC390" t="str">
            <v>Alerta S</v>
          </cell>
          <cell r="AD390">
            <v>0</v>
          </cell>
          <cell r="AE390">
            <v>0</v>
          </cell>
          <cell r="AF390">
            <v>0</v>
          </cell>
          <cell r="AG390"/>
        </row>
        <row r="391">
          <cell r="B391" t="str">
            <v>RETAL DE  TUBO Y ANGULO</v>
          </cell>
          <cell r="C391" t="str">
            <v>PERFILERIA INOXIDABLE</v>
          </cell>
          <cell r="D391" t="str">
            <v>3008 - RETALES PERFILERIA</v>
          </cell>
          <cell r="E391">
            <v>1</v>
          </cell>
          <cell r="F391">
            <v>0</v>
          </cell>
          <cell r="G391">
            <v>0</v>
          </cell>
          <cell r="H391">
            <v>0</v>
          </cell>
          <cell r="I391">
            <v>0</v>
          </cell>
          <cell r="J391" t="str">
            <v>SC</v>
          </cell>
          <cell r="K391" t="e">
            <v>#DIV/0!</v>
          </cell>
          <cell r="L391">
            <v>0</v>
          </cell>
          <cell r="M391">
            <v>0</v>
          </cell>
          <cell r="N391">
            <v>0</v>
          </cell>
          <cell r="O391">
            <v>0</v>
          </cell>
          <cell r="P391">
            <v>0</v>
          </cell>
          <cell r="Q391" t="str">
            <v>Alerta S</v>
          </cell>
          <cell r="R391" t="str">
            <v>Alerta S</v>
          </cell>
          <cell r="S391">
            <v>0</v>
          </cell>
          <cell r="T391" t="str">
            <v/>
          </cell>
          <cell r="U391">
            <v>0</v>
          </cell>
          <cell r="V391" t="str">
            <v>Alerta S</v>
          </cell>
          <cell r="W391">
            <v>0</v>
          </cell>
          <cell r="Y391">
            <v>0</v>
          </cell>
          <cell r="Z391" t="str">
            <v>Alerta S</v>
          </cell>
          <cell r="AA391">
            <v>0</v>
          </cell>
          <cell r="AB391">
            <v>0</v>
          </cell>
          <cell r="AC391" t="str">
            <v>Alerta S</v>
          </cell>
          <cell r="AD391">
            <v>0</v>
          </cell>
          <cell r="AE391">
            <v>0</v>
          </cell>
          <cell r="AF391">
            <v>0</v>
          </cell>
          <cell r="AG391"/>
        </row>
        <row r="392">
          <cell r="B392" t="str">
            <v xml:space="preserve">LAM INOX T430 2B  C.14 4x8              </v>
          </cell>
          <cell r="C392" t="str">
            <v>LAMINA INOXIDABLE</v>
          </cell>
          <cell r="D392" t="str">
            <v xml:space="preserve">1006 - LAM INOX T430 2B                        </v>
          </cell>
          <cell r="E392">
            <v>43.48</v>
          </cell>
          <cell r="F392">
            <v>0</v>
          </cell>
          <cell r="G392">
            <v>0</v>
          </cell>
          <cell r="H392">
            <v>0</v>
          </cell>
          <cell r="I392">
            <v>0</v>
          </cell>
          <cell r="J392" t="str">
            <v>SC</v>
          </cell>
          <cell r="K392" t="e">
            <v>#DIV/0!</v>
          </cell>
          <cell r="L392">
            <v>0</v>
          </cell>
          <cell r="M392">
            <v>0</v>
          </cell>
          <cell r="N392">
            <v>0</v>
          </cell>
          <cell r="O392">
            <v>0</v>
          </cell>
          <cell r="P392">
            <v>0</v>
          </cell>
          <cell r="Q392" t="str">
            <v>Alerta S</v>
          </cell>
          <cell r="R392" t="str">
            <v>Alerta S</v>
          </cell>
          <cell r="S392">
            <v>0</v>
          </cell>
          <cell r="T392" t="str">
            <v/>
          </cell>
          <cell r="U392">
            <v>0</v>
          </cell>
          <cell r="V392" t="str">
            <v>Alerta S</v>
          </cell>
          <cell r="W392">
            <v>0</v>
          </cell>
          <cell r="Y392">
            <v>0</v>
          </cell>
          <cell r="Z392" t="str">
            <v>Alerta S</v>
          </cell>
          <cell r="AA392">
            <v>0</v>
          </cell>
          <cell r="AB392">
            <v>0</v>
          </cell>
          <cell r="AC392" t="str">
            <v>Alerta S</v>
          </cell>
          <cell r="AD392">
            <v>0</v>
          </cell>
          <cell r="AE392">
            <v>0</v>
          </cell>
          <cell r="AF392">
            <v>0</v>
          </cell>
          <cell r="AG392"/>
        </row>
        <row r="393">
          <cell r="B393" t="str">
            <v>PLATINA INOX CORT  T304  3/8"x1-1/2" 3MT</v>
          </cell>
          <cell r="C393" t="str">
            <v>PERFILERIA INOXIDABLE</v>
          </cell>
          <cell r="D393" t="str">
            <v xml:space="preserve">3006 - PLATINA INOX T304 CORT                  </v>
          </cell>
          <cell r="E393">
            <v>8.27</v>
          </cell>
          <cell r="F393">
            <v>0</v>
          </cell>
          <cell r="G393">
            <v>0</v>
          </cell>
          <cell r="H393">
            <v>0</v>
          </cell>
          <cell r="I393"/>
          <cell r="J393" t="str">
            <v>SC</v>
          </cell>
          <cell r="K393"/>
          <cell r="L393">
            <v>8.27</v>
          </cell>
          <cell r="M393">
            <v>28.638999999999999</v>
          </cell>
          <cell r="N393">
            <v>0</v>
          </cell>
          <cell r="O393">
            <v>0</v>
          </cell>
          <cell r="P393">
            <v>8.27</v>
          </cell>
          <cell r="Q393" t="str">
            <v>Alerta S</v>
          </cell>
          <cell r="R393" t="str">
            <v>Alerta S</v>
          </cell>
          <cell r="S393">
            <v>0</v>
          </cell>
          <cell r="T393">
            <v>28.638999999999999</v>
          </cell>
          <cell r="U393">
            <v>8.27</v>
          </cell>
          <cell r="V393" t="str">
            <v>Alerta S</v>
          </cell>
          <cell r="W393">
            <v>0</v>
          </cell>
          <cell r="Y393">
            <v>8.27</v>
          </cell>
          <cell r="Z393" t="str">
            <v>Alerta S</v>
          </cell>
          <cell r="AA393">
            <v>0</v>
          </cell>
          <cell r="AB393">
            <v>8.27</v>
          </cell>
          <cell r="AC393" t="str">
            <v>Alerta S</v>
          </cell>
          <cell r="AD393">
            <v>0</v>
          </cell>
          <cell r="AE393">
            <v>0</v>
          </cell>
          <cell r="AF393">
            <v>0</v>
          </cell>
          <cell r="AG393"/>
        </row>
        <row r="394">
          <cell r="B394" t="str">
            <v xml:space="preserve">TELA MESH T304  200 H. 0.050MM          </v>
          </cell>
          <cell r="C394" t="str">
            <v>TELA MESH</v>
          </cell>
          <cell r="D394" t="str">
            <v xml:space="preserve">4100 - TELA MESH                               </v>
          </cell>
          <cell r="E394">
            <v>0.25</v>
          </cell>
          <cell r="F394">
            <v>0</v>
          </cell>
          <cell r="G394">
            <v>0</v>
          </cell>
          <cell r="H394">
            <v>0</v>
          </cell>
          <cell r="I394"/>
          <cell r="J394" t="str">
            <v>SC</v>
          </cell>
          <cell r="K394"/>
          <cell r="L394">
            <v>0</v>
          </cell>
          <cell r="M394">
            <v>0</v>
          </cell>
          <cell r="N394">
            <v>0</v>
          </cell>
          <cell r="O394">
            <v>0</v>
          </cell>
          <cell r="P394">
            <v>0</v>
          </cell>
          <cell r="Q394" t="str">
            <v>Alerta S</v>
          </cell>
          <cell r="R394" t="str">
            <v>Alerta S</v>
          </cell>
          <cell r="S394">
            <v>0</v>
          </cell>
          <cell r="T394" t="str">
            <v/>
          </cell>
          <cell r="U394">
            <v>0</v>
          </cell>
          <cell r="V394" t="str">
            <v>Alerta S</v>
          </cell>
          <cell r="W394">
            <v>0</v>
          </cell>
          <cell r="Y394">
            <v>0</v>
          </cell>
          <cell r="Z394" t="str">
            <v>Alerta S</v>
          </cell>
          <cell r="AA394">
            <v>0</v>
          </cell>
          <cell r="AB394">
            <v>0</v>
          </cell>
          <cell r="AC394" t="str">
            <v>Alerta S</v>
          </cell>
          <cell r="AD394">
            <v>0</v>
          </cell>
          <cell r="AE394">
            <v>0</v>
          </cell>
          <cell r="AF394">
            <v>0</v>
          </cell>
          <cell r="AG394"/>
        </row>
        <row r="395">
          <cell r="B395" t="str">
            <v>LAM HR PF MOL 2 R 2 T4 2.3x1m</v>
          </cell>
          <cell r="C395" t="str">
            <v>LAMINA PERFORADA</v>
          </cell>
          <cell r="D395" t="str">
            <v>1204 - LAM Ho PF</v>
          </cell>
          <cell r="E395">
            <v>21.8</v>
          </cell>
          <cell r="F395">
            <v>0</v>
          </cell>
          <cell r="G395">
            <v>0</v>
          </cell>
          <cell r="H395">
            <v>0</v>
          </cell>
          <cell r="I395"/>
          <cell r="J395" t="str">
            <v>SC</v>
          </cell>
          <cell r="K395"/>
          <cell r="L395">
            <v>0</v>
          </cell>
          <cell r="M395">
            <v>0</v>
          </cell>
          <cell r="N395">
            <v>0</v>
          </cell>
          <cell r="O395">
            <v>0</v>
          </cell>
          <cell r="P395">
            <v>0</v>
          </cell>
          <cell r="Q395" t="str">
            <v>Alerta S</v>
          </cell>
          <cell r="R395" t="str">
            <v>Alerta S</v>
          </cell>
          <cell r="S395">
            <v>0</v>
          </cell>
          <cell r="T395" t="str">
            <v/>
          </cell>
          <cell r="U395">
            <v>0</v>
          </cell>
          <cell r="V395" t="str">
            <v>Alerta S</v>
          </cell>
          <cell r="W395">
            <v>0</v>
          </cell>
          <cell r="X395"/>
          <cell r="Y395">
            <v>0</v>
          </cell>
          <cell r="Z395" t="str">
            <v>Alerta S</v>
          </cell>
          <cell r="AA395">
            <v>0</v>
          </cell>
          <cell r="AB395">
            <v>0</v>
          </cell>
          <cell r="AC395" t="str">
            <v>Alerta S</v>
          </cell>
          <cell r="AD395">
            <v>0</v>
          </cell>
          <cell r="AE395">
            <v>0</v>
          </cell>
          <cell r="AF395">
            <v>0</v>
          </cell>
          <cell r="AG395"/>
        </row>
        <row r="396">
          <cell r="B396" t="str">
            <v xml:space="preserve">ROLLO INOX T430 2B   C.20 x 1,03m M.E.  </v>
          </cell>
          <cell r="C396" t="str">
            <v>ROLLO INOXIDABLE</v>
          </cell>
          <cell r="D396" t="str">
            <v xml:space="preserve">1105 - ROLLO INOX T430 2B                      </v>
          </cell>
          <cell r="E396">
            <v>1</v>
          </cell>
          <cell r="F396">
            <v>0</v>
          </cell>
          <cell r="G396">
            <v>0</v>
          </cell>
          <cell r="H396">
            <v>0</v>
          </cell>
          <cell r="I396"/>
          <cell r="J396" t="str">
            <v>SC</v>
          </cell>
          <cell r="K396"/>
          <cell r="L396">
            <v>0</v>
          </cell>
          <cell r="M396">
            <v>0</v>
          </cell>
          <cell r="N396">
            <v>0</v>
          </cell>
          <cell r="O396">
            <v>0</v>
          </cell>
          <cell r="P396">
            <v>0</v>
          </cell>
          <cell r="Q396" t="str">
            <v>Alerta S</v>
          </cell>
          <cell r="R396" t="str">
            <v>Alerta S</v>
          </cell>
          <cell r="S396">
            <v>0</v>
          </cell>
          <cell r="T396" t="str">
            <v/>
          </cell>
          <cell r="U396">
            <v>0</v>
          </cell>
          <cell r="V396" t="str">
            <v>Alerta S</v>
          </cell>
          <cell r="W396">
            <v>0</v>
          </cell>
          <cell r="X396"/>
          <cell r="Y396">
            <v>0</v>
          </cell>
          <cell r="Z396" t="str">
            <v>Alerta S</v>
          </cell>
          <cell r="AA396">
            <v>0</v>
          </cell>
          <cell r="AB396">
            <v>0</v>
          </cell>
          <cell r="AC396" t="str">
            <v>Alerta S</v>
          </cell>
          <cell r="AD396">
            <v>0</v>
          </cell>
          <cell r="AE396">
            <v>0</v>
          </cell>
          <cell r="AF396">
            <v>0</v>
          </cell>
          <cell r="AG396"/>
        </row>
        <row r="397">
          <cell r="B397" t="str">
            <v xml:space="preserve">PLATINA INOX CORT  T304  1/4"x4" 3MT    </v>
          </cell>
          <cell r="C397" t="str">
            <v>PERFILERIA INOXIDABLE</v>
          </cell>
          <cell r="D397" t="str">
            <v xml:space="preserve">3006 - PLATINA INOX T304 CORT                  </v>
          </cell>
          <cell r="E397">
            <v>14.7</v>
          </cell>
          <cell r="F397">
            <v>0</v>
          </cell>
          <cell r="G397">
            <v>0</v>
          </cell>
          <cell r="H397">
            <v>0</v>
          </cell>
          <cell r="I397"/>
          <cell r="J397" t="str">
            <v>SC</v>
          </cell>
          <cell r="K397"/>
          <cell r="L397">
            <v>0</v>
          </cell>
          <cell r="M397">
            <v>0</v>
          </cell>
          <cell r="N397">
            <v>0</v>
          </cell>
          <cell r="O397">
            <v>0</v>
          </cell>
          <cell r="P397">
            <v>0</v>
          </cell>
          <cell r="Q397" t="str">
            <v>Alerta S</v>
          </cell>
          <cell r="R397" t="str">
            <v>Alerta S</v>
          </cell>
          <cell r="S397">
            <v>0</v>
          </cell>
          <cell r="T397" t="str">
            <v/>
          </cell>
          <cell r="U397">
            <v>0</v>
          </cell>
          <cell r="V397" t="str">
            <v>Alerta S</v>
          </cell>
          <cell r="W397">
            <v>0</v>
          </cell>
          <cell r="X397"/>
          <cell r="Y397">
            <v>0</v>
          </cell>
          <cell r="Z397" t="str">
            <v>Alerta S</v>
          </cell>
          <cell r="AA397">
            <v>0</v>
          </cell>
          <cell r="AB397">
            <v>0</v>
          </cell>
          <cell r="AC397" t="str">
            <v>Alerta S</v>
          </cell>
          <cell r="AD397">
            <v>0</v>
          </cell>
          <cell r="AE397">
            <v>0</v>
          </cell>
          <cell r="AF397">
            <v>0</v>
          </cell>
          <cell r="AG397"/>
        </row>
        <row r="398">
          <cell r="B398" t="str">
            <v>TUBO INOX T430 RD 19.05 X 1.2</v>
          </cell>
          <cell r="C398" t="str">
            <v>TUBERIA INOXIDABLE</v>
          </cell>
          <cell r="D398" t="str">
            <v xml:space="preserve">2005 - TUBERIA ORNAMENTAL RD T430              </v>
          </cell>
          <cell r="E398">
            <v>3.17</v>
          </cell>
          <cell r="F398">
            <v>0</v>
          </cell>
          <cell r="G398">
            <v>0</v>
          </cell>
          <cell r="H398">
            <v>0</v>
          </cell>
          <cell r="I398"/>
          <cell r="J398" t="str">
            <v>SC</v>
          </cell>
          <cell r="K398"/>
          <cell r="L398">
            <v>0</v>
          </cell>
          <cell r="M398">
            <v>0</v>
          </cell>
          <cell r="N398">
            <v>0</v>
          </cell>
          <cell r="O398">
            <v>0</v>
          </cell>
          <cell r="P398">
            <v>0</v>
          </cell>
          <cell r="Q398" t="str">
            <v>Alerta S</v>
          </cell>
          <cell r="R398" t="str">
            <v>Alerta S</v>
          </cell>
          <cell r="S398">
            <v>0</v>
          </cell>
          <cell r="T398" t="str">
            <v/>
          </cell>
          <cell r="U398">
            <v>0</v>
          </cell>
          <cell r="V398" t="str">
            <v>Alerta S</v>
          </cell>
          <cell r="W398">
            <v>0</v>
          </cell>
          <cell r="Y398">
            <v>0</v>
          </cell>
          <cell r="Z398" t="str">
            <v>Alerta S</v>
          </cell>
          <cell r="AA398">
            <v>0</v>
          </cell>
          <cell r="AB398">
            <v>0</v>
          </cell>
          <cell r="AC398" t="str">
            <v>Alerta S</v>
          </cell>
          <cell r="AD398">
            <v>0</v>
          </cell>
          <cell r="AE398">
            <v>0</v>
          </cell>
          <cell r="AF398">
            <v>0</v>
          </cell>
          <cell r="AG398"/>
        </row>
        <row r="399">
          <cell r="B399" t="str">
            <v xml:space="preserve">LAM CR PF 1,5 R 2 T3,5 1x2m             </v>
          </cell>
          <cell r="C399" t="str">
            <v>LAMINA PERFORADA</v>
          </cell>
          <cell r="D399" t="str">
            <v xml:space="preserve">1200 - LAMINA PERFORADA                        </v>
          </cell>
          <cell r="E399">
            <v>16.84</v>
          </cell>
          <cell r="F399">
            <v>0</v>
          </cell>
          <cell r="G399">
            <v>0</v>
          </cell>
          <cell r="H399">
            <v>0</v>
          </cell>
          <cell r="I399"/>
          <cell r="J399" t="str">
            <v>SC</v>
          </cell>
          <cell r="K399"/>
          <cell r="L399">
            <v>0</v>
          </cell>
          <cell r="M399">
            <v>0</v>
          </cell>
          <cell r="N399">
            <v>0</v>
          </cell>
          <cell r="O399">
            <v>0</v>
          </cell>
          <cell r="P399">
            <v>0</v>
          </cell>
          <cell r="Q399" t="str">
            <v>Alerta S</v>
          </cell>
          <cell r="R399" t="str">
            <v>Alerta S</v>
          </cell>
          <cell r="S399">
            <v>0</v>
          </cell>
          <cell r="T399" t="str">
            <v/>
          </cell>
          <cell r="U399">
            <v>0</v>
          </cell>
          <cell r="V399" t="str">
            <v>Alerta S</v>
          </cell>
          <cell r="W399">
            <v>0</v>
          </cell>
          <cell r="Y399">
            <v>0</v>
          </cell>
          <cell r="Z399" t="str">
            <v>Alerta S</v>
          </cell>
          <cell r="AA399">
            <v>0</v>
          </cell>
          <cell r="AB399">
            <v>0</v>
          </cell>
          <cell r="AC399" t="str">
            <v>Alerta S</v>
          </cell>
          <cell r="AD399">
            <v>0</v>
          </cell>
          <cell r="AE399">
            <v>0</v>
          </cell>
          <cell r="AF399">
            <v>0</v>
          </cell>
          <cell r="AG399"/>
        </row>
        <row r="400">
          <cell r="B400" t="str">
            <v>TUBO INOX T304 EL 62 X 38 X 1.5</v>
          </cell>
          <cell r="C400" t="str">
            <v>TUBERIA INOXIDABLE</v>
          </cell>
          <cell r="D400" t="str">
            <v xml:space="preserve">2006 - TUBERIA SANITARIA T304                  </v>
          </cell>
          <cell r="E400">
            <v>10</v>
          </cell>
          <cell r="F400">
            <v>0</v>
          </cell>
          <cell r="G400">
            <v>0</v>
          </cell>
          <cell r="H400">
            <v>0</v>
          </cell>
          <cell r="I400"/>
          <cell r="J400" t="str">
            <v>SC</v>
          </cell>
          <cell r="K400"/>
          <cell r="L400">
            <v>389.5</v>
          </cell>
          <cell r="M400">
            <v>748.64314899999999</v>
          </cell>
          <cell r="N400">
            <v>0</v>
          </cell>
          <cell r="O400">
            <v>0</v>
          </cell>
          <cell r="P400">
            <v>389.5</v>
          </cell>
          <cell r="Q400" t="str">
            <v>Alerta S</v>
          </cell>
          <cell r="R400" t="str">
            <v>Alerta S</v>
          </cell>
          <cell r="S400">
            <v>0</v>
          </cell>
          <cell r="T400">
            <v>748.64314899999999</v>
          </cell>
          <cell r="U400">
            <v>389.5</v>
          </cell>
          <cell r="V400" t="str">
            <v>Alerta S</v>
          </cell>
          <cell r="W400">
            <v>0</v>
          </cell>
          <cell r="Y400">
            <v>389.5</v>
          </cell>
          <cell r="Z400" t="str">
            <v>Alerta S</v>
          </cell>
          <cell r="AA400">
            <v>0</v>
          </cell>
          <cell r="AB400">
            <v>389.5</v>
          </cell>
          <cell r="AC400" t="str">
            <v>Alerta S</v>
          </cell>
          <cell r="AD400">
            <v>0</v>
          </cell>
          <cell r="AE400">
            <v>0</v>
          </cell>
          <cell r="AF400">
            <v>0</v>
          </cell>
          <cell r="AG400"/>
        </row>
        <row r="401">
          <cell r="B401" t="str">
            <v xml:space="preserve">BARRA INOX T304 RD     3-1/2"     6MT   </v>
          </cell>
          <cell r="C401" t="str">
            <v>PERFILERIA INOXIDABLE</v>
          </cell>
          <cell r="D401" t="str">
            <v xml:space="preserve">3003 - BARRA INOX T304 RD                      </v>
          </cell>
          <cell r="E401">
            <v>296.35000000000002</v>
          </cell>
          <cell r="F401">
            <v>0</v>
          </cell>
          <cell r="G401">
            <v>0</v>
          </cell>
          <cell r="H401">
            <v>0</v>
          </cell>
          <cell r="I401"/>
          <cell r="J401" t="str">
            <v>SC</v>
          </cell>
          <cell r="K401"/>
          <cell r="L401">
            <v>0</v>
          </cell>
          <cell r="M401">
            <v>0</v>
          </cell>
          <cell r="N401">
            <v>0</v>
          </cell>
          <cell r="O401">
            <v>0</v>
          </cell>
          <cell r="P401">
            <v>0</v>
          </cell>
          <cell r="Q401" t="str">
            <v>Alerta S</v>
          </cell>
          <cell r="R401" t="str">
            <v>Alerta S</v>
          </cell>
          <cell r="S401">
            <v>0</v>
          </cell>
          <cell r="T401" t="str">
            <v/>
          </cell>
          <cell r="U401">
            <v>0</v>
          </cell>
          <cell r="V401" t="str">
            <v>Alerta S</v>
          </cell>
          <cell r="W401">
            <v>0</v>
          </cell>
          <cell r="Y401">
            <v>0</v>
          </cell>
          <cell r="Z401" t="str">
            <v>Alerta S</v>
          </cell>
          <cell r="AA401">
            <v>0</v>
          </cell>
          <cell r="AB401">
            <v>0</v>
          </cell>
          <cell r="AC401" t="str">
            <v>Alerta S</v>
          </cell>
          <cell r="AD401">
            <v>0</v>
          </cell>
          <cell r="AE401">
            <v>0</v>
          </cell>
          <cell r="AF401">
            <v>0</v>
          </cell>
          <cell r="AG401"/>
        </row>
        <row r="402">
          <cell r="B402" t="str">
            <v xml:space="preserve">BARRA INOX T304 RD     4-1/2"     6MT   </v>
          </cell>
          <cell r="C402" t="str">
            <v>PERFILERIA INOXIDABLE</v>
          </cell>
          <cell r="D402" t="str">
            <v xml:space="preserve">3003 - BARRA INOX T304 RD                      </v>
          </cell>
          <cell r="E402">
            <v>489.89</v>
          </cell>
          <cell r="F402">
            <v>0</v>
          </cell>
          <cell r="G402">
            <v>0</v>
          </cell>
          <cell r="H402">
            <v>0</v>
          </cell>
          <cell r="I402"/>
          <cell r="J402" t="str">
            <v>SC</v>
          </cell>
          <cell r="K402"/>
          <cell r="L402">
            <v>0</v>
          </cell>
          <cell r="M402">
            <v>0</v>
          </cell>
          <cell r="N402">
            <v>0</v>
          </cell>
          <cell r="O402">
            <v>0</v>
          </cell>
          <cell r="P402">
            <v>0</v>
          </cell>
          <cell r="Q402" t="str">
            <v>Alerta S</v>
          </cell>
          <cell r="R402" t="str">
            <v>Alerta S</v>
          </cell>
          <cell r="S402">
            <v>0</v>
          </cell>
          <cell r="T402" t="str">
            <v/>
          </cell>
          <cell r="U402">
            <v>0</v>
          </cell>
          <cell r="V402" t="str">
            <v>Alerta S</v>
          </cell>
          <cell r="W402">
            <v>0</v>
          </cell>
          <cell r="Y402">
            <v>0</v>
          </cell>
          <cell r="Z402" t="str">
            <v>Alerta S</v>
          </cell>
          <cell r="AA402">
            <v>0</v>
          </cell>
          <cell r="AB402">
            <v>0</v>
          </cell>
          <cell r="AC402" t="str">
            <v>Alerta S</v>
          </cell>
          <cell r="AD402">
            <v>0</v>
          </cell>
          <cell r="AE402">
            <v>0</v>
          </cell>
          <cell r="AF402">
            <v>0</v>
          </cell>
          <cell r="AG402"/>
        </row>
        <row r="403">
          <cell r="B403" t="str">
            <v xml:space="preserve">ROLLO INOX T304 2B    1/8" x 1,22m      </v>
          </cell>
          <cell r="C403" t="str">
            <v>ROLLO INOXIDABLE</v>
          </cell>
          <cell r="D403" t="str">
            <v xml:space="preserve">1101 - ROLLO INOX T304 2B                      </v>
          </cell>
          <cell r="E403">
            <v>1</v>
          </cell>
          <cell r="F403">
            <v>0</v>
          </cell>
          <cell r="G403">
            <v>0</v>
          </cell>
          <cell r="H403">
            <v>0</v>
          </cell>
          <cell r="I403">
            <v>0</v>
          </cell>
          <cell r="J403" t="str">
            <v>SC</v>
          </cell>
          <cell r="K403" t="e">
            <v>#DIV/0!</v>
          </cell>
          <cell r="L403">
            <v>0</v>
          </cell>
          <cell r="M403">
            <v>0</v>
          </cell>
          <cell r="N403">
            <v>0</v>
          </cell>
          <cell r="O403">
            <v>0</v>
          </cell>
          <cell r="P403">
            <v>0</v>
          </cell>
          <cell r="Q403" t="str">
            <v>Alerta S</v>
          </cell>
          <cell r="R403" t="str">
            <v>Alerta S</v>
          </cell>
          <cell r="S403">
            <v>0</v>
          </cell>
          <cell r="T403" t="str">
            <v/>
          </cell>
          <cell r="U403">
            <v>0</v>
          </cell>
          <cell r="V403" t="str">
            <v>Alerta S</v>
          </cell>
          <cell r="W403">
            <v>0</v>
          </cell>
          <cell r="Y403">
            <v>0</v>
          </cell>
          <cell r="Z403" t="str">
            <v>Alerta S</v>
          </cell>
          <cell r="AA403">
            <v>0</v>
          </cell>
          <cell r="AB403">
            <v>0</v>
          </cell>
          <cell r="AC403" t="str">
            <v>Alerta S</v>
          </cell>
          <cell r="AD403">
            <v>0</v>
          </cell>
          <cell r="AE403">
            <v>0</v>
          </cell>
          <cell r="AF403">
            <v>0</v>
          </cell>
          <cell r="AG403"/>
        </row>
        <row r="404">
          <cell r="B404" t="str">
            <v xml:space="preserve">LAM INOX T316L 2B   1/4" (6mm) 5x10     </v>
          </cell>
          <cell r="C404" t="str">
            <v>LAMINA INOXIDABLE</v>
          </cell>
          <cell r="D404" t="str">
            <v xml:space="preserve">1005 - LAM INOX T316L 2B                       </v>
          </cell>
          <cell r="E404">
            <v>222.41</v>
          </cell>
          <cell r="F404">
            <v>0</v>
          </cell>
          <cell r="G404">
            <v>0</v>
          </cell>
          <cell r="H404">
            <v>0</v>
          </cell>
          <cell r="I404"/>
          <cell r="J404" t="str">
            <v>SC</v>
          </cell>
          <cell r="K404"/>
          <cell r="L404">
            <v>0</v>
          </cell>
          <cell r="M404">
            <v>0</v>
          </cell>
          <cell r="N404">
            <v>0</v>
          </cell>
          <cell r="O404">
            <v>0</v>
          </cell>
          <cell r="P404">
            <v>0</v>
          </cell>
          <cell r="Q404" t="str">
            <v>Alerta S</v>
          </cell>
          <cell r="R404" t="str">
            <v>Alerta S</v>
          </cell>
          <cell r="S404">
            <v>0</v>
          </cell>
          <cell r="T404" t="str">
            <v/>
          </cell>
          <cell r="U404">
            <v>0</v>
          </cell>
          <cell r="V404" t="str">
            <v>Alerta S</v>
          </cell>
          <cell r="W404">
            <v>0</v>
          </cell>
          <cell r="Y404">
            <v>0</v>
          </cell>
          <cell r="Z404" t="str">
            <v>Alerta S</v>
          </cell>
          <cell r="AA404">
            <v>0</v>
          </cell>
          <cell r="AB404">
            <v>0</v>
          </cell>
          <cell r="AC404" t="str">
            <v>Alerta S</v>
          </cell>
          <cell r="AD404">
            <v>0</v>
          </cell>
          <cell r="AE404">
            <v>0</v>
          </cell>
          <cell r="AF404">
            <v>0</v>
          </cell>
          <cell r="AG404"/>
        </row>
        <row r="405">
          <cell r="B405" t="str">
            <v>LAM INOX T304 N.1   3/8" (9mm) 4x8</v>
          </cell>
          <cell r="C405" t="str">
            <v>LAMINA INOXIDABLE</v>
          </cell>
          <cell r="D405" t="str">
            <v xml:space="preserve">1001 - LAM INOX T304 N.1                       </v>
          </cell>
          <cell r="E405">
            <v>212.11</v>
          </cell>
          <cell r="F405">
            <v>212.11</v>
          </cell>
          <cell r="G405">
            <v>35.351666666666667</v>
          </cell>
          <cell r="H405">
            <v>0</v>
          </cell>
          <cell r="I405">
            <v>4.7939386137188847E-4</v>
          </cell>
          <cell r="J405" t="str">
            <v>SC</v>
          </cell>
          <cell r="K405" t="e">
            <v>#DIV/0!</v>
          </cell>
          <cell r="L405">
            <v>0</v>
          </cell>
          <cell r="M405">
            <v>0</v>
          </cell>
          <cell r="N405">
            <v>1486</v>
          </cell>
          <cell r="O405">
            <v>8484.4</v>
          </cell>
          <cell r="P405">
            <v>1486</v>
          </cell>
          <cell r="Q405" t="str">
            <v>Alerta S</v>
          </cell>
          <cell r="R405" t="str">
            <v>Alerta S</v>
          </cell>
          <cell r="S405">
            <v>0</v>
          </cell>
          <cell r="T405" t="str">
            <v/>
          </cell>
          <cell r="U405">
            <v>1486</v>
          </cell>
          <cell r="V405" t="str">
            <v>Alerta S</v>
          </cell>
          <cell r="W405">
            <v>0</v>
          </cell>
          <cell r="Y405">
            <v>1486</v>
          </cell>
          <cell r="Z405" t="str">
            <v>Alerta S</v>
          </cell>
          <cell r="AA405">
            <v>0</v>
          </cell>
          <cell r="AB405">
            <v>1486</v>
          </cell>
          <cell r="AC405" t="str">
            <v>Alerta S</v>
          </cell>
          <cell r="AD405">
            <v>0</v>
          </cell>
          <cell r="AE405">
            <v>0</v>
          </cell>
          <cell r="AF405">
            <v>0</v>
          </cell>
          <cell r="AG405"/>
        </row>
        <row r="406">
          <cell r="B406" t="str">
            <v xml:space="preserve">LAM INOX T316L 2B  C.16 4x8             </v>
          </cell>
          <cell r="C406" t="str">
            <v>LAMINA INOXIDABLE</v>
          </cell>
          <cell r="D406" t="str">
            <v xml:space="preserve">1005 - LAM INOX T316L 2B                       </v>
          </cell>
          <cell r="E406">
            <v>35.57</v>
          </cell>
          <cell r="F406">
            <v>2632.1800000000003</v>
          </cell>
          <cell r="G406">
            <v>438.69666666666672</v>
          </cell>
          <cell r="H406">
            <v>0</v>
          </cell>
          <cell r="I406"/>
          <cell r="J406" t="str">
            <v>SC</v>
          </cell>
          <cell r="K406" t="e">
            <v>#DIV/0!</v>
          </cell>
          <cell r="L406">
            <v>320.13</v>
          </cell>
          <cell r="M406">
            <v>3580.587</v>
          </cell>
          <cell r="N406">
            <v>0</v>
          </cell>
          <cell r="O406">
            <v>2205.34</v>
          </cell>
          <cell r="P406">
            <v>320.13</v>
          </cell>
          <cell r="Q406" t="str">
            <v>Alerta S</v>
          </cell>
          <cell r="R406" t="str">
            <v>Alerta S</v>
          </cell>
          <cell r="S406">
            <v>0</v>
          </cell>
          <cell r="T406">
            <v>3580.587</v>
          </cell>
          <cell r="U406">
            <v>320.13</v>
          </cell>
          <cell r="V406" t="str">
            <v>Alerta S</v>
          </cell>
          <cell r="W406">
            <v>0</v>
          </cell>
          <cell r="Y406">
            <v>320.13</v>
          </cell>
          <cell r="Z406" t="str">
            <v>Alerta S</v>
          </cell>
          <cell r="AA406">
            <v>0</v>
          </cell>
          <cell r="AB406">
            <v>320.13</v>
          </cell>
          <cell r="AC406" t="str">
            <v>Alerta S</v>
          </cell>
          <cell r="AD406">
            <v>776.61166666666679</v>
          </cell>
          <cell r="AE406">
            <v>0</v>
          </cell>
          <cell r="AF406">
            <v>21.833333333333336</v>
          </cell>
          <cell r="AG406"/>
        </row>
        <row r="407">
          <cell r="B407" t="str">
            <v xml:space="preserve">LAM INOX T316L 2B  C.12 4x8             </v>
          </cell>
          <cell r="C407" t="str">
            <v>LAMINA INOXIDABLE</v>
          </cell>
          <cell r="D407" t="str">
            <v xml:space="preserve">1005 - LAM INOX T316L 2B                       </v>
          </cell>
          <cell r="E407">
            <v>59.29</v>
          </cell>
          <cell r="F407">
            <v>59.29</v>
          </cell>
          <cell r="G407">
            <v>9.8816666666666659</v>
          </cell>
          <cell r="H407">
            <v>0</v>
          </cell>
          <cell r="I407"/>
          <cell r="J407" t="str">
            <v>SC</v>
          </cell>
          <cell r="K407"/>
          <cell r="L407">
            <v>1600.83</v>
          </cell>
          <cell r="M407">
            <v>14438.109329999999</v>
          </cell>
          <cell r="N407">
            <v>0</v>
          </cell>
          <cell r="O407">
            <v>0</v>
          </cell>
          <cell r="P407">
            <v>1600.83</v>
          </cell>
          <cell r="Q407" t="str">
            <v>Alerta S</v>
          </cell>
          <cell r="R407" t="str">
            <v>Alerta S</v>
          </cell>
          <cell r="S407">
            <v>0</v>
          </cell>
          <cell r="T407">
            <v>14438.109329999999</v>
          </cell>
          <cell r="U407">
            <v>1600.83</v>
          </cell>
          <cell r="V407" t="str">
            <v>Alerta S</v>
          </cell>
          <cell r="W407">
            <v>0</v>
          </cell>
          <cell r="Y407">
            <v>1600.83</v>
          </cell>
          <cell r="Z407" t="str">
            <v>Alerta S</v>
          </cell>
          <cell r="AA407">
            <v>0</v>
          </cell>
          <cell r="AB407">
            <v>1600.83</v>
          </cell>
          <cell r="AC407" t="str">
            <v>Alerta S</v>
          </cell>
          <cell r="AD407">
            <v>0</v>
          </cell>
          <cell r="AE407">
            <v>0</v>
          </cell>
          <cell r="AF407">
            <v>0</v>
          </cell>
          <cell r="AG407"/>
        </row>
        <row r="408">
          <cell r="B408" t="str">
            <v xml:space="preserve">LAM INOX T316L 2B   1/8" (3mm) 4x8      </v>
          </cell>
          <cell r="C408" t="str">
            <v>LAMINA INOXIDABLE</v>
          </cell>
          <cell r="D408" t="str">
            <v xml:space="preserve">1005 - LAM INOX T316L 2B                       </v>
          </cell>
          <cell r="E408">
            <v>71.150000000000006</v>
          </cell>
          <cell r="F408">
            <v>0</v>
          </cell>
          <cell r="G408">
            <v>0</v>
          </cell>
          <cell r="H408">
            <v>0</v>
          </cell>
          <cell r="I408"/>
          <cell r="J408" t="str">
            <v>SC</v>
          </cell>
          <cell r="K408"/>
          <cell r="L408">
            <v>0</v>
          </cell>
          <cell r="M408">
            <v>0</v>
          </cell>
          <cell r="N408">
            <v>0</v>
          </cell>
          <cell r="O408">
            <v>0</v>
          </cell>
          <cell r="P408">
            <v>0</v>
          </cell>
          <cell r="Q408" t="str">
            <v>Alerta S</v>
          </cell>
          <cell r="R408" t="str">
            <v>Alerta S</v>
          </cell>
          <cell r="S408">
            <v>0</v>
          </cell>
          <cell r="T408" t="str">
            <v/>
          </cell>
          <cell r="U408">
            <v>0</v>
          </cell>
          <cell r="V408" t="str">
            <v>Alerta S</v>
          </cell>
          <cell r="W408">
            <v>0</v>
          </cell>
          <cell r="Y408">
            <v>0</v>
          </cell>
          <cell r="Z408" t="str">
            <v>Alerta S</v>
          </cell>
          <cell r="AA408">
            <v>0</v>
          </cell>
          <cell r="AB408">
            <v>0</v>
          </cell>
          <cell r="AC408" t="str">
            <v>Alerta S</v>
          </cell>
          <cell r="AD408">
            <v>0</v>
          </cell>
          <cell r="AE408">
            <v>0</v>
          </cell>
          <cell r="AF408">
            <v>0</v>
          </cell>
          <cell r="AG408"/>
        </row>
        <row r="409">
          <cell r="B409" t="str">
            <v xml:space="preserve">ROLLO INOX T439 2D   0,8mm x 1,22m      </v>
          </cell>
          <cell r="C409" t="str">
            <v>ROLLO INOXIDABLE</v>
          </cell>
          <cell r="D409" t="str">
            <v>ROLLO INOX T439 2D</v>
          </cell>
          <cell r="E409">
            <v>1</v>
          </cell>
          <cell r="F409">
            <v>0</v>
          </cell>
          <cell r="G409">
            <v>0</v>
          </cell>
          <cell r="H409">
            <v>0</v>
          </cell>
          <cell r="I409">
            <v>0</v>
          </cell>
          <cell r="J409" t="str">
            <v>SC</v>
          </cell>
          <cell r="K409" t="e">
            <v>#DIV/0!</v>
          </cell>
          <cell r="L409">
            <v>0</v>
          </cell>
          <cell r="M409">
            <v>0</v>
          </cell>
          <cell r="N409">
            <v>0</v>
          </cell>
          <cell r="O409">
            <v>0</v>
          </cell>
          <cell r="P409">
            <v>0</v>
          </cell>
          <cell r="Q409" t="str">
            <v>Alerta S</v>
          </cell>
          <cell r="R409" t="str">
            <v>Alerta S</v>
          </cell>
          <cell r="S409">
            <v>0</v>
          </cell>
          <cell r="T409" t="str">
            <v/>
          </cell>
          <cell r="U409">
            <v>0</v>
          </cell>
          <cell r="V409" t="str">
            <v>Alerta S</v>
          </cell>
          <cell r="W409">
            <v>0</v>
          </cell>
          <cell r="Y409">
            <v>0</v>
          </cell>
          <cell r="Z409" t="str">
            <v>Alerta S</v>
          </cell>
          <cell r="AA409">
            <v>0</v>
          </cell>
          <cell r="AB409">
            <v>0</v>
          </cell>
          <cell r="AC409" t="str">
            <v>Alerta S</v>
          </cell>
          <cell r="AD409">
            <v>0</v>
          </cell>
          <cell r="AE409">
            <v>0</v>
          </cell>
          <cell r="AF409">
            <v>0</v>
          </cell>
          <cell r="AG409"/>
        </row>
        <row r="410">
          <cell r="B410" t="str">
            <v xml:space="preserve">ROLLO INOX T439 2D   1mm x 1,22m        </v>
          </cell>
          <cell r="C410" t="str">
            <v>ROLLO INOXIDABLE</v>
          </cell>
          <cell r="D410" t="str">
            <v>ROLLO INOX T439 2D</v>
          </cell>
          <cell r="E410">
            <v>1</v>
          </cell>
          <cell r="F410">
            <v>0</v>
          </cell>
          <cell r="G410">
            <v>0</v>
          </cell>
          <cell r="H410">
            <v>0</v>
          </cell>
          <cell r="I410">
            <v>0</v>
          </cell>
          <cell r="J410" t="str">
            <v>SC</v>
          </cell>
          <cell r="K410" t="e">
            <v>#DIV/0!</v>
          </cell>
          <cell r="L410">
            <v>0</v>
          </cell>
          <cell r="M410">
            <v>0</v>
          </cell>
          <cell r="N410">
            <v>0</v>
          </cell>
          <cell r="O410">
            <v>0</v>
          </cell>
          <cell r="P410">
            <v>0</v>
          </cell>
          <cell r="Q410" t="str">
            <v>Alerta S</v>
          </cell>
          <cell r="R410" t="str">
            <v>Alerta S</v>
          </cell>
          <cell r="S410">
            <v>0</v>
          </cell>
          <cell r="T410" t="str">
            <v/>
          </cell>
          <cell r="U410">
            <v>0</v>
          </cell>
          <cell r="V410" t="str">
            <v>Alerta S</v>
          </cell>
          <cell r="W410">
            <v>0</v>
          </cell>
          <cell r="Y410">
            <v>0</v>
          </cell>
          <cell r="Z410" t="str">
            <v>Alerta S</v>
          </cell>
          <cell r="AA410">
            <v>0</v>
          </cell>
          <cell r="AB410">
            <v>0</v>
          </cell>
          <cell r="AC410" t="str">
            <v>Alerta S</v>
          </cell>
          <cell r="AD410">
            <v>0</v>
          </cell>
          <cell r="AE410">
            <v>0</v>
          </cell>
          <cell r="AF410">
            <v>0</v>
          </cell>
          <cell r="AG410"/>
        </row>
        <row r="411">
          <cell r="B411" t="str">
            <v xml:space="preserve">ROLLO INOX T409 2D   0,8mm  x 1,22m     </v>
          </cell>
          <cell r="C411" t="str">
            <v>ROLLO INOXIDABLE</v>
          </cell>
          <cell r="D411" t="str">
            <v>ROLLO INOX T409 2D</v>
          </cell>
          <cell r="E411">
            <v>1</v>
          </cell>
          <cell r="F411">
            <v>0</v>
          </cell>
          <cell r="G411">
            <v>0</v>
          </cell>
          <cell r="H411">
            <v>0</v>
          </cell>
          <cell r="I411">
            <v>0</v>
          </cell>
          <cell r="J411" t="str">
            <v>SC</v>
          </cell>
          <cell r="K411" t="e">
            <v>#DIV/0!</v>
          </cell>
          <cell r="L411">
            <v>0</v>
          </cell>
          <cell r="M411">
            <v>0</v>
          </cell>
          <cell r="N411">
            <v>0</v>
          </cell>
          <cell r="O411">
            <v>0</v>
          </cell>
          <cell r="P411">
            <v>0</v>
          </cell>
          <cell r="Q411" t="str">
            <v>Alerta S</v>
          </cell>
          <cell r="R411" t="str">
            <v>Alerta S</v>
          </cell>
          <cell r="S411">
            <v>0</v>
          </cell>
          <cell r="T411" t="str">
            <v/>
          </cell>
          <cell r="U411">
            <v>0</v>
          </cell>
          <cell r="V411" t="str">
            <v>Alerta S</v>
          </cell>
          <cell r="W411">
            <v>0</v>
          </cell>
          <cell r="Y411">
            <v>0</v>
          </cell>
          <cell r="Z411" t="str">
            <v>Alerta S</v>
          </cell>
          <cell r="AA411">
            <v>0</v>
          </cell>
          <cell r="AB411">
            <v>0</v>
          </cell>
          <cell r="AC411" t="str">
            <v>Alerta S</v>
          </cell>
          <cell r="AD411">
            <v>0</v>
          </cell>
          <cell r="AE411">
            <v>0</v>
          </cell>
          <cell r="AF411">
            <v>0</v>
          </cell>
          <cell r="AG411"/>
        </row>
        <row r="412">
          <cell r="B412" t="str">
            <v xml:space="preserve">ROLLO INOX T409 2D   C.16 x 1,22m       </v>
          </cell>
          <cell r="C412" t="str">
            <v>ROLLO INOXIDABLE</v>
          </cell>
          <cell r="D412" t="str">
            <v>ROLLO INOX T409 2D</v>
          </cell>
          <cell r="E412">
            <v>1</v>
          </cell>
          <cell r="F412">
            <v>0</v>
          </cell>
          <cell r="G412">
            <v>0</v>
          </cell>
          <cell r="H412">
            <v>0</v>
          </cell>
          <cell r="I412">
            <v>0</v>
          </cell>
          <cell r="J412" t="str">
            <v>SC</v>
          </cell>
          <cell r="K412" t="e">
            <v>#DIV/0!</v>
          </cell>
          <cell r="L412">
            <v>0</v>
          </cell>
          <cell r="M412">
            <v>0</v>
          </cell>
          <cell r="N412">
            <v>0</v>
          </cell>
          <cell r="O412">
            <v>0</v>
          </cell>
          <cell r="P412">
            <v>0</v>
          </cell>
          <cell r="Q412" t="str">
            <v>Alerta S</v>
          </cell>
          <cell r="R412" t="str">
            <v>Alerta S</v>
          </cell>
          <cell r="S412">
            <v>0</v>
          </cell>
          <cell r="T412" t="str">
            <v/>
          </cell>
          <cell r="U412">
            <v>0</v>
          </cell>
          <cell r="V412" t="str">
            <v>Alerta S</v>
          </cell>
          <cell r="W412">
            <v>0</v>
          </cell>
          <cell r="X412"/>
          <cell r="Y412">
            <v>0</v>
          </cell>
          <cell r="Z412" t="str">
            <v>Alerta S</v>
          </cell>
          <cell r="AA412">
            <v>0</v>
          </cell>
          <cell r="AB412">
            <v>0</v>
          </cell>
          <cell r="AC412" t="str">
            <v>Alerta S</v>
          </cell>
          <cell r="AD412">
            <v>0</v>
          </cell>
          <cell r="AE412">
            <v>0</v>
          </cell>
          <cell r="AF412">
            <v>0</v>
          </cell>
          <cell r="AG412"/>
        </row>
        <row r="413">
          <cell r="B413" t="str">
            <v xml:space="preserve">ROLLO INOX T409 2D   1mm  x 1,22m       </v>
          </cell>
          <cell r="C413" t="str">
            <v>ROLLO INOXIDABLE</v>
          </cell>
          <cell r="D413" t="str">
            <v>ROLLO INOX T409 2D</v>
          </cell>
          <cell r="E413">
            <v>1</v>
          </cell>
          <cell r="F413">
            <v>0</v>
          </cell>
          <cell r="G413">
            <v>0</v>
          </cell>
          <cell r="H413">
            <v>0</v>
          </cell>
          <cell r="I413"/>
          <cell r="J413" t="str">
            <v>SC</v>
          </cell>
          <cell r="K413"/>
          <cell r="L413">
            <v>0</v>
          </cell>
          <cell r="M413">
            <v>0</v>
          </cell>
          <cell r="N413">
            <v>0</v>
          </cell>
          <cell r="O413">
            <v>0</v>
          </cell>
          <cell r="P413">
            <v>0</v>
          </cell>
          <cell r="Q413" t="str">
            <v>Alerta S</v>
          </cell>
          <cell r="R413" t="str">
            <v>Alerta S</v>
          </cell>
          <cell r="S413">
            <v>0</v>
          </cell>
          <cell r="T413" t="str">
            <v/>
          </cell>
          <cell r="U413">
            <v>0</v>
          </cell>
          <cell r="V413" t="str">
            <v>Alerta S</v>
          </cell>
          <cell r="W413">
            <v>0</v>
          </cell>
          <cell r="Y413">
            <v>0</v>
          </cell>
          <cell r="Z413" t="str">
            <v>Alerta S</v>
          </cell>
          <cell r="AA413">
            <v>0</v>
          </cell>
          <cell r="AB413">
            <v>0</v>
          </cell>
          <cell r="AC413" t="str">
            <v>Alerta S</v>
          </cell>
          <cell r="AD413">
            <v>0</v>
          </cell>
          <cell r="AE413">
            <v>0</v>
          </cell>
          <cell r="AF413">
            <v>0</v>
          </cell>
          <cell r="AG413"/>
        </row>
        <row r="414">
          <cell r="B414" t="str">
            <v>LAM INOX T304 N.1   1/2" (12mm) 4x8</v>
          </cell>
          <cell r="C414" t="str">
            <v>LAMINA INOXIDABLE</v>
          </cell>
          <cell r="D414" t="str">
            <v xml:space="preserve">1001 - LAM INOX T304 N.1                       </v>
          </cell>
          <cell r="E414">
            <v>282.81</v>
          </cell>
          <cell r="F414">
            <v>0</v>
          </cell>
          <cell r="G414">
            <v>0</v>
          </cell>
          <cell r="H414">
            <v>0</v>
          </cell>
          <cell r="I414"/>
          <cell r="J414" t="str">
            <v>SC</v>
          </cell>
          <cell r="K414"/>
          <cell r="L414">
            <v>0</v>
          </cell>
          <cell r="M414">
            <v>0</v>
          </cell>
          <cell r="N414">
            <v>0</v>
          </cell>
          <cell r="O414">
            <v>1979.67</v>
          </cell>
          <cell r="P414">
            <v>0</v>
          </cell>
          <cell r="Q414" t="str">
            <v>Alerta S</v>
          </cell>
          <cell r="R414" t="str">
            <v>Alerta S</v>
          </cell>
          <cell r="S414">
            <v>0</v>
          </cell>
          <cell r="T414" t="str">
            <v/>
          </cell>
          <cell r="U414">
            <v>0</v>
          </cell>
          <cell r="V414" t="str">
            <v>Alerta S</v>
          </cell>
          <cell r="W414">
            <v>0</v>
          </cell>
          <cell r="Y414">
            <v>0</v>
          </cell>
          <cell r="Z414" t="str">
            <v>Alerta S</v>
          </cell>
          <cell r="AA414">
            <v>0</v>
          </cell>
          <cell r="AB414">
            <v>0</v>
          </cell>
          <cell r="AC414" t="str">
            <v>Alerta S</v>
          </cell>
          <cell r="AD414">
            <v>0</v>
          </cell>
          <cell r="AE414">
            <v>0</v>
          </cell>
          <cell r="AF414">
            <v>0</v>
          </cell>
          <cell r="AG414"/>
        </row>
        <row r="415">
          <cell r="B415" t="str">
            <v xml:space="preserve">BARRA INOX 316L RD     3/8"             </v>
          </cell>
          <cell r="C415" t="str">
            <v>PERFILERIA INOXIDABLE</v>
          </cell>
          <cell r="D415" t="str">
            <v xml:space="preserve">3004 - BARRA INOX 316L RD                      </v>
          </cell>
          <cell r="E415">
            <v>3.4</v>
          </cell>
          <cell r="F415">
            <v>0</v>
          </cell>
          <cell r="G415">
            <v>0</v>
          </cell>
          <cell r="H415">
            <v>0</v>
          </cell>
          <cell r="I415"/>
          <cell r="J415" t="str">
            <v>SC</v>
          </cell>
          <cell r="K415"/>
          <cell r="L415">
            <v>0</v>
          </cell>
          <cell r="M415">
            <v>0</v>
          </cell>
          <cell r="N415">
            <v>0</v>
          </cell>
          <cell r="O415">
            <v>0</v>
          </cell>
          <cell r="P415">
            <v>0</v>
          </cell>
          <cell r="Q415" t="str">
            <v>Alerta S</v>
          </cell>
          <cell r="R415" t="str">
            <v>Alerta S</v>
          </cell>
          <cell r="S415">
            <v>0</v>
          </cell>
          <cell r="T415" t="str">
            <v/>
          </cell>
          <cell r="U415">
            <v>0</v>
          </cell>
          <cell r="V415" t="str">
            <v>Alerta S</v>
          </cell>
          <cell r="W415">
            <v>0</v>
          </cell>
          <cell r="Y415">
            <v>0</v>
          </cell>
          <cell r="Z415" t="str">
            <v>Alerta S</v>
          </cell>
          <cell r="AA415">
            <v>0</v>
          </cell>
          <cell r="AB415">
            <v>0</v>
          </cell>
          <cell r="AC415" t="str">
            <v>Alerta S</v>
          </cell>
          <cell r="AD415">
            <v>0</v>
          </cell>
          <cell r="AE415">
            <v>0</v>
          </cell>
          <cell r="AF415">
            <v>0</v>
          </cell>
          <cell r="AG415"/>
        </row>
        <row r="416">
          <cell r="B416" t="str">
            <v>ROLLO INOX. 201 J2 (1.2mm) X 1219mm</v>
          </cell>
          <cell r="C416" t="str">
            <v>ROLLO INOXIDABLE</v>
          </cell>
          <cell r="D416" t="str">
            <v>ROLLO INOX 201</v>
          </cell>
          <cell r="E416">
            <v>1</v>
          </cell>
          <cell r="F416">
            <v>0</v>
          </cell>
          <cell r="G416">
            <v>0</v>
          </cell>
          <cell r="H416">
            <v>0</v>
          </cell>
          <cell r="I416">
            <v>0</v>
          </cell>
          <cell r="J416" t="str">
            <v>SC</v>
          </cell>
          <cell r="K416" t="e">
            <v>#DIV/0!</v>
          </cell>
          <cell r="L416">
            <v>0</v>
          </cell>
          <cell r="M416">
            <v>0</v>
          </cell>
          <cell r="N416">
            <v>0</v>
          </cell>
          <cell r="O416">
            <v>0</v>
          </cell>
          <cell r="P416">
            <v>0</v>
          </cell>
          <cell r="Q416" t="str">
            <v>Alerta S</v>
          </cell>
          <cell r="R416" t="str">
            <v>Alerta S</v>
          </cell>
          <cell r="S416">
            <v>0</v>
          </cell>
          <cell r="T416" t="str">
            <v/>
          </cell>
          <cell r="U416">
            <v>0</v>
          </cell>
          <cell r="V416" t="str">
            <v>Alerta S</v>
          </cell>
          <cell r="W416">
            <v>0</v>
          </cell>
          <cell r="Y416">
            <v>0</v>
          </cell>
          <cell r="Z416" t="str">
            <v>Alerta S</v>
          </cell>
          <cell r="AA416">
            <v>0</v>
          </cell>
          <cell r="AB416">
            <v>0</v>
          </cell>
          <cell r="AC416" t="str">
            <v>Alerta S</v>
          </cell>
          <cell r="AD416">
            <v>0</v>
          </cell>
          <cell r="AE416">
            <v>0</v>
          </cell>
          <cell r="AF416">
            <v>0</v>
          </cell>
          <cell r="AG416"/>
        </row>
        <row r="417">
          <cell r="B417" t="str">
            <v>LAM INOX T201 2B  C.16 4x8</v>
          </cell>
          <cell r="C417" t="str">
            <v>LAMINA INOXIDABLE</v>
          </cell>
          <cell r="D417" t="str">
            <v>1012 - LAM INOX T201 2B</v>
          </cell>
          <cell r="E417">
            <v>35.35</v>
          </cell>
          <cell r="F417">
            <v>0</v>
          </cell>
          <cell r="G417">
            <v>0</v>
          </cell>
          <cell r="H417">
            <v>0</v>
          </cell>
          <cell r="I417"/>
          <cell r="J417" t="str">
            <v>SC</v>
          </cell>
          <cell r="K417"/>
          <cell r="L417">
            <v>0</v>
          </cell>
          <cell r="M417">
            <v>0</v>
          </cell>
          <cell r="N417">
            <v>0</v>
          </cell>
          <cell r="O417">
            <v>0</v>
          </cell>
          <cell r="P417">
            <v>0</v>
          </cell>
          <cell r="Q417" t="str">
            <v>Alerta S</v>
          </cell>
          <cell r="R417" t="str">
            <v>Alerta S</v>
          </cell>
          <cell r="S417">
            <v>0</v>
          </cell>
          <cell r="T417" t="str">
            <v/>
          </cell>
          <cell r="U417">
            <v>0</v>
          </cell>
          <cell r="V417" t="str">
            <v>Alerta S</v>
          </cell>
          <cell r="W417">
            <v>0</v>
          </cell>
          <cell r="Y417">
            <v>0</v>
          </cell>
          <cell r="Z417" t="str">
            <v>Alerta S</v>
          </cell>
          <cell r="AA417">
            <v>0</v>
          </cell>
          <cell r="AB417">
            <v>0</v>
          </cell>
          <cell r="AC417" t="str">
            <v>Alerta S</v>
          </cell>
          <cell r="AD417">
            <v>0</v>
          </cell>
          <cell r="AE417">
            <v>0</v>
          </cell>
          <cell r="AF417">
            <v>0</v>
          </cell>
          <cell r="AG417"/>
        </row>
        <row r="418">
          <cell r="B418" t="str">
            <v>LAM INOX T304 N.1   C.12" (2.5mm) 4x8</v>
          </cell>
          <cell r="C418" t="str">
            <v>LAMINA INOXIDABLE</v>
          </cell>
          <cell r="D418" t="str">
            <v xml:space="preserve">1001 - LAM INOX T304 N.1                       </v>
          </cell>
          <cell r="E418">
            <v>58.92</v>
          </cell>
          <cell r="F418">
            <v>0</v>
          </cell>
          <cell r="G418">
            <v>0</v>
          </cell>
          <cell r="H418">
            <v>0</v>
          </cell>
          <cell r="I418"/>
          <cell r="J418" t="str">
            <v>SC</v>
          </cell>
          <cell r="K418"/>
          <cell r="L418">
            <v>0</v>
          </cell>
          <cell r="M418">
            <v>0</v>
          </cell>
          <cell r="N418">
            <v>0</v>
          </cell>
          <cell r="O418">
            <v>0</v>
          </cell>
          <cell r="P418">
            <v>0</v>
          </cell>
          <cell r="Q418" t="str">
            <v>Alerta S</v>
          </cell>
          <cell r="R418" t="str">
            <v>Alerta S</v>
          </cell>
          <cell r="S418">
            <v>0</v>
          </cell>
          <cell r="T418" t="str">
            <v/>
          </cell>
          <cell r="U418">
            <v>0</v>
          </cell>
          <cell r="V418" t="str">
            <v>Alerta S</v>
          </cell>
          <cell r="W418">
            <v>0</v>
          </cell>
          <cell r="Y418">
            <v>0</v>
          </cell>
          <cell r="Z418" t="str">
            <v>Alerta S</v>
          </cell>
          <cell r="AA418">
            <v>0</v>
          </cell>
          <cell r="AB418">
            <v>0</v>
          </cell>
          <cell r="AC418" t="str">
            <v>Alerta S</v>
          </cell>
          <cell r="AD418">
            <v>0</v>
          </cell>
          <cell r="AE418">
            <v>0</v>
          </cell>
          <cell r="AF418">
            <v>0</v>
          </cell>
          <cell r="AG418"/>
        </row>
        <row r="419">
          <cell r="B419" t="str">
            <v xml:space="preserve">LAM INOX T430 2B  C.20 4x8              </v>
          </cell>
          <cell r="C419" t="str">
            <v>LAMINA INOXIDABLE</v>
          </cell>
          <cell r="D419" t="str">
            <v xml:space="preserve">1006 - LAM INOX T430 2B                        </v>
          </cell>
          <cell r="E419">
            <v>20.6</v>
          </cell>
          <cell r="F419">
            <v>0</v>
          </cell>
          <cell r="G419">
            <v>0</v>
          </cell>
          <cell r="H419">
            <v>0</v>
          </cell>
          <cell r="I419"/>
          <cell r="J419" t="str">
            <v>SC</v>
          </cell>
          <cell r="K419"/>
          <cell r="L419">
            <v>0</v>
          </cell>
          <cell r="M419">
            <v>0</v>
          </cell>
          <cell r="N419">
            <v>0</v>
          </cell>
          <cell r="O419">
            <v>0</v>
          </cell>
          <cell r="P419">
            <v>0</v>
          </cell>
          <cell r="Q419" t="str">
            <v>Alerta S</v>
          </cell>
          <cell r="R419" t="str">
            <v>Alerta S</v>
          </cell>
          <cell r="S419">
            <v>0</v>
          </cell>
          <cell r="T419" t="str">
            <v/>
          </cell>
          <cell r="U419">
            <v>0</v>
          </cell>
          <cell r="V419" t="str">
            <v>Alerta S</v>
          </cell>
          <cell r="W419">
            <v>0</v>
          </cell>
          <cell r="Y419">
            <v>0</v>
          </cell>
          <cell r="Z419" t="str">
            <v>Alerta S</v>
          </cell>
          <cell r="AA419">
            <v>0</v>
          </cell>
          <cell r="AB419">
            <v>0</v>
          </cell>
          <cell r="AC419" t="str">
            <v>Alerta S</v>
          </cell>
          <cell r="AD419">
            <v>0</v>
          </cell>
          <cell r="AE419">
            <v>0</v>
          </cell>
          <cell r="AF419">
            <v>0</v>
          </cell>
          <cell r="AG419"/>
        </row>
        <row r="420">
          <cell r="B420" t="str">
            <v xml:space="preserve">ROLLO INOX T430 2B   C.20 x 1,22m M.E.  </v>
          </cell>
          <cell r="C420" t="str">
            <v>ROLLO INOXIDABLE</v>
          </cell>
          <cell r="D420" t="str">
            <v xml:space="preserve">1105 - ROLLO INOX T430 2B                      </v>
          </cell>
          <cell r="E420">
            <v>1</v>
          </cell>
          <cell r="F420">
            <v>0</v>
          </cell>
          <cell r="G420">
            <v>0</v>
          </cell>
          <cell r="H420">
            <v>0</v>
          </cell>
          <cell r="I420">
            <v>0</v>
          </cell>
          <cell r="J420" t="str">
            <v>SC</v>
          </cell>
          <cell r="K420" t="e">
            <v>#DIV/0!</v>
          </cell>
          <cell r="L420">
            <v>0</v>
          </cell>
          <cell r="M420">
            <v>0</v>
          </cell>
          <cell r="N420">
            <v>0</v>
          </cell>
          <cell r="O420">
            <v>0</v>
          </cell>
          <cell r="P420">
            <v>0</v>
          </cell>
          <cell r="Q420" t="str">
            <v>Alerta S</v>
          </cell>
          <cell r="R420" t="str">
            <v>Alerta S</v>
          </cell>
          <cell r="S420">
            <v>0</v>
          </cell>
          <cell r="T420" t="str">
            <v/>
          </cell>
          <cell r="U420">
            <v>0</v>
          </cell>
          <cell r="V420" t="str">
            <v>Alerta S</v>
          </cell>
          <cell r="W420">
            <v>0</v>
          </cell>
          <cell r="Y420">
            <v>0</v>
          </cell>
          <cell r="Z420" t="str">
            <v>Alerta S</v>
          </cell>
          <cell r="AA420">
            <v>0</v>
          </cell>
          <cell r="AB420">
            <v>0</v>
          </cell>
          <cell r="AC420" t="str">
            <v>Alerta S</v>
          </cell>
          <cell r="AD420">
            <v>0</v>
          </cell>
          <cell r="AE420">
            <v>0</v>
          </cell>
          <cell r="AF420">
            <v>0</v>
          </cell>
          <cell r="AG420"/>
        </row>
        <row r="421">
          <cell r="B421" t="str">
            <v xml:space="preserve">ROLLO INOX T430 2B   C.20 x 1m M.E.     </v>
          </cell>
          <cell r="C421" t="str">
            <v>ROLLO INOXIDABLE</v>
          </cell>
          <cell r="D421" t="str">
            <v xml:space="preserve">1105 - ROLLO INOX T430 2B                      </v>
          </cell>
          <cell r="E421">
            <v>1</v>
          </cell>
          <cell r="F421">
            <v>0</v>
          </cell>
          <cell r="G421">
            <v>0</v>
          </cell>
          <cell r="H421">
            <v>0</v>
          </cell>
          <cell r="I421"/>
          <cell r="J421" t="str">
            <v>SC</v>
          </cell>
          <cell r="K421"/>
          <cell r="L421">
            <v>0</v>
          </cell>
          <cell r="M421">
            <v>0</v>
          </cell>
          <cell r="N421">
            <v>0</v>
          </cell>
          <cell r="O421">
            <v>0</v>
          </cell>
          <cell r="P421">
            <v>0</v>
          </cell>
          <cell r="Q421" t="str">
            <v>Alerta S</v>
          </cell>
          <cell r="R421" t="str">
            <v>Alerta S</v>
          </cell>
          <cell r="S421">
            <v>0</v>
          </cell>
          <cell r="T421" t="str">
            <v/>
          </cell>
          <cell r="U421">
            <v>0</v>
          </cell>
          <cell r="V421" t="str">
            <v>Alerta S</v>
          </cell>
          <cell r="W421">
            <v>0</v>
          </cell>
          <cell r="Y421">
            <v>0</v>
          </cell>
          <cell r="Z421" t="str">
            <v>Alerta S</v>
          </cell>
          <cell r="AA421">
            <v>0</v>
          </cell>
          <cell r="AB421">
            <v>0</v>
          </cell>
          <cell r="AC421" t="str">
            <v>Alerta S</v>
          </cell>
          <cell r="AD421">
            <v>0</v>
          </cell>
          <cell r="AE421">
            <v>0</v>
          </cell>
          <cell r="AF421">
            <v>0</v>
          </cell>
          <cell r="AG421"/>
        </row>
        <row r="422">
          <cell r="B422" t="str">
            <v>LAM INOX T201 2B  C.18 4x8</v>
          </cell>
          <cell r="C422" t="str">
            <v>LAMINA INOXIDABLE</v>
          </cell>
          <cell r="D422" t="str">
            <v>1012 - LAM INOX T201 2B</v>
          </cell>
          <cell r="E422">
            <v>28.28</v>
          </cell>
          <cell r="F422">
            <v>0</v>
          </cell>
          <cell r="G422">
            <v>0</v>
          </cell>
          <cell r="H422">
            <v>0</v>
          </cell>
          <cell r="I422"/>
          <cell r="J422" t="str">
            <v>SC</v>
          </cell>
          <cell r="K422"/>
          <cell r="L422">
            <v>0</v>
          </cell>
          <cell r="M422">
            <v>0</v>
          </cell>
          <cell r="N422">
            <v>0</v>
          </cell>
          <cell r="O422">
            <v>0</v>
          </cell>
          <cell r="P422">
            <v>0</v>
          </cell>
          <cell r="Q422" t="str">
            <v>Alerta S</v>
          </cell>
          <cell r="R422" t="str">
            <v>Alerta S</v>
          </cell>
          <cell r="S422">
            <v>0</v>
          </cell>
          <cell r="T422" t="str">
            <v/>
          </cell>
          <cell r="U422">
            <v>0</v>
          </cell>
          <cell r="V422" t="str">
            <v>Alerta S</v>
          </cell>
          <cell r="W422">
            <v>0</v>
          </cell>
          <cell r="Y422">
            <v>0</v>
          </cell>
          <cell r="Z422" t="str">
            <v>Alerta S</v>
          </cell>
          <cell r="AA422">
            <v>0</v>
          </cell>
          <cell r="AB422">
            <v>0</v>
          </cell>
          <cell r="AC422" t="str">
            <v>Alerta S</v>
          </cell>
          <cell r="AD422">
            <v>0</v>
          </cell>
          <cell r="AE422">
            <v>0</v>
          </cell>
          <cell r="AF422">
            <v>0</v>
          </cell>
          <cell r="AG422"/>
        </row>
        <row r="423">
          <cell r="B423" t="str">
            <v>LAM INOX T201 2B C.20 4X8</v>
          </cell>
          <cell r="C423" t="str">
            <v>LAMINA INOXIDABLE</v>
          </cell>
          <cell r="D423" t="str">
            <v>1012 - LAM INOX T201 2B</v>
          </cell>
          <cell r="E423">
            <v>21.209999999999997</v>
          </cell>
          <cell r="F423">
            <v>0</v>
          </cell>
          <cell r="G423">
            <v>0</v>
          </cell>
          <cell r="H423">
            <v>0</v>
          </cell>
          <cell r="I423"/>
          <cell r="J423" t="str">
            <v>SC</v>
          </cell>
          <cell r="K423"/>
          <cell r="L423">
            <v>0</v>
          </cell>
          <cell r="M423">
            <v>0</v>
          </cell>
          <cell r="N423">
            <v>0</v>
          </cell>
          <cell r="O423">
            <v>0</v>
          </cell>
          <cell r="P423">
            <v>0</v>
          </cell>
          <cell r="Q423" t="str">
            <v>Alerta S</v>
          </cell>
          <cell r="R423" t="str">
            <v>Alerta S</v>
          </cell>
          <cell r="S423">
            <v>0</v>
          </cell>
          <cell r="T423" t="str">
            <v/>
          </cell>
          <cell r="U423">
            <v>0</v>
          </cell>
          <cell r="V423" t="str">
            <v>Alerta S</v>
          </cell>
          <cell r="W423">
            <v>0</v>
          </cell>
          <cell r="Y423">
            <v>0</v>
          </cell>
          <cell r="Z423" t="str">
            <v>Alerta S</v>
          </cell>
          <cell r="AA423">
            <v>0</v>
          </cell>
          <cell r="AB423">
            <v>0</v>
          </cell>
          <cell r="AC423" t="str">
            <v>Alerta S</v>
          </cell>
          <cell r="AD423">
            <v>0</v>
          </cell>
          <cell r="AE423">
            <v>0</v>
          </cell>
          <cell r="AF423">
            <v>0</v>
          </cell>
          <cell r="AG423"/>
        </row>
        <row r="424">
          <cell r="B424" t="str">
            <v xml:space="preserve">LAM CR PF MOL 2 R 2 T3 1x2m             </v>
          </cell>
          <cell r="C424" t="str">
            <v>LAMINA PERFORADA</v>
          </cell>
          <cell r="D424" t="str">
            <v xml:space="preserve">1200 - LAMINA PERFORADA                        </v>
          </cell>
          <cell r="E424">
            <v>19.22</v>
          </cell>
          <cell r="F424">
            <v>0</v>
          </cell>
          <cell r="G424">
            <v>0</v>
          </cell>
          <cell r="H424">
            <v>0</v>
          </cell>
          <cell r="I424"/>
          <cell r="J424" t="str">
            <v>SC</v>
          </cell>
          <cell r="K424"/>
          <cell r="L424">
            <v>0</v>
          </cell>
          <cell r="M424">
            <v>0</v>
          </cell>
          <cell r="N424">
            <v>0</v>
          </cell>
          <cell r="O424">
            <v>0</v>
          </cell>
          <cell r="P424">
            <v>0</v>
          </cell>
          <cell r="Q424" t="str">
            <v>Alerta S</v>
          </cell>
          <cell r="R424" t="str">
            <v>Alerta S</v>
          </cell>
          <cell r="S424">
            <v>0</v>
          </cell>
          <cell r="T424" t="str">
            <v/>
          </cell>
          <cell r="U424">
            <v>0</v>
          </cell>
          <cell r="V424" t="str">
            <v>Alerta S</v>
          </cell>
          <cell r="W424">
            <v>0</v>
          </cell>
          <cell r="Y424">
            <v>0</v>
          </cell>
          <cell r="Z424" t="str">
            <v>Alerta S</v>
          </cell>
          <cell r="AA424">
            <v>0</v>
          </cell>
          <cell r="AB424">
            <v>0</v>
          </cell>
          <cell r="AC424" t="str">
            <v>Alerta S</v>
          </cell>
          <cell r="AD424">
            <v>0</v>
          </cell>
          <cell r="AE424">
            <v>0</v>
          </cell>
          <cell r="AF424">
            <v>0</v>
          </cell>
          <cell r="AG424"/>
        </row>
        <row r="425">
          <cell r="B425" t="str">
            <v xml:space="preserve">PLATINA INOX T304 3/16 X 3              </v>
          </cell>
          <cell r="C425" t="str">
            <v>PERFILERIA INOXIDABLE</v>
          </cell>
          <cell r="D425" t="str">
            <v xml:space="preserve">3006 - PLATINA INOX T304 CORT                  </v>
          </cell>
          <cell r="E425">
            <v>1</v>
          </cell>
          <cell r="F425">
            <v>0</v>
          </cell>
          <cell r="G425">
            <v>0</v>
          </cell>
          <cell r="H425">
            <v>0</v>
          </cell>
          <cell r="I425"/>
          <cell r="J425" t="str">
            <v>SC</v>
          </cell>
          <cell r="K425"/>
          <cell r="L425">
            <v>0</v>
          </cell>
          <cell r="M425">
            <v>0</v>
          </cell>
          <cell r="N425">
            <v>0</v>
          </cell>
          <cell r="O425">
            <v>0</v>
          </cell>
          <cell r="P425">
            <v>0</v>
          </cell>
          <cell r="Q425" t="str">
            <v>Alerta S</v>
          </cell>
          <cell r="R425" t="str">
            <v>Alerta S</v>
          </cell>
          <cell r="S425">
            <v>0</v>
          </cell>
          <cell r="T425" t="str">
            <v/>
          </cell>
          <cell r="U425">
            <v>0</v>
          </cell>
          <cell r="V425" t="str">
            <v>Alerta S</v>
          </cell>
          <cell r="W425">
            <v>0</v>
          </cell>
          <cell r="Y425">
            <v>0</v>
          </cell>
          <cell r="Z425" t="str">
            <v>Alerta S</v>
          </cell>
          <cell r="AA425">
            <v>0</v>
          </cell>
          <cell r="AB425">
            <v>0</v>
          </cell>
          <cell r="AC425" t="str">
            <v>Alerta S</v>
          </cell>
          <cell r="AD425">
            <v>0</v>
          </cell>
          <cell r="AE425">
            <v>0</v>
          </cell>
          <cell r="AF425">
            <v>0</v>
          </cell>
          <cell r="AG425"/>
        </row>
        <row r="426">
          <cell r="B426" t="str">
            <v xml:space="preserve">PLATINA INOX CORT  T304  1/4"x3/4" 3MT  </v>
          </cell>
          <cell r="C426" t="str">
            <v>PERFILERIA INOXIDABLE</v>
          </cell>
          <cell r="D426" t="str">
            <v xml:space="preserve">3006 - PLATINA INOX T304 CORT                  </v>
          </cell>
          <cell r="E426">
            <v>2.76</v>
          </cell>
          <cell r="F426">
            <v>0</v>
          </cell>
          <cell r="G426">
            <v>0</v>
          </cell>
          <cell r="H426">
            <v>0</v>
          </cell>
          <cell r="I426"/>
          <cell r="J426" t="str">
            <v>SC</v>
          </cell>
          <cell r="K426"/>
          <cell r="L426">
            <v>0</v>
          </cell>
          <cell r="M426">
            <v>0</v>
          </cell>
          <cell r="N426">
            <v>0</v>
          </cell>
          <cell r="O426">
            <v>0</v>
          </cell>
          <cell r="P426">
            <v>0</v>
          </cell>
          <cell r="Q426" t="str">
            <v>Alerta S</v>
          </cell>
          <cell r="R426" t="str">
            <v>Alerta S</v>
          </cell>
          <cell r="S426">
            <v>0</v>
          </cell>
          <cell r="T426" t="str">
            <v/>
          </cell>
          <cell r="U426">
            <v>0</v>
          </cell>
          <cell r="V426" t="str">
            <v>Alerta S</v>
          </cell>
          <cell r="W426">
            <v>0</v>
          </cell>
          <cell r="Y426">
            <v>0</v>
          </cell>
          <cell r="Z426" t="str">
            <v>Alerta S</v>
          </cell>
          <cell r="AA426">
            <v>0</v>
          </cell>
          <cell r="AB426">
            <v>0</v>
          </cell>
          <cell r="AC426" t="str">
            <v>Alerta S</v>
          </cell>
          <cell r="AD426">
            <v>0</v>
          </cell>
          <cell r="AE426">
            <v>0</v>
          </cell>
          <cell r="AF426">
            <v>0</v>
          </cell>
          <cell r="AG426"/>
        </row>
        <row r="427">
          <cell r="B427" t="str">
            <v>PLATINA INOX CORT T304 3/8"x1" 3MT</v>
          </cell>
          <cell r="C427" t="str">
            <v>PERFILERIA INOXIDABLE</v>
          </cell>
          <cell r="D427" t="str">
            <v xml:space="preserve">3006 - PLATINA INOX T304 CORT                  </v>
          </cell>
          <cell r="E427">
            <v>1</v>
          </cell>
          <cell r="F427">
            <v>0</v>
          </cell>
          <cell r="G427">
            <v>0</v>
          </cell>
          <cell r="H427">
            <v>0</v>
          </cell>
          <cell r="I427"/>
          <cell r="J427" t="str">
            <v>SC</v>
          </cell>
          <cell r="K427"/>
          <cell r="L427">
            <v>0</v>
          </cell>
          <cell r="M427">
            <v>0</v>
          </cell>
          <cell r="N427">
            <v>0</v>
          </cell>
          <cell r="O427">
            <v>0</v>
          </cell>
          <cell r="P427">
            <v>0</v>
          </cell>
          <cell r="Q427" t="str">
            <v>Alerta S</v>
          </cell>
          <cell r="R427" t="str">
            <v>Alerta S</v>
          </cell>
          <cell r="S427">
            <v>0</v>
          </cell>
          <cell r="T427" t="str">
            <v/>
          </cell>
          <cell r="U427">
            <v>0</v>
          </cell>
          <cell r="V427" t="str">
            <v>Alerta S</v>
          </cell>
          <cell r="W427">
            <v>0</v>
          </cell>
          <cell r="Y427">
            <v>0</v>
          </cell>
          <cell r="Z427" t="str">
            <v>Alerta S</v>
          </cell>
          <cell r="AA427">
            <v>0</v>
          </cell>
          <cell r="AB427">
            <v>0</v>
          </cell>
          <cell r="AC427" t="str">
            <v>Alerta S</v>
          </cell>
          <cell r="AD427">
            <v>0</v>
          </cell>
          <cell r="AE427">
            <v>0</v>
          </cell>
          <cell r="AF427">
            <v>0</v>
          </cell>
          <cell r="AG427"/>
        </row>
        <row r="428">
          <cell r="B428" t="str">
            <v xml:space="preserve">PLATINA INOX CORT  T304  3/8"x2" 3MT    </v>
          </cell>
          <cell r="C428" t="str">
            <v>PERFILERIA INOXIDABLE</v>
          </cell>
          <cell r="D428" t="str">
            <v xml:space="preserve">3006 - PLATINA INOX T304 CORT                  </v>
          </cell>
          <cell r="E428">
            <v>11.02</v>
          </cell>
          <cell r="F428">
            <v>0</v>
          </cell>
          <cell r="G428">
            <v>0</v>
          </cell>
          <cell r="H428">
            <v>0</v>
          </cell>
          <cell r="I428"/>
          <cell r="J428" t="str">
            <v>SC</v>
          </cell>
          <cell r="K428"/>
          <cell r="L428">
            <v>0</v>
          </cell>
          <cell r="M428">
            <v>0</v>
          </cell>
          <cell r="N428">
            <v>0</v>
          </cell>
          <cell r="O428">
            <v>0</v>
          </cell>
          <cell r="P428">
            <v>0</v>
          </cell>
          <cell r="Q428" t="str">
            <v>Alerta S</v>
          </cell>
          <cell r="R428" t="str">
            <v>Alerta S</v>
          </cell>
          <cell r="S428">
            <v>0</v>
          </cell>
          <cell r="T428" t="str">
            <v/>
          </cell>
          <cell r="U428">
            <v>0</v>
          </cell>
          <cell r="V428" t="str">
            <v>Alerta S</v>
          </cell>
          <cell r="W428">
            <v>0</v>
          </cell>
          <cell r="Y428">
            <v>0</v>
          </cell>
          <cell r="Z428" t="str">
            <v>Alerta S</v>
          </cell>
          <cell r="AA428">
            <v>0</v>
          </cell>
          <cell r="AB428">
            <v>0</v>
          </cell>
          <cell r="AC428" t="str">
            <v>Alerta S</v>
          </cell>
          <cell r="AD428">
            <v>0</v>
          </cell>
          <cell r="AE428">
            <v>0</v>
          </cell>
          <cell r="AF428">
            <v>0</v>
          </cell>
          <cell r="AG428"/>
        </row>
        <row r="429">
          <cell r="B429" t="str">
            <v xml:space="preserve">PLATINA INOX CORT  T304  1/8"x1/2" 3MT  </v>
          </cell>
          <cell r="C429" t="str">
            <v>PERFILERIA INOXIDABLE</v>
          </cell>
          <cell r="D429" t="str">
            <v xml:space="preserve">3006 - PLATINA INOX T304 CORT                  </v>
          </cell>
          <cell r="E429">
            <v>0.92</v>
          </cell>
          <cell r="F429">
            <v>0</v>
          </cell>
          <cell r="G429">
            <v>0</v>
          </cell>
          <cell r="H429">
            <v>0</v>
          </cell>
          <cell r="I429"/>
          <cell r="J429" t="str">
            <v>SC</v>
          </cell>
          <cell r="K429"/>
          <cell r="L429">
            <v>0</v>
          </cell>
          <cell r="M429">
            <v>0</v>
          </cell>
          <cell r="N429">
            <v>0</v>
          </cell>
          <cell r="O429">
            <v>0</v>
          </cell>
          <cell r="P429">
            <v>0</v>
          </cell>
          <cell r="Q429" t="str">
            <v>Alerta S</v>
          </cell>
          <cell r="R429" t="str">
            <v>Alerta S</v>
          </cell>
          <cell r="S429">
            <v>0</v>
          </cell>
          <cell r="T429" t="str">
            <v/>
          </cell>
          <cell r="U429">
            <v>0</v>
          </cell>
          <cell r="V429" t="str">
            <v>Alerta S</v>
          </cell>
          <cell r="W429">
            <v>0</v>
          </cell>
          <cell r="Y429">
            <v>0</v>
          </cell>
          <cell r="Z429" t="str">
            <v>Alerta S</v>
          </cell>
          <cell r="AA429">
            <v>0</v>
          </cell>
          <cell r="AB429">
            <v>0</v>
          </cell>
          <cell r="AC429" t="str">
            <v>Alerta S</v>
          </cell>
          <cell r="AD429">
            <v>0</v>
          </cell>
          <cell r="AE429">
            <v>0</v>
          </cell>
          <cell r="AF429">
            <v>0</v>
          </cell>
          <cell r="AG429"/>
        </row>
        <row r="430">
          <cell r="B430" t="str">
            <v xml:space="preserve">LAM INOX T316L 2B  C.14 4x8             </v>
          </cell>
          <cell r="C430" t="str">
            <v>LAMINA INOXIDABLE</v>
          </cell>
          <cell r="D430" t="str">
            <v xml:space="preserve">1005 - LAM INOX T316L 2B                       </v>
          </cell>
          <cell r="E430">
            <v>45.06</v>
          </cell>
          <cell r="F430">
            <v>0</v>
          </cell>
          <cell r="G430">
            <v>0</v>
          </cell>
          <cell r="H430">
            <v>0</v>
          </cell>
          <cell r="I430"/>
          <cell r="J430" t="str">
            <v>SC</v>
          </cell>
          <cell r="K430"/>
          <cell r="L430">
            <v>0</v>
          </cell>
          <cell r="M430">
            <v>0</v>
          </cell>
          <cell r="N430">
            <v>0</v>
          </cell>
          <cell r="O430">
            <v>0</v>
          </cell>
          <cell r="P430">
            <v>0</v>
          </cell>
          <cell r="Q430" t="str">
            <v>Alerta S</v>
          </cell>
          <cell r="R430" t="str">
            <v>Alerta S</v>
          </cell>
          <cell r="S430">
            <v>0</v>
          </cell>
          <cell r="T430" t="str">
            <v/>
          </cell>
          <cell r="U430">
            <v>0</v>
          </cell>
          <cell r="V430" t="str">
            <v>Alerta S</v>
          </cell>
          <cell r="W430">
            <v>0</v>
          </cell>
          <cell r="Y430">
            <v>0</v>
          </cell>
          <cell r="Z430" t="str">
            <v>Alerta S</v>
          </cell>
          <cell r="AA430">
            <v>0</v>
          </cell>
          <cell r="AB430">
            <v>0</v>
          </cell>
          <cell r="AC430" t="str">
            <v>Alerta S</v>
          </cell>
          <cell r="AD430">
            <v>0</v>
          </cell>
          <cell r="AE430">
            <v>0</v>
          </cell>
          <cell r="AF430">
            <v>0</v>
          </cell>
          <cell r="AG430"/>
        </row>
        <row r="431">
          <cell r="B431" t="str">
            <v>RETAL  ANGULO</v>
          </cell>
          <cell r="C431" t="str">
            <v>PERFILERIA INOXIDABLE</v>
          </cell>
          <cell r="D431" t="str">
            <v>3008 - RETALES PERFILERIA</v>
          </cell>
          <cell r="E431">
            <v>1</v>
          </cell>
          <cell r="F431">
            <v>0</v>
          </cell>
          <cell r="G431">
            <v>0</v>
          </cell>
          <cell r="H431">
            <v>0</v>
          </cell>
          <cell r="I431"/>
          <cell r="J431" t="str">
            <v>SC</v>
          </cell>
          <cell r="K431"/>
          <cell r="L431">
            <v>0</v>
          </cell>
          <cell r="M431">
            <v>0</v>
          </cell>
          <cell r="N431">
            <v>0</v>
          </cell>
          <cell r="O431">
            <v>0</v>
          </cell>
          <cell r="P431">
            <v>0</v>
          </cell>
          <cell r="Q431" t="str">
            <v>Alerta S</v>
          </cell>
          <cell r="R431" t="str">
            <v>Alerta S</v>
          </cell>
          <cell r="S431">
            <v>0</v>
          </cell>
          <cell r="T431" t="str">
            <v/>
          </cell>
          <cell r="U431">
            <v>0</v>
          </cell>
          <cell r="V431" t="str">
            <v>Alerta S</v>
          </cell>
          <cell r="W431">
            <v>0</v>
          </cell>
          <cell r="Y431">
            <v>0</v>
          </cell>
          <cell r="Z431" t="str">
            <v>Alerta S</v>
          </cell>
          <cell r="AA431">
            <v>0</v>
          </cell>
          <cell r="AB431">
            <v>0</v>
          </cell>
          <cell r="AC431" t="str">
            <v>Alerta S</v>
          </cell>
          <cell r="AD431">
            <v>0</v>
          </cell>
          <cell r="AE431">
            <v>0</v>
          </cell>
          <cell r="AF431">
            <v>0</v>
          </cell>
          <cell r="AG431"/>
        </row>
        <row r="432">
          <cell r="B432" t="str">
            <v>LAM PF Ho.   2X1 1.5 R 18     T22.5</v>
          </cell>
          <cell r="C432" t="str">
            <v>LAMINA PERFORADA</v>
          </cell>
          <cell r="D432" t="str">
            <v xml:space="preserve">1200 - LAMINA PERFORADA                        </v>
          </cell>
          <cell r="E432">
            <v>17</v>
          </cell>
          <cell r="F432">
            <v>0</v>
          </cell>
          <cell r="G432">
            <v>0</v>
          </cell>
          <cell r="H432">
            <v>0</v>
          </cell>
          <cell r="I432"/>
          <cell r="J432" t="str">
            <v>SC</v>
          </cell>
          <cell r="K432"/>
          <cell r="L432">
            <v>0</v>
          </cell>
          <cell r="M432">
            <v>0</v>
          </cell>
          <cell r="N432">
            <v>0</v>
          </cell>
          <cell r="O432">
            <v>0</v>
          </cell>
          <cell r="P432">
            <v>0</v>
          </cell>
          <cell r="Q432" t="str">
            <v>Alerta S</v>
          </cell>
          <cell r="R432" t="str">
            <v>Alerta S</v>
          </cell>
          <cell r="S432">
            <v>0</v>
          </cell>
          <cell r="T432" t="str">
            <v/>
          </cell>
          <cell r="U432">
            <v>0</v>
          </cell>
          <cell r="V432" t="str">
            <v>Alerta S</v>
          </cell>
          <cell r="W432">
            <v>0</v>
          </cell>
          <cell r="Y432">
            <v>0</v>
          </cell>
          <cell r="Z432" t="str">
            <v>Alerta S</v>
          </cell>
          <cell r="AA432">
            <v>0</v>
          </cell>
          <cell r="AB432">
            <v>0</v>
          </cell>
          <cell r="AC432" t="str">
            <v>Alerta S</v>
          </cell>
          <cell r="AD432">
            <v>0</v>
          </cell>
          <cell r="AE432">
            <v>0</v>
          </cell>
          <cell r="AF432">
            <v>0</v>
          </cell>
          <cell r="AG432"/>
        </row>
        <row r="433">
          <cell r="B433" t="str">
            <v xml:space="preserve">LAM INOX T430 BA  C.26 4x8              </v>
          </cell>
          <cell r="C433" t="str">
            <v>LAMINA INOXIDABLE</v>
          </cell>
          <cell r="D433" t="str">
            <v xml:space="preserve">1008 - LAM INOX T430 BA                        </v>
          </cell>
          <cell r="E433">
            <v>10.3</v>
          </cell>
          <cell r="F433">
            <v>0</v>
          </cell>
          <cell r="G433">
            <v>0</v>
          </cell>
          <cell r="H433">
            <v>0</v>
          </cell>
          <cell r="I433"/>
          <cell r="J433" t="str">
            <v>SC</v>
          </cell>
          <cell r="K433"/>
          <cell r="L433">
            <v>0</v>
          </cell>
          <cell r="M433">
            <v>0</v>
          </cell>
          <cell r="N433">
            <v>0</v>
          </cell>
          <cell r="O433">
            <v>0</v>
          </cell>
          <cell r="P433">
            <v>0</v>
          </cell>
          <cell r="Q433" t="str">
            <v>Alerta S</v>
          </cell>
          <cell r="R433" t="str">
            <v>Alerta S</v>
          </cell>
          <cell r="S433">
            <v>0</v>
          </cell>
          <cell r="T433" t="str">
            <v/>
          </cell>
          <cell r="U433">
            <v>0</v>
          </cell>
          <cell r="V433" t="str">
            <v>Alerta S</v>
          </cell>
          <cell r="W433">
            <v>0</v>
          </cell>
          <cell r="Y433">
            <v>0</v>
          </cell>
          <cell r="Z433" t="str">
            <v>Alerta S</v>
          </cell>
          <cell r="AA433">
            <v>0</v>
          </cell>
          <cell r="AB433">
            <v>0</v>
          </cell>
          <cell r="AC433" t="str">
            <v>Alerta S</v>
          </cell>
          <cell r="AD433">
            <v>0</v>
          </cell>
          <cell r="AE433">
            <v>0</v>
          </cell>
          <cell r="AF433">
            <v>0</v>
          </cell>
          <cell r="AG433"/>
        </row>
        <row r="434">
          <cell r="B434" t="str">
            <v>PLATINA INOX CORT  T304  3/16"x1/2" 3MT</v>
          </cell>
          <cell r="C434" t="str">
            <v>PERFILERIA INOXIDABLE</v>
          </cell>
          <cell r="D434" t="str">
            <v xml:space="preserve">3006 - PLATINA INOX T304 CORT                  </v>
          </cell>
          <cell r="E434">
            <v>1</v>
          </cell>
          <cell r="F434">
            <v>0</v>
          </cell>
          <cell r="G434">
            <v>0</v>
          </cell>
          <cell r="H434">
            <v>0</v>
          </cell>
          <cell r="I434"/>
          <cell r="J434" t="str">
            <v>SC</v>
          </cell>
          <cell r="K434"/>
          <cell r="L434">
            <v>0</v>
          </cell>
          <cell r="M434">
            <v>0</v>
          </cell>
          <cell r="N434">
            <v>0</v>
          </cell>
          <cell r="O434">
            <v>0</v>
          </cell>
          <cell r="P434">
            <v>0</v>
          </cell>
          <cell r="Q434" t="str">
            <v>Alerta S</v>
          </cell>
          <cell r="R434" t="str">
            <v>Alerta S</v>
          </cell>
          <cell r="S434">
            <v>0</v>
          </cell>
          <cell r="T434" t="str">
            <v/>
          </cell>
          <cell r="U434">
            <v>0</v>
          </cell>
          <cell r="V434" t="str">
            <v>Alerta S</v>
          </cell>
          <cell r="W434">
            <v>0</v>
          </cell>
          <cell r="Y434">
            <v>0</v>
          </cell>
          <cell r="Z434" t="str">
            <v>Alerta S</v>
          </cell>
          <cell r="AA434">
            <v>0</v>
          </cell>
          <cell r="AB434">
            <v>0</v>
          </cell>
          <cell r="AC434" t="str">
            <v>Alerta S</v>
          </cell>
          <cell r="AD434">
            <v>0</v>
          </cell>
          <cell r="AE434">
            <v>0</v>
          </cell>
          <cell r="AF434">
            <v>0</v>
          </cell>
          <cell r="AG434"/>
        </row>
        <row r="435">
          <cell r="B435" t="str">
            <v xml:space="preserve">BARRA INOX T304 RD     5"     6MT       </v>
          </cell>
          <cell r="C435" t="str">
            <v>PERFILERIA INOXIDABLE</v>
          </cell>
          <cell r="D435" t="str">
            <v xml:space="preserve">3003 - BARRA INOX T304 RD                      </v>
          </cell>
          <cell r="E435">
            <v>604.79999999999995</v>
          </cell>
          <cell r="F435">
            <v>0</v>
          </cell>
          <cell r="G435">
            <v>0</v>
          </cell>
          <cell r="H435">
            <v>0</v>
          </cell>
          <cell r="I435"/>
          <cell r="J435" t="str">
            <v>SC</v>
          </cell>
          <cell r="K435"/>
          <cell r="L435">
            <v>0</v>
          </cell>
          <cell r="M435">
            <v>0</v>
          </cell>
          <cell r="N435">
            <v>0</v>
          </cell>
          <cell r="O435">
            <v>0</v>
          </cell>
          <cell r="P435">
            <v>0</v>
          </cell>
          <cell r="Q435" t="str">
            <v>Alerta S</v>
          </cell>
          <cell r="R435" t="str">
            <v>Alerta S</v>
          </cell>
          <cell r="S435">
            <v>0</v>
          </cell>
          <cell r="T435" t="str">
            <v/>
          </cell>
          <cell r="U435">
            <v>0</v>
          </cell>
          <cell r="V435" t="str">
            <v>Alerta S</v>
          </cell>
          <cell r="W435">
            <v>0</v>
          </cell>
          <cell r="Y435">
            <v>0</v>
          </cell>
          <cell r="Z435" t="str">
            <v>Alerta S</v>
          </cell>
          <cell r="AA435">
            <v>0</v>
          </cell>
          <cell r="AB435">
            <v>0</v>
          </cell>
          <cell r="AC435" t="str">
            <v>Alerta S</v>
          </cell>
          <cell r="AD435">
            <v>0</v>
          </cell>
          <cell r="AE435">
            <v>0</v>
          </cell>
          <cell r="AF435">
            <v>0</v>
          </cell>
          <cell r="AG435"/>
        </row>
        <row r="436">
          <cell r="B436" t="str">
            <v xml:space="preserve">ROLLO INOX T304 2B   4mm x 1,52m        </v>
          </cell>
          <cell r="C436" t="str">
            <v>ROLLO INOXIDABLE</v>
          </cell>
          <cell r="D436" t="str">
            <v xml:space="preserve">1101 - ROLLO INOX T304 2B                      </v>
          </cell>
          <cell r="E436">
            <v>1</v>
          </cell>
          <cell r="F436">
            <v>0</v>
          </cell>
          <cell r="G436">
            <v>0</v>
          </cell>
          <cell r="H436">
            <v>0</v>
          </cell>
          <cell r="I436"/>
          <cell r="J436" t="str">
            <v>SC</v>
          </cell>
          <cell r="K436"/>
          <cell r="L436">
            <v>0</v>
          </cell>
          <cell r="M436">
            <v>0</v>
          </cell>
          <cell r="N436">
            <v>0</v>
          </cell>
          <cell r="O436">
            <v>0</v>
          </cell>
          <cell r="P436">
            <v>0</v>
          </cell>
          <cell r="Q436" t="str">
            <v>Alerta S</v>
          </cell>
          <cell r="R436" t="str">
            <v>Alerta S</v>
          </cell>
          <cell r="S436">
            <v>0</v>
          </cell>
          <cell r="T436" t="str">
            <v/>
          </cell>
          <cell r="U436">
            <v>0</v>
          </cell>
          <cell r="V436" t="str">
            <v>Alerta S</v>
          </cell>
          <cell r="W436">
            <v>0</v>
          </cell>
          <cell r="Y436">
            <v>0</v>
          </cell>
          <cell r="Z436" t="str">
            <v>Alerta S</v>
          </cell>
          <cell r="AA436">
            <v>0</v>
          </cell>
          <cell r="AB436">
            <v>0</v>
          </cell>
          <cell r="AC436" t="str">
            <v>Alerta S</v>
          </cell>
          <cell r="AD436">
            <v>0</v>
          </cell>
          <cell r="AE436">
            <v>0</v>
          </cell>
          <cell r="AF436">
            <v>0</v>
          </cell>
          <cell r="AG436"/>
        </row>
        <row r="437">
          <cell r="B437" t="str">
            <v xml:space="preserve">BARRA INOX. T420 RDO     1-1/4"         </v>
          </cell>
          <cell r="C437" t="str">
            <v>PERFILERIA INOXIDABLE</v>
          </cell>
          <cell r="D437" t="str">
            <v>3007 - BARRA INOX. T420 RDO</v>
          </cell>
          <cell r="E437">
            <v>37.799999999999997</v>
          </cell>
          <cell r="F437">
            <v>0</v>
          </cell>
          <cell r="G437">
            <v>0</v>
          </cell>
          <cell r="H437">
            <v>0</v>
          </cell>
          <cell r="I437"/>
          <cell r="J437" t="str">
            <v>SC</v>
          </cell>
          <cell r="K437"/>
          <cell r="L437">
            <v>0</v>
          </cell>
          <cell r="M437">
            <v>0</v>
          </cell>
          <cell r="N437">
            <v>0</v>
          </cell>
          <cell r="O437">
            <v>0</v>
          </cell>
          <cell r="P437">
            <v>0</v>
          </cell>
          <cell r="Q437" t="str">
            <v>Alerta S</v>
          </cell>
          <cell r="R437" t="str">
            <v>Alerta S</v>
          </cell>
          <cell r="S437">
            <v>0</v>
          </cell>
          <cell r="T437" t="str">
            <v/>
          </cell>
          <cell r="U437">
            <v>0</v>
          </cell>
          <cell r="V437" t="str">
            <v>Alerta S</v>
          </cell>
          <cell r="W437">
            <v>0</v>
          </cell>
          <cell r="Y437">
            <v>0</v>
          </cell>
          <cell r="Z437" t="str">
            <v>Alerta S</v>
          </cell>
          <cell r="AA437">
            <v>0</v>
          </cell>
          <cell r="AB437">
            <v>0</v>
          </cell>
          <cell r="AC437" t="str">
            <v>Alerta S</v>
          </cell>
          <cell r="AD437">
            <v>0</v>
          </cell>
          <cell r="AE437">
            <v>0</v>
          </cell>
          <cell r="AF437">
            <v>0</v>
          </cell>
          <cell r="AG437"/>
        </row>
        <row r="438">
          <cell r="B438" t="str">
            <v xml:space="preserve">ROLLO INOX T304 2B   C.20 x 1,52m       </v>
          </cell>
          <cell r="C438" t="str">
            <v>ROLLO INOXIDABLE</v>
          </cell>
          <cell r="D438" t="str">
            <v xml:space="preserve">1101 - ROLLO INOX T304 2B                      </v>
          </cell>
          <cell r="E438">
            <v>1</v>
          </cell>
          <cell r="F438">
            <v>0</v>
          </cell>
          <cell r="G438">
            <v>0</v>
          </cell>
          <cell r="H438">
            <v>0</v>
          </cell>
          <cell r="I438"/>
          <cell r="J438" t="str">
            <v>SC</v>
          </cell>
          <cell r="K438"/>
          <cell r="L438">
            <v>0</v>
          </cell>
          <cell r="M438">
            <v>0</v>
          </cell>
          <cell r="N438">
            <v>0</v>
          </cell>
          <cell r="O438">
            <v>4905</v>
          </cell>
          <cell r="P438">
            <v>0</v>
          </cell>
          <cell r="Q438" t="str">
            <v>Alerta S</v>
          </cell>
          <cell r="R438" t="str">
            <v>Alerta S</v>
          </cell>
          <cell r="S438">
            <v>0</v>
          </cell>
          <cell r="T438" t="str">
            <v/>
          </cell>
          <cell r="U438">
            <v>0</v>
          </cell>
          <cell r="V438" t="str">
            <v>Alerta S</v>
          </cell>
          <cell r="W438">
            <v>0</v>
          </cell>
          <cell r="Y438">
            <v>0</v>
          </cell>
          <cell r="Z438" t="str">
            <v>Alerta S</v>
          </cell>
          <cell r="AA438">
            <v>0</v>
          </cell>
          <cell r="AB438">
            <v>0</v>
          </cell>
          <cell r="AC438" t="str">
            <v>Alerta S</v>
          </cell>
          <cell r="AD438">
            <v>0</v>
          </cell>
          <cell r="AE438">
            <v>0</v>
          </cell>
          <cell r="AF438">
            <v>0</v>
          </cell>
          <cell r="AG438"/>
        </row>
        <row r="439">
          <cell r="B439" t="str">
            <v>LAM INOX T201 2B  C.20 4x8</v>
          </cell>
          <cell r="C439" t="str">
            <v>LAMINA INOXIDABLE</v>
          </cell>
          <cell r="D439" t="str">
            <v>1012 - LAM INOX T201 2B</v>
          </cell>
          <cell r="E439">
            <v>21.21</v>
          </cell>
          <cell r="F439">
            <v>0</v>
          </cell>
          <cell r="G439">
            <v>0</v>
          </cell>
          <cell r="H439">
            <v>0</v>
          </cell>
          <cell r="I439"/>
          <cell r="J439" t="str">
            <v>SC</v>
          </cell>
          <cell r="K439"/>
          <cell r="L439">
            <v>0</v>
          </cell>
          <cell r="M439">
            <v>0</v>
          </cell>
          <cell r="N439">
            <v>0</v>
          </cell>
          <cell r="O439">
            <v>0</v>
          </cell>
          <cell r="P439">
            <v>0</v>
          </cell>
          <cell r="Q439" t="str">
            <v>Alerta S</v>
          </cell>
          <cell r="R439" t="str">
            <v>Alerta S</v>
          </cell>
          <cell r="S439">
            <v>0</v>
          </cell>
          <cell r="T439" t="str">
            <v/>
          </cell>
          <cell r="U439">
            <v>0</v>
          </cell>
          <cell r="V439" t="str">
            <v>Alerta S</v>
          </cell>
          <cell r="W439">
            <v>0</v>
          </cell>
          <cell r="Y439">
            <v>0</v>
          </cell>
          <cell r="Z439" t="str">
            <v>Alerta S</v>
          </cell>
          <cell r="AA439">
            <v>0</v>
          </cell>
          <cell r="AB439">
            <v>0</v>
          </cell>
          <cell r="AC439" t="str">
            <v>Alerta S</v>
          </cell>
          <cell r="AD439">
            <v>0</v>
          </cell>
          <cell r="AE439">
            <v>0</v>
          </cell>
          <cell r="AF439">
            <v>0</v>
          </cell>
          <cell r="AG439"/>
        </row>
        <row r="440">
          <cell r="B440" t="str">
            <v xml:space="preserve">ROLLO INOX T304 2B   C.20 x 1,52m  M.E. </v>
          </cell>
          <cell r="C440" t="str">
            <v>ROLLO INOXIDABLE</v>
          </cell>
          <cell r="D440" t="str">
            <v xml:space="preserve">1101 - ROLLO INOX T304 2B                      </v>
          </cell>
          <cell r="E440">
            <v>1</v>
          </cell>
          <cell r="F440">
            <v>0</v>
          </cell>
          <cell r="G440">
            <v>0</v>
          </cell>
          <cell r="H440">
            <v>0</v>
          </cell>
          <cell r="I440"/>
          <cell r="J440" t="str">
            <v>SC</v>
          </cell>
          <cell r="K440"/>
          <cell r="L440">
            <v>0</v>
          </cell>
          <cell r="M440">
            <v>0</v>
          </cell>
          <cell r="N440">
            <v>0</v>
          </cell>
          <cell r="O440">
            <v>0</v>
          </cell>
          <cell r="P440">
            <v>0</v>
          </cell>
          <cell r="Q440" t="str">
            <v>Alerta S</v>
          </cell>
          <cell r="R440" t="str">
            <v>Alerta S</v>
          </cell>
          <cell r="S440">
            <v>0</v>
          </cell>
          <cell r="T440" t="str">
            <v/>
          </cell>
          <cell r="U440">
            <v>0</v>
          </cell>
          <cell r="V440" t="str">
            <v>Alerta S</v>
          </cell>
          <cell r="W440">
            <v>0</v>
          </cell>
          <cell r="Y440">
            <v>0</v>
          </cell>
          <cell r="Z440" t="str">
            <v>Alerta S</v>
          </cell>
          <cell r="AA440">
            <v>0</v>
          </cell>
          <cell r="AB440">
            <v>0</v>
          </cell>
          <cell r="AC440" t="str">
            <v>Alerta S</v>
          </cell>
          <cell r="AD440">
            <v>0</v>
          </cell>
          <cell r="AE440">
            <v>0</v>
          </cell>
          <cell r="AF440">
            <v>0</v>
          </cell>
          <cell r="AG440"/>
        </row>
        <row r="441">
          <cell r="B441" t="str">
            <v xml:space="preserve">ROLLO INOX T304 N.4   C.18 x 1,22m      </v>
          </cell>
          <cell r="C441" t="str">
            <v>ROLLO INOXIDABLE</v>
          </cell>
          <cell r="D441" t="str">
            <v xml:space="preserve">1103 - ROLLO INOX T304 N.4                     </v>
          </cell>
          <cell r="E441">
            <v>1</v>
          </cell>
          <cell r="F441">
            <v>0</v>
          </cell>
          <cell r="G441">
            <v>0</v>
          </cell>
          <cell r="H441">
            <v>0</v>
          </cell>
          <cell r="I441"/>
          <cell r="J441" t="str">
            <v>SC</v>
          </cell>
          <cell r="K441"/>
          <cell r="L441">
            <v>0</v>
          </cell>
          <cell r="M441">
            <v>0</v>
          </cell>
          <cell r="N441">
            <v>0</v>
          </cell>
          <cell r="O441">
            <v>0</v>
          </cell>
          <cell r="P441">
            <v>0</v>
          </cell>
          <cell r="Q441" t="str">
            <v>Alerta S</v>
          </cell>
          <cell r="R441" t="str">
            <v>Alerta S</v>
          </cell>
          <cell r="S441">
            <v>0</v>
          </cell>
          <cell r="T441" t="str">
            <v/>
          </cell>
          <cell r="U441">
            <v>0</v>
          </cell>
          <cell r="V441" t="str">
            <v>Alerta S</v>
          </cell>
          <cell r="W441">
            <v>0</v>
          </cell>
          <cell r="Y441">
            <v>0</v>
          </cell>
          <cell r="Z441" t="str">
            <v>Alerta S</v>
          </cell>
          <cell r="AA441">
            <v>0</v>
          </cell>
          <cell r="AB441">
            <v>0</v>
          </cell>
          <cell r="AC441" t="str">
            <v>Alerta S</v>
          </cell>
          <cell r="AD441">
            <v>0</v>
          </cell>
          <cell r="AE441">
            <v>0</v>
          </cell>
          <cell r="AF441">
            <v>0</v>
          </cell>
          <cell r="AG441"/>
        </row>
        <row r="442">
          <cell r="B442" t="str">
            <v xml:space="preserve">ROLLO INOX T304 N.4   C.18 x 1,52m      </v>
          </cell>
          <cell r="C442" t="str">
            <v>ROLLO INOXIDABLE</v>
          </cell>
          <cell r="D442" t="str">
            <v xml:space="preserve">1103 - ROLLO INOX T304 N.4                     </v>
          </cell>
          <cell r="E442">
            <v>1</v>
          </cell>
          <cell r="F442">
            <v>0</v>
          </cell>
          <cell r="G442">
            <v>0</v>
          </cell>
          <cell r="H442">
            <v>0</v>
          </cell>
          <cell r="I442"/>
          <cell r="J442" t="str">
            <v>SC</v>
          </cell>
          <cell r="K442"/>
          <cell r="L442">
            <v>0</v>
          </cell>
          <cell r="M442">
            <v>0</v>
          </cell>
          <cell r="N442">
            <v>0</v>
          </cell>
          <cell r="O442">
            <v>0</v>
          </cell>
          <cell r="P442">
            <v>0</v>
          </cell>
          <cell r="Q442" t="str">
            <v>Alerta S</v>
          </cell>
          <cell r="R442" t="str">
            <v>Alerta S</v>
          </cell>
          <cell r="S442">
            <v>0</v>
          </cell>
          <cell r="T442" t="str">
            <v/>
          </cell>
          <cell r="U442">
            <v>0</v>
          </cell>
          <cell r="V442" t="str">
            <v>Alerta S</v>
          </cell>
          <cell r="W442">
            <v>0</v>
          </cell>
          <cell r="Y442">
            <v>0</v>
          </cell>
          <cell r="Z442" t="str">
            <v>Alerta S</v>
          </cell>
          <cell r="AA442">
            <v>0</v>
          </cell>
          <cell r="AB442">
            <v>0</v>
          </cell>
          <cell r="AC442" t="str">
            <v>Alerta S</v>
          </cell>
          <cell r="AD442">
            <v>0</v>
          </cell>
          <cell r="AE442">
            <v>0</v>
          </cell>
          <cell r="AF442">
            <v>0</v>
          </cell>
          <cell r="AG442"/>
        </row>
        <row r="443">
          <cell r="B443" t="str">
            <v xml:space="preserve">LAM CR PF MOL 3 R 4 T5 1x2m             </v>
          </cell>
          <cell r="C443" t="str">
            <v>LAMINA PERFORADA</v>
          </cell>
          <cell r="D443" t="str">
            <v xml:space="preserve">1200 - LAMINA PERFORADA                        </v>
          </cell>
          <cell r="E443">
            <v>20.79</v>
          </cell>
          <cell r="F443">
            <v>0</v>
          </cell>
          <cell r="G443">
            <v>0</v>
          </cell>
          <cell r="H443">
            <v>0</v>
          </cell>
          <cell r="I443"/>
          <cell r="J443" t="str">
            <v>SC</v>
          </cell>
          <cell r="K443"/>
          <cell r="L443">
            <v>0</v>
          </cell>
          <cell r="M443">
            <v>0</v>
          </cell>
          <cell r="N443">
            <v>0</v>
          </cell>
          <cell r="O443">
            <v>0</v>
          </cell>
          <cell r="P443">
            <v>0</v>
          </cell>
          <cell r="Q443" t="str">
            <v>Alerta S</v>
          </cell>
          <cell r="R443" t="str">
            <v>Alerta S</v>
          </cell>
          <cell r="S443">
            <v>0</v>
          </cell>
          <cell r="T443" t="str">
            <v/>
          </cell>
          <cell r="U443">
            <v>0</v>
          </cell>
          <cell r="V443" t="str">
            <v>Alerta S</v>
          </cell>
          <cell r="W443">
            <v>0</v>
          </cell>
          <cell r="Y443">
            <v>0</v>
          </cell>
          <cell r="Z443" t="str">
            <v>Alerta S</v>
          </cell>
          <cell r="AA443">
            <v>0</v>
          </cell>
          <cell r="AB443">
            <v>0</v>
          </cell>
          <cell r="AC443" t="str">
            <v>Alerta S</v>
          </cell>
          <cell r="AD443">
            <v>0</v>
          </cell>
          <cell r="AE443">
            <v>0</v>
          </cell>
          <cell r="AF443">
            <v>0</v>
          </cell>
          <cell r="AG443"/>
        </row>
        <row r="444">
          <cell r="B444" t="str">
            <v>LAM CR PF 3 R 4 T7 1x2m</v>
          </cell>
          <cell r="C444" t="str">
            <v>LAMINA PERFORADA</v>
          </cell>
          <cell r="D444" t="str">
            <v xml:space="preserve">1202 - LAM CR PF                               </v>
          </cell>
          <cell r="E444">
            <v>24</v>
          </cell>
          <cell r="F444">
            <v>0</v>
          </cell>
          <cell r="G444">
            <v>0</v>
          </cell>
          <cell r="H444">
            <v>0</v>
          </cell>
          <cell r="I444"/>
          <cell r="J444" t="str">
            <v>SC</v>
          </cell>
          <cell r="K444"/>
          <cell r="L444">
            <v>0</v>
          </cell>
          <cell r="M444">
            <v>0</v>
          </cell>
          <cell r="N444">
            <v>0</v>
          </cell>
          <cell r="O444">
            <v>0</v>
          </cell>
          <cell r="P444">
            <v>0</v>
          </cell>
          <cell r="Q444" t="str">
            <v>Alerta S</v>
          </cell>
          <cell r="R444" t="str">
            <v>Alerta S</v>
          </cell>
          <cell r="S444">
            <v>0</v>
          </cell>
          <cell r="T444" t="str">
            <v/>
          </cell>
          <cell r="U444">
            <v>0</v>
          </cell>
          <cell r="V444" t="str">
            <v>Alerta S</v>
          </cell>
          <cell r="W444">
            <v>0</v>
          </cell>
          <cell r="Y444">
            <v>0</v>
          </cell>
          <cell r="Z444" t="str">
            <v>Alerta S</v>
          </cell>
          <cell r="AA444">
            <v>0</v>
          </cell>
          <cell r="AB444">
            <v>0</v>
          </cell>
          <cell r="AC444" t="str">
            <v>Alerta S</v>
          </cell>
          <cell r="AD444">
            <v>0</v>
          </cell>
          <cell r="AE444">
            <v>0</v>
          </cell>
          <cell r="AF444">
            <v>0</v>
          </cell>
          <cell r="AG444"/>
        </row>
        <row r="445">
          <cell r="B445" t="str">
            <v xml:space="preserve">LAM CR PF MOL 3 R 3,5 T5 1x2m           </v>
          </cell>
          <cell r="C445" t="str">
            <v>LAMINA PERFORADA</v>
          </cell>
          <cell r="D445" t="str">
            <v xml:space="preserve">1200 - LAMINA PERFORADA                        </v>
          </cell>
          <cell r="E445">
            <v>26.96</v>
          </cell>
          <cell r="F445">
            <v>0</v>
          </cell>
          <cell r="G445">
            <v>0</v>
          </cell>
          <cell r="H445">
            <v>0</v>
          </cell>
          <cell r="I445"/>
          <cell r="J445" t="str">
            <v>SC</v>
          </cell>
          <cell r="K445"/>
          <cell r="L445">
            <v>0</v>
          </cell>
          <cell r="M445">
            <v>0</v>
          </cell>
          <cell r="N445">
            <v>0</v>
          </cell>
          <cell r="O445">
            <v>0</v>
          </cell>
          <cell r="P445">
            <v>0</v>
          </cell>
          <cell r="Q445" t="str">
            <v>Alerta S</v>
          </cell>
          <cell r="R445" t="str">
            <v>Alerta S</v>
          </cell>
          <cell r="S445">
            <v>0</v>
          </cell>
          <cell r="T445" t="str">
            <v/>
          </cell>
          <cell r="U445">
            <v>0</v>
          </cell>
          <cell r="V445" t="str">
            <v>Alerta S</v>
          </cell>
          <cell r="W445">
            <v>0</v>
          </cell>
          <cell r="Y445">
            <v>0</v>
          </cell>
          <cell r="Z445" t="str">
            <v>Alerta S</v>
          </cell>
          <cell r="AA445">
            <v>0</v>
          </cell>
          <cell r="AB445">
            <v>0</v>
          </cell>
          <cell r="AC445" t="str">
            <v>Alerta S</v>
          </cell>
          <cell r="AD445">
            <v>0</v>
          </cell>
          <cell r="AE445">
            <v>0</v>
          </cell>
          <cell r="AF445">
            <v>0</v>
          </cell>
          <cell r="AG445"/>
        </row>
        <row r="446">
          <cell r="B446" t="str">
            <v>LAM PF Ho. 2X1 1.5 R 18 T22.5</v>
          </cell>
          <cell r="C446" t="str">
            <v>LAMINA PERFORADA</v>
          </cell>
          <cell r="D446" t="str">
            <v>1204 - LAM Ho PF</v>
          </cell>
          <cell r="E446">
            <v>17</v>
          </cell>
          <cell r="F446">
            <v>0</v>
          </cell>
          <cell r="G446">
            <v>0</v>
          </cell>
          <cell r="H446">
            <v>0</v>
          </cell>
          <cell r="I446"/>
          <cell r="J446" t="str">
            <v>SC</v>
          </cell>
          <cell r="K446"/>
          <cell r="L446">
            <v>0</v>
          </cell>
          <cell r="M446">
            <v>0</v>
          </cell>
          <cell r="N446">
            <v>0</v>
          </cell>
          <cell r="O446">
            <v>0</v>
          </cell>
          <cell r="P446">
            <v>0</v>
          </cell>
          <cell r="Q446" t="str">
            <v>Alerta S</v>
          </cell>
          <cell r="R446" t="str">
            <v>Alerta S</v>
          </cell>
          <cell r="S446">
            <v>0</v>
          </cell>
          <cell r="T446" t="str">
            <v/>
          </cell>
          <cell r="U446">
            <v>0</v>
          </cell>
          <cell r="V446" t="str">
            <v>Alerta S</v>
          </cell>
          <cell r="W446">
            <v>0</v>
          </cell>
          <cell r="Y446">
            <v>0</v>
          </cell>
          <cell r="Z446" t="str">
            <v>Alerta S</v>
          </cell>
          <cell r="AA446">
            <v>0</v>
          </cell>
          <cell r="AB446">
            <v>0</v>
          </cell>
          <cell r="AC446" t="str">
            <v>Alerta S</v>
          </cell>
          <cell r="AD446">
            <v>0</v>
          </cell>
          <cell r="AE446">
            <v>0</v>
          </cell>
          <cell r="AF446">
            <v>0</v>
          </cell>
          <cell r="AG446"/>
        </row>
        <row r="447">
          <cell r="B447" t="str">
            <v xml:space="preserve">LAM CR PF 1,5 R 4 T6 1x2m               </v>
          </cell>
          <cell r="C447" t="str">
            <v>LAMINA PERFORADA</v>
          </cell>
          <cell r="D447" t="str">
            <v xml:space="preserve">1200 - LAMINA PERFORADA                        </v>
          </cell>
          <cell r="E447">
            <v>14.42</v>
          </cell>
          <cell r="F447">
            <v>0</v>
          </cell>
          <cell r="G447">
            <v>0</v>
          </cell>
          <cell r="H447">
            <v>0</v>
          </cell>
          <cell r="I447"/>
          <cell r="J447" t="str">
            <v>SC</v>
          </cell>
          <cell r="K447"/>
          <cell r="L447">
            <v>0</v>
          </cell>
          <cell r="M447">
            <v>0</v>
          </cell>
          <cell r="N447">
            <v>0</v>
          </cell>
          <cell r="O447">
            <v>0</v>
          </cell>
          <cell r="P447">
            <v>0</v>
          </cell>
          <cell r="Q447" t="str">
            <v>Alerta S</v>
          </cell>
          <cell r="R447" t="str">
            <v>Alerta S</v>
          </cell>
          <cell r="S447">
            <v>0</v>
          </cell>
          <cell r="T447" t="str">
            <v/>
          </cell>
          <cell r="U447">
            <v>0</v>
          </cell>
          <cell r="V447" t="str">
            <v>Alerta S</v>
          </cell>
          <cell r="W447">
            <v>0</v>
          </cell>
          <cell r="Y447">
            <v>0</v>
          </cell>
          <cell r="Z447" t="str">
            <v>Alerta S</v>
          </cell>
          <cell r="AA447">
            <v>0</v>
          </cell>
          <cell r="AB447">
            <v>0</v>
          </cell>
          <cell r="AC447" t="str">
            <v>Alerta S</v>
          </cell>
          <cell r="AD447">
            <v>0</v>
          </cell>
          <cell r="AE447">
            <v>0</v>
          </cell>
          <cell r="AF447">
            <v>0</v>
          </cell>
          <cell r="AG447"/>
        </row>
        <row r="448">
          <cell r="B448" t="str">
            <v>LAM CR PF 2 R 1.5 T3.5 1x2m</v>
          </cell>
          <cell r="C448" t="str">
            <v>LAMINA PERFORADA</v>
          </cell>
          <cell r="D448" t="str">
            <v xml:space="preserve">1202 - LAM CR PF                               </v>
          </cell>
          <cell r="E448">
            <v>18.5</v>
          </cell>
          <cell r="F448">
            <v>0</v>
          </cell>
          <cell r="G448">
            <v>0</v>
          </cell>
          <cell r="H448">
            <v>0</v>
          </cell>
          <cell r="I448"/>
          <cell r="J448" t="str">
            <v>SC</v>
          </cell>
          <cell r="K448"/>
          <cell r="L448">
            <v>0</v>
          </cell>
          <cell r="M448">
            <v>0</v>
          </cell>
          <cell r="N448">
            <v>0</v>
          </cell>
          <cell r="O448">
            <v>0</v>
          </cell>
          <cell r="P448">
            <v>0</v>
          </cell>
          <cell r="Q448" t="str">
            <v>Alerta S</v>
          </cell>
          <cell r="R448" t="str">
            <v>Alerta S</v>
          </cell>
          <cell r="S448">
            <v>0</v>
          </cell>
          <cell r="T448" t="str">
            <v/>
          </cell>
          <cell r="U448">
            <v>0</v>
          </cell>
          <cell r="V448" t="str">
            <v>Alerta S</v>
          </cell>
          <cell r="W448">
            <v>0</v>
          </cell>
          <cell r="Y448">
            <v>0</v>
          </cell>
          <cell r="Z448" t="str">
            <v>Alerta S</v>
          </cell>
          <cell r="AA448">
            <v>0</v>
          </cell>
          <cell r="AB448">
            <v>0</v>
          </cell>
          <cell r="AC448" t="str">
            <v>Alerta S</v>
          </cell>
          <cell r="AD448">
            <v>0</v>
          </cell>
          <cell r="AE448">
            <v>0</v>
          </cell>
          <cell r="AF448">
            <v>0</v>
          </cell>
          <cell r="AG448"/>
        </row>
        <row r="449">
          <cell r="B449" t="str">
            <v xml:space="preserve">LAM CR PF 1,5 R 5 T7 1x2m               </v>
          </cell>
          <cell r="C449" t="str">
            <v>LAMINA PERFORADA</v>
          </cell>
          <cell r="D449" t="str">
            <v xml:space="preserve">1200 - LAMINA PERFORADA                        </v>
          </cell>
          <cell r="E449">
            <v>13.06</v>
          </cell>
          <cell r="F449">
            <v>0</v>
          </cell>
          <cell r="G449">
            <v>0</v>
          </cell>
          <cell r="H449">
            <v>0</v>
          </cell>
          <cell r="I449"/>
          <cell r="J449" t="str">
            <v>SC</v>
          </cell>
          <cell r="K449"/>
          <cell r="L449">
            <v>0</v>
          </cell>
          <cell r="M449">
            <v>0</v>
          </cell>
          <cell r="N449">
            <v>0</v>
          </cell>
          <cell r="O449">
            <v>0</v>
          </cell>
          <cell r="P449">
            <v>0</v>
          </cell>
          <cell r="Q449" t="str">
            <v>Alerta S</v>
          </cell>
          <cell r="R449" t="str">
            <v>Alerta S</v>
          </cell>
          <cell r="S449">
            <v>0</v>
          </cell>
          <cell r="T449" t="str">
            <v/>
          </cell>
          <cell r="U449">
            <v>0</v>
          </cell>
          <cell r="V449" t="str">
            <v>Alerta S</v>
          </cell>
          <cell r="W449">
            <v>0</v>
          </cell>
          <cell r="Y449">
            <v>0</v>
          </cell>
          <cell r="Z449" t="str">
            <v>Alerta S</v>
          </cell>
          <cell r="AA449">
            <v>0</v>
          </cell>
          <cell r="AB449">
            <v>0</v>
          </cell>
          <cell r="AC449" t="str">
            <v>Alerta S</v>
          </cell>
          <cell r="AD449">
            <v>0</v>
          </cell>
          <cell r="AE449">
            <v>0</v>
          </cell>
          <cell r="AF449">
            <v>0</v>
          </cell>
          <cell r="AG449"/>
        </row>
        <row r="450">
          <cell r="B450" t="str">
            <v xml:space="preserve">LAM CR PF MOL 2,5 R 2,5 T4 1x2m         </v>
          </cell>
          <cell r="C450" t="str">
            <v>LAMINA PERFORADA</v>
          </cell>
          <cell r="D450" t="str">
            <v xml:space="preserve">1200 - LAMINA PERFORADA                        </v>
          </cell>
          <cell r="E450">
            <v>25.87</v>
          </cell>
          <cell r="F450">
            <v>0</v>
          </cell>
          <cell r="G450">
            <v>0</v>
          </cell>
          <cell r="H450">
            <v>0</v>
          </cell>
          <cell r="I450"/>
          <cell r="J450" t="str">
            <v>SC</v>
          </cell>
          <cell r="K450"/>
          <cell r="L450">
            <v>0</v>
          </cell>
          <cell r="M450">
            <v>0</v>
          </cell>
          <cell r="N450">
            <v>0</v>
          </cell>
          <cell r="O450">
            <v>0</v>
          </cell>
          <cell r="P450">
            <v>0</v>
          </cell>
          <cell r="Q450" t="str">
            <v>Alerta S</v>
          </cell>
          <cell r="R450" t="str">
            <v>Alerta S</v>
          </cell>
          <cell r="S450">
            <v>0</v>
          </cell>
          <cell r="T450" t="str">
            <v/>
          </cell>
          <cell r="U450">
            <v>0</v>
          </cell>
          <cell r="V450" t="str">
            <v>Alerta S</v>
          </cell>
          <cell r="W450">
            <v>0</v>
          </cell>
          <cell r="Y450">
            <v>0</v>
          </cell>
          <cell r="Z450" t="str">
            <v>Alerta S</v>
          </cell>
          <cell r="AA450">
            <v>0</v>
          </cell>
          <cell r="AB450">
            <v>0</v>
          </cell>
          <cell r="AC450" t="str">
            <v>Alerta S</v>
          </cell>
          <cell r="AD450">
            <v>0</v>
          </cell>
          <cell r="AE450">
            <v>0</v>
          </cell>
          <cell r="AF450">
            <v>0</v>
          </cell>
          <cell r="AG450"/>
        </row>
        <row r="451">
          <cell r="B451" t="str">
            <v xml:space="preserve">TUBO INOX T304 EL 62 X 38 X 1.5         </v>
          </cell>
          <cell r="C451" t="str">
            <v>TUBERIA INOXIDABLE</v>
          </cell>
          <cell r="D451" t="str">
            <v xml:space="preserve">2006 - TUBERIA SANITARIA T304                  </v>
          </cell>
          <cell r="E451">
            <v>11.16</v>
          </cell>
          <cell r="F451">
            <v>0</v>
          </cell>
          <cell r="G451">
            <v>0</v>
          </cell>
          <cell r="H451">
            <v>0</v>
          </cell>
          <cell r="I451"/>
          <cell r="J451" t="str">
            <v>SC</v>
          </cell>
          <cell r="K451"/>
          <cell r="L451">
            <v>0</v>
          </cell>
          <cell r="M451">
            <v>0</v>
          </cell>
          <cell r="N451">
            <v>0</v>
          </cell>
          <cell r="O451">
            <v>0</v>
          </cell>
          <cell r="P451">
            <v>0</v>
          </cell>
          <cell r="Q451" t="str">
            <v>Alerta S</v>
          </cell>
          <cell r="R451" t="str">
            <v>Alerta S</v>
          </cell>
          <cell r="S451">
            <v>0</v>
          </cell>
          <cell r="T451" t="str">
            <v/>
          </cell>
          <cell r="U451">
            <v>0</v>
          </cell>
          <cell r="V451" t="str">
            <v>Alerta S</v>
          </cell>
          <cell r="W451">
            <v>0</v>
          </cell>
          <cell r="Y451">
            <v>0</v>
          </cell>
          <cell r="Z451" t="str">
            <v>Alerta S</v>
          </cell>
          <cell r="AA451">
            <v>0</v>
          </cell>
          <cell r="AB451">
            <v>0</v>
          </cell>
          <cell r="AC451" t="str">
            <v>Alerta S</v>
          </cell>
          <cell r="AD451">
            <v>0</v>
          </cell>
          <cell r="AE451">
            <v>0</v>
          </cell>
          <cell r="AF451">
            <v>0</v>
          </cell>
          <cell r="AG451"/>
        </row>
        <row r="452">
          <cell r="B452" t="str">
            <v xml:space="preserve">BARRA INOX T304 RD     6"     6MT       </v>
          </cell>
          <cell r="C452" t="str">
            <v>PERFILERIA INOXIDABLE</v>
          </cell>
          <cell r="D452" t="str">
            <v xml:space="preserve">3003 - BARRA INOX T304 RD                      </v>
          </cell>
          <cell r="E452">
            <v>870.91</v>
          </cell>
          <cell r="F452">
            <v>0</v>
          </cell>
          <cell r="G452">
            <v>0</v>
          </cell>
          <cell r="H452">
            <v>0</v>
          </cell>
          <cell r="I452"/>
          <cell r="J452" t="str">
            <v>SC</v>
          </cell>
          <cell r="K452"/>
          <cell r="L452">
            <v>0</v>
          </cell>
          <cell r="M452">
            <v>0</v>
          </cell>
          <cell r="N452">
            <v>0</v>
          </cell>
          <cell r="O452">
            <v>0</v>
          </cell>
          <cell r="P452">
            <v>0</v>
          </cell>
          <cell r="Q452" t="str">
            <v>Alerta S</v>
          </cell>
          <cell r="R452" t="str">
            <v>Alerta S</v>
          </cell>
          <cell r="S452">
            <v>0</v>
          </cell>
          <cell r="T452" t="str">
            <v/>
          </cell>
          <cell r="U452">
            <v>0</v>
          </cell>
          <cell r="V452" t="str">
            <v>Alerta S</v>
          </cell>
          <cell r="W452">
            <v>0</v>
          </cell>
          <cell r="Y452">
            <v>0</v>
          </cell>
          <cell r="Z452" t="str">
            <v>Alerta S</v>
          </cell>
          <cell r="AA452">
            <v>0</v>
          </cell>
          <cell r="AB452">
            <v>0</v>
          </cell>
          <cell r="AC452" t="str">
            <v>Alerta S</v>
          </cell>
          <cell r="AD452">
            <v>0</v>
          </cell>
          <cell r="AE452">
            <v>0</v>
          </cell>
          <cell r="AF452">
            <v>0</v>
          </cell>
          <cell r="AG452"/>
        </row>
        <row r="453">
          <cell r="B453" t="str">
            <v xml:space="preserve">ROLLO INOX T430 2B   C.22 x 1m          </v>
          </cell>
          <cell r="C453" t="str">
            <v>ROLLO INOXIDABLE</v>
          </cell>
          <cell r="D453" t="str">
            <v xml:space="preserve">1105 - ROLLO INOX T430 2B                      </v>
          </cell>
          <cell r="E453">
            <v>1</v>
          </cell>
          <cell r="F453">
            <v>0</v>
          </cell>
          <cell r="G453">
            <v>0</v>
          </cell>
          <cell r="H453">
            <v>0</v>
          </cell>
          <cell r="I453"/>
          <cell r="J453" t="str">
            <v>SC</v>
          </cell>
          <cell r="K453"/>
          <cell r="L453">
            <v>0</v>
          </cell>
          <cell r="M453">
            <v>0</v>
          </cell>
          <cell r="N453">
            <v>0</v>
          </cell>
          <cell r="O453">
            <v>0</v>
          </cell>
          <cell r="P453">
            <v>0</v>
          </cell>
          <cell r="Q453" t="str">
            <v>Alerta S</v>
          </cell>
          <cell r="R453" t="str">
            <v>Alerta S</v>
          </cell>
          <cell r="S453">
            <v>0</v>
          </cell>
          <cell r="T453" t="str">
            <v/>
          </cell>
          <cell r="U453">
            <v>0</v>
          </cell>
          <cell r="V453" t="str">
            <v>Alerta S</v>
          </cell>
          <cell r="W453">
            <v>0</v>
          </cell>
          <cell r="Y453">
            <v>0</v>
          </cell>
          <cell r="Z453" t="str">
            <v>Alerta S</v>
          </cell>
          <cell r="AA453">
            <v>0</v>
          </cell>
          <cell r="AB453">
            <v>0</v>
          </cell>
          <cell r="AC453" t="str">
            <v>Alerta S</v>
          </cell>
          <cell r="AD453">
            <v>0</v>
          </cell>
          <cell r="AE453">
            <v>0</v>
          </cell>
          <cell r="AF453">
            <v>0</v>
          </cell>
          <cell r="AG453"/>
        </row>
        <row r="454">
          <cell r="B454" t="str">
            <v xml:space="preserve">ROLLO INOX T430 N.4   C.22 x 1,22m M.E. </v>
          </cell>
          <cell r="C454" t="str">
            <v>ROLLO INOXIDABLE</v>
          </cell>
          <cell r="D454" t="str">
            <v xml:space="preserve">1108 - ROLLO INOX T430 N.4                     </v>
          </cell>
          <cell r="E454">
            <v>1</v>
          </cell>
          <cell r="F454">
            <v>0</v>
          </cell>
          <cell r="G454">
            <v>0</v>
          </cell>
          <cell r="H454">
            <v>0</v>
          </cell>
          <cell r="I454"/>
          <cell r="J454" t="str">
            <v>SC</v>
          </cell>
          <cell r="K454"/>
          <cell r="L454">
            <v>0</v>
          </cell>
          <cell r="M454">
            <v>0</v>
          </cell>
          <cell r="N454">
            <v>0</v>
          </cell>
          <cell r="O454">
            <v>0</v>
          </cell>
          <cell r="P454">
            <v>0</v>
          </cell>
          <cell r="Q454" t="str">
            <v>Alerta S</v>
          </cell>
          <cell r="R454" t="str">
            <v>Alerta S</v>
          </cell>
          <cell r="S454">
            <v>0</v>
          </cell>
          <cell r="T454" t="str">
            <v/>
          </cell>
          <cell r="U454">
            <v>0</v>
          </cell>
          <cell r="V454" t="str">
            <v>Alerta S</v>
          </cell>
          <cell r="W454">
            <v>0</v>
          </cell>
          <cell r="Y454">
            <v>0</v>
          </cell>
          <cell r="Z454" t="str">
            <v>Alerta S</v>
          </cell>
          <cell r="AA454">
            <v>0</v>
          </cell>
          <cell r="AB454">
            <v>0</v>
          </cell>
          <cell r="AC454" t="str">
            <v>Alerta S</v>
          </cell>
          <cell r="AD454">
            <v>0</v>
          </cell>
          <cell r="AE454">
            <v>0</v>
          </cell>
          <cell r="AF454">
            <v>0</v>
          </cell>
          <cell r="AG454"/>
        </row>
        <row r="455">
          <cell r="B455" t="str">
            <v>LAM INOX T304 N.1   1" (25mm) 5x8</v>
          </cell>
          <cell r="C455" t="str">
            <v>LAMINA INOXIDABLE</v>
          </cell>
          <cell r="D455" t="str">
            <v xml:space="preserve">1001 - LAM INOX T304 N.1                       </v>
          </cell>
          <cell r="E455">
            <v>774</v>
          </cell>
          <cell r="F455">
            <v>0</v>
          </cell>
          <cell r="G455">
            <v>0</v>
          </cell>
          <cell r="H455">
            <v>0</v>
          </cell>
          <cell r="I455"/>
          <cell r="J455" t="str">
            <v>SC</v>
          </cell>
          <cell r="K455"/>
          <cell r="L455">
            <v>0</v>
          </cell>
          <cell r="M455">
            <v>0</v>
          </cell>
          <cell r="N455">
            <v>0</v>
          </cell>
          <cell r="O455">
            <v>0</v>
          </cell>
          <cell r="P455">
            <v>0</v>
          </cell>
          <cell r="Q455" t="str">
            <v>Alerta S</v>
          </cell>
          <cell r="R455" t="str">
            <v>Alerta S</v>
          </cell>
          <cell r="S455">
            <v>0</v>
          </cell>
          <cell r="T455" t="str">
            <v/>
          </cell>
          <cell r="U455">
            <v>0</v>
          </cell>
          <cell r="V455" t="str">
            <v>Alerta S</v>
          </cell>
          <cell r="W455">
            <v>0</v>
          </cell>
          <cell r="Y455">
            <v>0</v>
          </cell>
          <cell r="Z455" t="str">
            <v>Alerta S</v>
          </cell>
          <cell r="AA455">
            <v>0</v>
          </cell>
          <cell r="AB455">
            <v>0</v>
          </cell>
          <cell r="AC455" t="str">
            <v>Alerta S</v>
          </cell>
          <cell r="AD455">
            <v>0</v>
          </cell>
          <cell r="AE455">
            <v>0</v>
          </cell>
          <cell r="AF455">
            <v>0</v>
          </cell>
          <cell r="AG455"/>
        </row>
        <row r="456">
          <cell r="B456" t="str">
            <v xml:space="preserve">ROLLO INOX T430 2B   1mm x 1,22m M.E.   </v>
          </cell>
          <cell r="C456" t="str">
            <v>ROLLO INOXIDABLE</v>
          </cell>
          <cell r="D456" t="str">
            <v xml:space="preserve">1105 - ROLLO INOX T430 2B                      </v>
          </cell>
          <cell r="E456">
            <v>1</v>
          </cell>
          <cell r="F456">
            <v>0</v>
          </cell>
          <cell r="G456">
            <v>0</v>
          </cell>
          <cell r="H456">
            <v>0</v>
          </cell>
          <cell r="I456"/>
          <cell r="J456" t="str">
            <v>SC</v>
          </cell>
          <cell r="K456"/>
          <cell r="L456">
            <v>0</v>
          </cell>
          <cell r="M456">
            <v>0</v>
          </cell>
          <cell r="N456">
            <v>0</v>
          </cell>
          <cell r="O456">
            <v>0</v>
          </cell>
          <cell r="P456">
            <v>0</v>
          </cell>
          <cell r="Q456" t="str">
            <v>Alerta S</v>
          </cell>
          <cell r="R456" t="str">
            <v>Alerta S</v>
          </cell>
          <cell r="S456">
            <v>0</v>
          </cell>
          <cell r="T456" t="str">
            <v/>
          </cell>
          <cell r="U456">
            <v>0</v>
          </cell>
          <cell r="V456" t="str">
            <v>Alerta S</v>
          </cell>
          <cell r="W456">
            <v>0</v>
          </cell>
          <cell r="Y456">
            <v>0</v>
          </cell>
          <cell r="Z456" t="str">
            <v>Alerta S</v>
          </cell>
          <cell r="AA456">
            <v>0</v>
          </cell>
          <cell r="AB456">
            <v>0</v>
          </cell>
          <cell r="AC456" t="str">
            <v>Alerta S</v>
          </cell>
          <cell r="AD456">
            <v>0</v>
          </cell>
          <cell r="AE456">
            <v>0</v>
          </cell>
          <cell r="AF456">
            <v>0</v>
          </cell>
          <cell r="AG456"/>
        </row>
        <row r="457">
          <cell r="B457" t="str">
            <v xml:space="preserve">ROLLO INOX T409 2D   2mm x 1,22m        </v>
          </cell>
          <cell r="C457" t="str">
            <v>ROLLO INOXIDABLE</v>
          </cell>
          <cell r="D457" t="str">
            <v>ROLLO INOX T409 2D</v>
          </cell>
          <cell r="E457">
            <v>1</v>
          </cell>
          <cell r="F457">
            <v>0</v>
          </cell>
          <cell r="G457">
            <v>0</v>
          </cell>
          <cell r="H457">
            <v>0</v>
          </cell>
          <cell r="I457"/>
          <cell r="J457" t="str">
            <v>SC</v>
          </cell>
          <cell r="K457"/>
          <cell r="L457">
            <v>0</v>
          </cell>
          <cell r="M457">
            <v>0</v>
          </cell>
          <cell r="N457">
            <v>0</v>
          </cell>
          <cell r="O457">
            <v>0</v>
          </cell>
          <cell r="P457">
            <v>0</v>
          </cell>
          <cell r="Q457" t="str">
            <v>Alerta S</v>
          </cell>
          <cell r="R457" t="str">
            <v>Alerta S</v>
          </cell>
          <cell r="S457">
            <v>0</v>
          </cell>
          <cell r="T457" t="str">
            <v/>
          </cell>
          <cell r="U457">
            <v>0</v>
          </cell>
          <cell r="V457" t="str">
            <v>Alerta S</v>
          </cell>
          <cell r="W457">
            <v>0</v>
          </cell>
          <cell r="Y457">
            <v>0</v>
          </cell>
          <cell r="Z457" t="str">
            <v>Alerta S</v>
          </cell>
          <cell r="AA457">
            <v>0</v>
          </cell>
          <cell r="AB457">
            <v>0</v>
          </cell>
          <cell r="AC457" t="str">
            <v>Alerta S</v>
          </cell>
          <cell r="AD457">
            <v>0</v>
          </cell>
          <cell r="AE457">
            <v>0</v>
          </cell>
          <cell r="AF457">
            <v>0</v>
          </cell>
          <cell r="AG457"/>
        </row>
        <row r="458">
          <cell r="B458" t="str">
            <v xml:space="preserve">ROLLO INOX T304 N.4   C.20 x 1,52m      </v>
          </cell>
          <cell r="C458" t="str">
            <v>ROLLO INOXIDABLE</v>
          </cell>
          <cell r="D458" t="str">
            <v xml:space="preserve">1103 - ROLLO INOX T304 N.4                     </v>
          </cell>
          <cell r="E458">
            <v>1</v>
          </cell>
          <cell r="F458">
            <v>0</v>
          </cell>
          <cell r="G458">
            <v>0</v>
          </cell>
          <cell r="H458">
            <v>0</v>
          </cell>
          <cell r="I458"/>
          <cell r="J458" t="str">
            <v>SC</v>
          </cell>
          <cell r="K458"/>
          <cell r="L458">
            <v>0</v>
          </cell>
          <cell r="M458">
            <v>0</v>
          </cell>
          <cell r="N458">
            <v>0</v>
          </cell>
          <cell r="O458">
            <v>0</v>
          </cell>
          <cell r="P458">
            <v>0</v>
          </cell>
          <cell r="Q458" t="str">
            <v>Alerta S</v>
          </cell>
          <cell r="R458" t="str">
            <v>Alerta S</v>
          </cell>
          <cell r="S458">
            <v>0</v>
          </cell>
          <cell r="T458" t="str">
            <v/>
          </cell>
          <cell r="U458">
            <v>0</v>
          </cell>
          <cell r="V458" t="str">
            <v>Alerta S</v>
          </cell>
          <cell r="W458">
            <v>0</v>
          </cell>
          <cell r="Y458">
            <v>0</v>
          </cell>
          <cell r="Z458" t="str">
            <v>Alerta S</v>
          </cell>
          <cell r="AA458">
            <v>0</v>
          </cell>
          <cell r="AB458">
            <v>0</v>
          </cell>
          <cell r="AC458" t="str">
            <v>Alerta S</v>
          </cell>
          <cell r="AD458">
            <v>0</v>
          </cell>
          <cell r="AE458">
            <v>0</v>
          </cell>
          <cell r="AF458">
            <v>0</v>
          </cell>
          <cell r="AG458"/>
        </row>
        <row r="459">
          <cell r="B459" t="str">
            <v xml:space="preserve">ROLLO INOX T409 2D   1mm  x 1m          </v>
          </cell>
          <cell r="C459" t="str">
            <v>ROLLO INOXIDABLE</v>
          </cell>
          <cell r="D459" t="str">
            <v>ROLLO INOX T409 2D</v>
          </cell>
          <cell r="E459">
            <v>1</v>
          </cell>
          <cell r="F459">
            <v>0</v>
          </cell>
          <cell r="G459">
            <v>0</v>
          </cell>
          <cell r="H459">
            <v>0</v>
          </cell>
          <cell r="I459"/>
          <cell r="J459" t="str">
            <v>SC</v>
          </cell>
          <cell r="K459"/>
          <cell r="L459">
            <v>0</v>
          </cell>
          <cell r="M459">
            <v>0</v>
          </cell>
          <cell r="N459">
            <v>0</v>
          </cell>
          <cell r="O459">
            <v>0</v>
          </cell>
          <cell r="P459">
            <v>0</v>
          </cell>
          <cell r="Q459" t="str">
            <v>Alerta S</v>
          </cell>
          <cell r="R459" t="str">
            <v>Alerta S</v>
          </cell>
          <cell r="S459">
            <v>0</v>
          </cell>
          <cell r="T459" t="str">
            <v/>
          </cell>
          <cell r="U459">
            <v>0</v>
          </cell>
          <cell r="V459" t="str">
            <v>Alerta S</v>
          </cell>
          <cell r="W459">
            <v>0</v>
          </cell>
          <cell r="Y459">
            <v>0</v>
          </cell>
          <cell r="Z459" t="str">
            <v>Alerta S</v>
          </cell>
          <cell r="AA459">
            <v>0</v>
          </cell>
          <cell r="AB459">
            <v>0</v>
          </cell>
          <cell r="AC459" t="str">
            <v>Alerta S</v>
          </cell>
          <cell r="AD459">
            <v>0</v>
          </cell>
          <cell r="AE459">
            <v>0</v>
          </cell>
          <cell r="AF459">
            <v>0</v>
          </cell>
          <cell r="AG459"/>
        </row>
        <row r="460">
          <cell r="B460" t="str">
            <v xml:space="preserve">ROLLO INOX T430 BA / PE C.18 x 1,22m    </v>
          </cell>
          <cell r="C460" t="str">
            <v>ROLLO INOXIDABLE</v>
          </cell>
          <cell r="D460" t="str">
            <v xml:space="preserve">1107 - ROLLO INOX T430 BA / PE                 </v>
          </cell>
          <cell r="E460">
            <v>1</v>
          </cell>
          <cell r="F460">
            <v>0</v>
          </cell>
          <cell r="G460">
            <v>0</v>
          </cell>
          <cell r="H460">
            <v>0</v>
          </cell>
          <cell r="I460"/>
          <cell r="J460" t="str">
            <v>SC</v>
          </cell>
          <cell r="K460"/>
          <cell r="L460">
            <v>0</v>
          </cell>
          <cell r="M460">
            <v>0</v>
          </cell>
          <cell r="N460">
            <v>0</v>
          </cell>
          <cell r="O460">
            <v>0</v>
          </cell>
          <cell r="P460">
            <v>0</v>
          </cell>
          <cell r="Q460" t="str">
            <v>Alerta S</v>
          </cell>
          <cell r="R460" t="str">
            <v>Alerta S</v>
          </cell>
          <cell r="S460">
            <v>0</v>
          </cell>
          <cell r="T460" t="str">
            <v/>
          </cell>
          <cell r="U460">
            <v>0</v>
          </cell>
          <cell r="V460" t="str">
            <v>Alerta S</v>
          </cell>
          <cell r="W460">
            <v>0</v>
          </cell>
          <cell r="Y460">
            <v>0</v>
          </cell>
          <cell r="Z460" t="str">
            <v>Alerta S</v>
          </cell>
          <cell r="AA460">
            <v>0</v>
          </cell>
          <cell r="AB460">
            <v>0</v>
          </cell>
          <cell r="AC460" t="str">
            <v>Alerta S</v>
          </cell>
          <cell r="AD460">
            <v>0</v>
          </cell>
          <cell r="AE460">
            <v>0</v>
          </cell>
          <cell r="AF460">
            <v>0</v>
          </cell>
          <cell r="AG460"/>
        </row>
        <row r="461">
          <cell r="B461" t="str">
            <v>ROLLO INOX. 201 J2 (0.9mm) X 1219mm</v>
          </cell>
          <cell r="C461" t="str">
            <v>ROLLO INOXIDABLE</v>
          </cell>
          <cell r="D461" t="str">
            <v>ROLLO INOX 201</v>
          </cell>
          <cell r="E461">
            <v>1</v>
          </cell>
          <cell r="F461">
            <v>0</v>
          </cell>
          <cell r="G461">
            <v>0</v>
          </cell>
          <cell r="H461">
            <v>0</v>
          </cell>
          <cell r="I461"/>
          <cell r="J461" t="str">
            <v>SC</v>
          </cell>
          <cell r="K461"/>
          <cell r="L461">
            <v>0</v>
          </cell>
          <cell r="M461">
            <v>0</v>
          </cell>
          <cell r="N461">
            <v>0</v>
          </cell>
          <cell r="O461">
            <v>0</v>
          </cell>
          <cell r="P461">
            <v>0</v>
          </cell>
          <cell r="Q461" t="str">
            <v>Alerta S</v>
          </cell>
          <cell r="R461" t="str">
            <v>Alerta S</v>
          </cell>
          <cell r="S461">
            <v>0</v>
          </cell>
          <cell r="T461" t="str">
            <v/>
          </cell>
          <cell r="U461">
            <v>0</v>
          </cell>
          <cell r="V461" t="str">
            <v>Alerta S</v>
          </cell>
          <cell r="W461">
            <v>0</v>
          </cell>
          <cell r="Y461">
            <v>0</v>
          </cell>
          <cell r="Z461" t="str">
            <v>Alerta S</v>
          </cell>
          <cell r="AA461">
            <v>0</v>
          </cell>
          <cell r="AB461">
            <v>0</v>
          </cell>
          <cell r="AC461" t="str">
            <v>Alerta S</v>
          </cell>
          <cell r="AD461">
            <v>0</v>
          </cell>
          <cell r="AE461">
            <v>0</v>
          </cell>
          <cell r="AF461">
            <v>0</v>
          </cell>
          <cell r="AG461"/>
        </row>
        <row r="462">
          <cell r="B462" t="str">
            <v>ROLLO INOX. 201 J2 (1.5mm) X 1219mm</v>
          </cell>
          <cell r="C462" t="str">
            <v>ROLLO INOXIDABLE</v>
          </cell>
          <cell r="D462" t="str">
            <v>ROLLO INOX 201</v>
          </cell>
          <cell r="E462">
            <v>1</v>
          </cell>
          <cell r="F462">
            <v>0</v>
          </cell>
          <cell r="G462">
            <v>0</v>
          </cell>
          <cell r="H462">
            <v>0</v>
          </cell>
          <cell r="I462"/>
          <cell r="J462" t="str">
            <v>SC</v>
          </cell>
          <cell r="K462"/>
          <cell r="L462">
            <v>0</v>
          </cell>
          <cell r="M462">
            <v>0</v>
          </cell>
          <cell r="N462">
            <v>0</v>
          </cell>
          <cell r="O462">
            <v>0</v>
          </cell>
          <cell r="P462">
            <v>0</v>
          </cell>
          <cell r="Q462" t="str">
            <v>Alerta S</v>
          </cell>
          <cell r="R462" t="str">
            <v>Alerta S</v>
          </cell>
          <cell r="S462">
            <v>0</v>
          </cell>
          <cell r="T462" t="str">
            <v/>
          </cell>
          <cell r="U462">
            <v>0</v>
          </cell>
          <cell r="V462" t="str">
            <v>Alerta S</v>
          </cell>
          <cell r="W462">
            <v>0</v>
          </cell>
          <cell r="Y462">
            <v>0</v>
          </cell>
          <cell r="Z462" t="str">
            <v>Alerta S</v>
          </cell>
          <cell r="AA462">
            <v>0</v>
          </cell>
          <cell r="AB462">
            <v>0</v>
          </cell>
          <cell r="AC462" t="str">
            <v>Alerta S</v>
          </cell>
          <cell r="AD462">
            <v>0</v>
          </cell>
          <cell r="AE462">
            <v>0</v>
          </cell>
          <cell r="AF462">
            <v>0</v>
          </cell>
          <cell r="AG462"/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 2"/>
      <sheetName val="Bogotá"/>
      <sheetName val="Medellín"/>
      <sheetName val="Barranquilla"/>
      <sheetName val="Cali"/>
      <sheetName val="Pereira"/>
      <sheetName val="Home"/>
      <sheetName val="Forescast"/>
      <sheetName val="Forecast"/>
      <sheetName val="Distribución"/>
      <sheetName val="Traslados"/>
      <sheetName val="Categorización por Sede"/>
      <sheetName val="Ppto 2022"/>
      <sheetName val="ETAs"/>
      <sheetName val="Categorización Bquilla"/>
      <sheetName val="Inv a la fecha"/>
      <sheetName val="Hoja3"/>
      <sheetName val="tabla inv"/>
      <sheetName val="Vtas prom."/>
      <sheetName val="Vta Ene."/>
      <sheetName val="Vta Feb."/>
      <sheetName val="Vta mes"/>
      <sheetName val="Ppto Comercial"/>
      <sheetName val="BD Ventas xa Categorizar"/>
      <sheetName val="Hoja1"/>
      <sheetName val="Tabla BD Inv.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5">
          <cell r="B5" t="str">
            <v>Descripción</v>
          </cell>
          <cell r="C5" t="str">
            <v>Línea</v>
          </cell>
          <cell r="D5" t="str">
            <v>Sublínea</v>
          </cell>
          <cell r="E5" t="str">
            <v>Peso Teorico</v>
          </cell>
          <cell r="F5" t="str">
            <v>Ventas Jul-Dic (Kg)</v>
          </cell>
          <cell r="G5" t="str">
            <v>Ventas Prom. Mes (Kg)</v>
          </cell>
          <cell r="H5" t="str">
            <v>Ppto Ventas Prom. 2022</v>
          </cell>
          <cell r="I5" t="str">
            <v>Part.</v>
          </cell>
          <cell r="J5" t="str">
            <v>Categorización</v>
          </cell>
          <cell r="K5" t="str">
            <v>Part. Ítems Acum</v>
          </cell>
          <cell r="L5" t="str">
            <v>Inventario Actual (KG)</v>
          </cell>
          <cell r="M5" t="str">
            <v>Costo Inventario (MM)</v>
          </cell>
          <cell r="N5" t="str">
            <v>Entradas - Marzo</v>
          </cell>
          <cell r="O5" t="str">
            <v>Inventario puertos (cedis) Acinox - Aceros</v>
          </cell>
          <cell r="P5" t="str">
            <v>Inv. Py. - Marzo</v>
          </cell>
          <cell r="Q5" t="str">
            <v>Inv. Actual sede</v>
          </cell>
          <cell r="R5" t="str">
            <v>Inv. Py. sede</v>
          </cell>
          <cell r="S5" t="str">
            <v>Entradas - Abril</v>
          </cell>
          <cell r="T5" t="str">
            <v>Sobre Stock (MM)</v>
          </cell>
          <cell r="U5" t="str">
            <v>Inv. Py. - Abril</v>
          </cell>
          <cell r="V5" t="str">
            <v>Cobertura - Abril</v>
          </cell>
          <cell r="W5" t="str">
            <v>Entradas - Mayo</v>
          </cell>
          <cell r="X5"/>
          <cell r="Y5" t="str">
            <v>Inv. Py. - Mayo</v>
          </cell>
          <cell r="Z5" t="str">
            <v>Cobertura - Mayo</v>
          </cell>
          <cell r="AA5" t="str">
            <v>Entradas - Junio</v>
          </cell>
          <cell r="AB5" t="str">
            <v>Inv. Py. - Junio</v>
          </cell>
          <cell r="AC5" t="str">
            <v>Cobertura - Junio</v>
          </cell>
          <cell r="AD5" t="str">
            <v>Sugerido KG Compra Feb. Entrada Jun.</v>
          </cell>
          <cell r="AE5" t="str">
            <v>Vta Dic21-Feb.22</v>
          </cell>
          <cell r="AF5" t="str">
            <v>Sugerido UND Compra Feb. Entrada Jun.</v>
          </cell>
          <cell r="AG5" t="str">
            <v>Compras - Marzo</v>
          </cell>
        </row>
        <row r="6">
          <cell r="B6" t="str">
            <v xml:space="preserve">LAM INOX T304 2B  C.20 5x10             </v>
          </cell>
          <cell r="C6" t="str">
            <v>LAMINA INOXIDABLE</v>
          </cell>
          <cell r="D6" t="str">
            <v xml:space="preserve">1002 - LAM INOX T304 2B                        </v>
          </cell>
          <cell r="E6">
            <v>33.15</v>
          </cell>
          <cell r="F6">
            <v>80852.850000000093</v>
          </cell>
          <cell r="G6">
            <v>13475.475000000015</v>
          </cell>
          <cell r="H6">
            <v>25000</v>
          </cell>
          <cell r="I6">
            <v>6.736263717769625E-2</v>
          </cell>
          <cell r="J6" t="str">
            <v>A</v>
          </cell>
          <cell r="K6" t="e">
            <v>#DIV/0!</v>
          </cell>
          <cell r="L6">
            <v>48266.400000000001</v>
          </cell>
          <cell r="M6">
            <v>661670.37664000015</v>
          </cell>
          <cell r="N6">
            <v>0</v>
          </cell>
          <cell r="O6">
            <v>37260.6</v>
          </cell>
          <cell r="P6">
            <v>23266.400000000001</v>
          </cell>
          <cell r="Q6">
            <v>1.9306560000000001</v>
          </cell>
          <cell r="R6">
            <v>0.93065600000000004</v>
          </cell>
          <cell r="S6">
            <v>9991</v>
          </cell>
          <cell r="T6">
            <v>0</v>
          </cell>
          <cell r="U6">
            <v>8257.4000000000015</v>
          </cell>
          <cell r="V6">
            <v>0.33029600000000003</v>
          </cell>
          <cell r="W6">
            <v>33435</v>
          </cell>
          <cell r="X6"/>
          <cell r="Y6">
            <v>16692.400000000001</v>
          </cell>
          <cell r="Z6">
            <v>0.66769600000000007</v>
          </cell>
          <cell r="AA6">
            <v>2000</v>
          </cell>
          <cell r="AB6">
            <v>0</v>
          </cell>
          <cell r="AC6">
            <v>0</v>
          </cell>
          <cell r="AD6">
            <v>33688.687500000036</v>
          </cell>
          <cell r="AE6">
            <v>19072.3</v>
          </cell>
          <cell r="AF6">
            <v>1016.2500000000011</v>
          </cell>
          <cell r="AG6">
            <v>2000</v>
          </cell>
        </row>
        <row r="7">
          <cell r="B7" t="str">
            <v xml:space="preserve">TUBO INOX T304 RD  50,8  x 1,2  6MT     </v>
          </cell>
          <cell r="C7" t="str">
            <v>TUBERIA INOXIDABLE</v>
          </cell>
          <cell r="D7" t="str">
            <v xml:space="preserve">2003 - TUBERIA ORNAMENTAL RD T304              </v>
          </cell>
          <cell r="E7">
            <v>8.81</v>
          </cell>
          <cell r="F7">
            <v>22826.71000000001</v>
          </cell>
          <cell r="G7">
            <v>3804.4516666666682</v>
          </cell>
          <cell r="H7">
            <v>6666.666666666667</v>
          </cell>
          <cell r="I7">
            <v>1.9018097490570707E-2</v>
          </cell>
          <cell r="J7" t="str">
            <v>A</v>
          </cell>
          <cell r="K7" t="e">
            <v>#DIV/0!</v>
          </cell>
          <cell r="L7">
            <v>13118.09</v>
          </cell>
          <cell r="M7">
            <v>156791.19374000002</v>
          </cell>
          <cell r="N7">
            <v>0</v>
          </cell>
          <cell r="O7">
            <v>18518.620000000003</v>
          </cell>
          <cell r="P7">
            <v>6451.4233333333332</v>
          </cell>
          <cell r="Q7">
            <v>1.9677134999999999</v>
          </cell>
          <cell r="R7">
            <v>0.96771349999999989</v>
          </cell>
          <cell r="S7">
            <v>6151</v>
          </cell>
          <cell r="T7">
            <v>0</v>
          </cell>
          <cell r="U7">
            <v>5935.7566666666653</v>
          </cell>
          <cell r="V7">
            <v>0.89036349999999975</v>
          </cell>
          <cell r="W7">
            <v>5000</v>
          </cell>
          <cell r="X7"/>
          <cell r="Y7">
            <v>4269.0899999999974</v>
          </cell>
          <cell r="Z7">
            <v>0.64036349999999953</v>
          </cell>
          <cell r="AA7">
            <v>4757.4000000000005</v>
          </cell>
          <cell r="AB7">
            <v>2359.823333333331</v>
          </cell>
          <cell r="AC7">
            <v>0.35397349999999961</v>
          </cell>
          <cell r="AD7">
            <v>7151.3058333333402</v>
          </cell>
          <cell r="AE7">
            <v>6240.4166666666642</v>
          </cell>
          <cell r="AF7">
            <v>811.7259742716617</v>
          </cell>
          <cell r="AG7">
            <v>2000</v>
          </cell>
        </row>
        <row r="8">
          <cell r="B8" t="str">
            <v xml:space="preserve">LAM INOX T430 BA / PE C.18 4x8          </v>
          </cell>
          <cell r="C8" t="str">
            <v>LAMINA INOXIDABLE</v>
          </cell>
          <cell r="D8" t="str">
            <v xml:space="preserve">1009 - LAM INOX T430 BA / PE                   </v>
          </cell>
          <cell r="E8">
            <v>27.46</v>
          </cell>
          <cell r="F8">
            <v>32265.499999999891</v>
          </cell>
          <cell r="G8">
            <v>5377.5833333333148</v>
          </cell>
          <cell r="H8">
            <v>5000</v>
          </cell>
          <cell r="I8">
            <v>2.6882035325371322E-2</v>
          </cell>
          <cell r="J8" t="str">
            <v>A</v>
          </cell>
          <cell r="K8" t="e">
            <v>#DIV/0!</v>
          </cell>
          <cell r="L8">
            <v>12357</v>
          </cell>
          <cell r="M8">
            <v>117279.288</v>
          </cell>
          <cell r="N8">
            <v>0</v>
          </cell>
          <cell r="O8">
            <v>7139.6</v>
          </cell>
          <cell r="P8">
            <v>7357</v>
          </cell>
          <cell r="Q8">
            <v>2.4714</v>
          </cell>
          <cell r="R8">
            <v>1.4714</v>
          </cell>
          <cell r="S8">
            <v>6452</v>
          </cell>
          <cell r="T8">
            <v>0</v>
          </cell>
          <cell r="U8">
            <v>8809</v>
          </cell>
          <cell r="V8">
            <v>1.7618</v>
          </cell>
          <cell r="W8">
            <v>2159</v>
          </cell>
          <cell r="X8"/>
          <cell r="Y8">
            <v>5968</v>
          </cell>
          <cell r="Z8">
            <v>1.1936</v>
          </cell>
          <cell r="AA8">
            <v>5000</v>
          </cell>
          <cell r="AB8">
            <v>5968</v>
          </cell>
          <cell r="AC8">
            <v>1.1936</v>
          </cell>
          <cell r="AD8">
            <v>7475.9583333332866</v>
          </cell>
          <cell r="AE8">
            <v>3524.0333333333342</v>
          </cell>
          <cell r="AF8">
            <v>272.24902889050571</v>
          </cell>
          <cell r="AG8">
            <v>300</v>
          </cell>
        </row>
        <row r="9">
          <cell r="B9" t="str">
            <v xml:space="preserve">ROLLO INOX T430 N.4   C.22 x 1,22m      </v>
          </cell>
          <cell r="C9" t="str">
            <v>ROLLO INOXIDABLE</v>
          </cell>
          <cell r="D9" t="str">
            <v xml:space="preserve">1108 - ROLLO INOX T430 N.4                     </v>
          </cell>
          <cell r="E9">
            <v>1</v>
          </cell>
          <cell r="F9">
            <v>42061.96</v>
          </cell>
          <cell r="G9">
            <v>7010.3266666666668</v>
          </cell>
          <cell r="H9">
            <v>5000</v>
          </cell>
          <cell r="I9">
            <v>3.5043966297573545E-2</v>
          </cell>
          <cell r="J9" t="str">
            <v>A</v>
          </cell>
          <cell r="K9" t="e">
            <v>#DIV/0!</v>
          </cell>
          <cell r="L9">
            <v>3303.75</v>
          </cell>
          <cell r="M9">
            <v>31915.447387500004</v>
          </cell>
          <cell r="N9">
            <v>0</v>
          </cell>
          <cell r="O9">
            <v>2480</v>
          </cell>
          <cell r="P9">
            <v>0</v>
          </cell>
          <cell r="Q9">
            <v>0.66074999999999995</v>
          </cell>
          <cell r="R9">
            <v>0</v>
          </cell>
          <cell r="S9">
            <v>7423</v>
          </cell>
          <cell r="T9">
            <v>0</v>
          </cell>
          <cell r="U9">
            <v>2423</v>
          </cell>
          <cell r="V9">
            <v>0.48459999999999998</v>
          </cell>
          <cell r="W9">
            <v>10000</v>
          </cell>
          <cell r="X9"/>
          <cell r="Y9">
            <v>7423</v>
          </cell>
          <cell r="Z9">
            <v>1.4845999999999999</v>
          </cell>
          <cell r="AA9">
            <v>10000</v>
          </cell>
          <cell r="AB9">
            <v>12423</v>
          </cell>
          <cell r="AC9">
            <v>2.4845999999999999</v>
          </cell>
          <cell r="AD9">
            <v>5102.8166666666657</v>
          </cell>
          <cell r="AE9">
            <v>13414.643333333333</v>
          </cell>
          <cell r="AF9">
            <v>5102.8166666666657</v>
          </cell>
          <cell r="AG9">
            <v>10000</v>
          </cell>
        </row>
        <row r="10">
          <cell r="B10" t="str">
            <v xml:space="preserve">ROLLO INOX T430 N.4   C.24 x 1,22m      </v>
          </cell>
          <cell r="C10" t="str">
            <v>ROLLO INOXIDABLE</v>
          </cell>
          <cell r="D10" t="str">
            <v xml:space="preserve">1108 - ROLLO INOX T430 N.4                     </v>
          </cell>
          <cell r="E10">
            <v>1</v>
          </cell>
          <cell r="F10">
            <v>24671.75</v>
          </cell>
          <cell r="G10">
            <v>4111.958333333333</v>
          </cell>
          <cell r="H10">
            <v>4591.833333333333</v>
          </cell>
          <cell r="I10">
            <v>2.0555294510815954E-2</v>
          </cell>
          <cell r="J10" t="str">
            <v>A</v>
          </cell>
          <cell r="K10" t="e">
            <v>#DIV/0!</v>
          </cell>
          <cell r="L10">
            <v>32266.400000000001</v>
          </cell>
          <cell r="M10">
            <v>325855.792288</v>
          </cell>
          <cell r="N10">
            <v>0</v>
          </cell>
          <cell r="O10">
            <v>4701</v>
          </cell>
          <cell r="P10">
            <v>27674.566666666669</v>
          </cell>
          <cell r="Q10">
            <v>7.0269100940074782</v>
          </cell>
          <cell r="R10">
            <v>6.0269100940074782</v>
          </cell>
          <cell r="S10">
            <v>0</v>
          </cell>
          <cell r="T10">
            <v>186738.119828</v>
          </cell>
          <cell r="U10">
            <v>23082.733333333337</v>
          </cell>
          <cell r="V10">
            <v>5.0269100940074782</v>
          </cell>
          <cell r="W10">
            <v>4000</v>
          </cell>
          <cell r="X10"/>
          <cell r="Y10">
            <v>22490.900000000005</v>
          </cell>
          <cell r="Z10">
            <v>4.8980218503865576</v>
          </cell>
          <cell r="AA10">
            <v>12000</v>
          </cell>
          <cell r="AB10">
            <v>29899.066666666677</v>
          </cell>
          <cell r="AC10">
            <v>6.5113571195237947</v>
          </cell>
          <cell r="AD10">
            <v>0</v>
          </cell>
          <cell r="AE10">
            <v>4450.333333333333</v>
          </cell>
          <cell r="AF10">
            <v>0</v>
          </cell>
          <cell r="AG10"/>
        </row>
        <row r="11">
          <cell r="B11" t="str">
            <v xml:space="preserve">LAM INOX T430 BA / PE C.16 4x8          </v>
          </cell>
          <cell r="C11" t="str">
            <v>LAMINA INOXIDABLE</v>
          </cell>
          <cell r="D11" t="str">
            <v xml:space="preserve">1009 - LAM INOX T430 BA / PE                   </v>
          </cell>
          <cell r="E11">
            <v>34.33</v>
          </cell>
          <cell r="F11">
            <v>26743.070000000025</v>
          </cell>
          <cell r="G11">
            <v>4457.1783333333378</v>
          </cell>
          <cell r="H11">
            <v>4583.333333333333</v>
          </cell>
          <cell r="I11">
            <v>2.2281016951507991E-2</v>
          </cell>
          <cell r="J11" t="str">
            <v>A</v>
          </cell>
          <cell r="K11" t="e">
            <v>#DIV/0!</v>
          </cell>
          <cell r="L11">
            <v>2059.8000000000002</v>
          </cell>
          <cell r="M11">
            <v>19282.3914</v>
          </cell>
          <cell r="N11">
            <v>0</v>
          </cell>
          <cell r="O11">
            <v>2437.4299999999998</v>
          </cell>
          <cell r="P11">
            <v>0</v>
          </cell>
          <cell r="Q11">
            <v>0.44941090909090914</v>
          </cell>
          <cell r="R11">
            <v>0</v>
          </cell>
          <cell r="S11">
            <v>20397</v>
          </cell>
          <cell r="T11">
            <v>0</v>
          </cell>
          <cell r="U11">
            <v>15813.666666666668</v>
          </cell>
          <cell r="V11">
            <v>3.4502545454545461</v>
          </cell>
          <cell r="W11">
            <v>0</v>
          </cell>
          <cell r="X11"/>
          <cell r="Y11">
            <v>11230.333333333336</v>
          </cell>
          <cell r="Z11">
            <v>2.4502545454545461</v>
          </cell>
          <cell r="AA11">
            <v>0</v>
          </cell>
          <cell r="AB11">
            <v>6647.0000000000027</v>
          </cell>
          <cell r="AC11">
            <v>1.4502545454545461</v>
          </cell>
          <cell r="AD11">
            <v>4495.9458333333414</v>
          </cell>
          <cell r="AE11">
            <v>4417.1266666666661</v>
          </cell>
          <cell r="AF11">
            <v>130.96259345567555</v>
          </cell>
          <cell r="AG11">
            <v>200</v>
          </cell>
        </row>
        <row r="12">
          <cell r="B12" t="str">
            <v xml:space="preserve">TUBO INOX T304 RD  38,1  x 1,2  6MT     </v>
          </cell>
          <cell r="C12" t="str">
            <v>TUBERIA INOXIDABLE</v>
          </cell>
          <cell r="D12" t="str">
            <v xml:space="preserve">2003 - TUBERIA ORNAMENTAL RD T304              </v>
          </cell>
          <cell r="E12">
            <v>6.55</v>
          </cell>
          <cell r="F12">
            <v>17920.800000000017</v>
          </cell>
          <cell r="G12">
            <v>2986.8000000000029</v>
          </cell>
          <cell r="H12">
            <v>4166.666666666667</v>
          </cell>
          <cell r="I12">
            <v>1.4930733404376702E-2</v>
          </cell>
          <cell r="J12" t="str">
            <v>A</v>
          </cell>
          <cell r="K12" t="e">
            <v>#DIV/0!</v>
          </cell>
          <cell r="L12">
            <v>9628.5</v>
          </cell>
          <cell r="M12">
            <v>124350.87209999999</v>
          </cell>
          <cell r="N12">
            <v>0</v>
          </cell>
          <cell r="O12">
            <v>10119.75</v>
          </cell>
          <cell r="P12">
            <v>5461.833333333333</v>
          </cell>
          <cell r="Q12">
            <v>2.3108399999999998</v>
          </cell>
          <cell r="R12">
            <v>1.3108399999999998</v>
          </cell>
          <cell r="S12">
            <v>19108</v>
          </cell>
          <cell r="T12">
            <v>0</v>
          </cell>
          <cell r="U12">
            <v>20403.166666666664</v>
          </cell>
          <cell r="V12">
            <v>4.8967599999999987</v>
          </cell>
          <cell r="W12">
            <v>393</v>
          </cell>
          <cell r="X12"/>
          <cell r="Y12">
            <v>16629.499999999996</v>
          </cell>
          <cell r="Z12">
            <v>3.9910799999999989</v>
          </cell>
          <cell r="AA12">
            <v>0</v>
          </cell>
          <cell r="AB12">
            <v>12462.833333333328</v>
          </cell>
          <cell r="AC12">
            <v>2.9910799999999984</v>
          </cell>
          <cell r="AD12">
            <v>0</v>
          </cell>
          <cell r="AE12">
            <v>3449.6666666666661</v>
          </cell>
          <cell r="AF12">
            <v>0</v>
          </cell>
          <cell r="AG12"/>
        </row>
        <row r="13">
          <cell r="B13" t="str">
            <v xml:space="preserve">LAM INOX T304 2B  C.16 4x8              </v>
          </cell>
          <cell r="C13" t="str">
            <v>LAMINA INOXIDABLE</v>
          </cell>
          <cell r="D13" t="str">
            <v xml:space="preserve">1002 - LAM INOX T304 2B                        </v>
          </cell>
          <cell r="E13">
            <v>35.35</v>
          </cell>
          <cell r="F13">
            <v>28138.599999999959</v>
          </cell>
          <cell r="G13">
            <v>4689.7666666666601</v>
          </cell>
          <cell r="H13">
            <v>4166.666666666667</v>
          </cell>
          <cell r="I13">
            <v>2.344370424157366E-2</v>
          </cell>
          <cell r="J13" t="str">
            <v>A</v>
          </cell>
          <cell r="K13" t="e">
            <v>#DIV/0!</v>
          </cell>
          <cell r="L13">
            <v>0</v>
          </cell>
          <cell r="M13">
            <v>0</v>
          </cell>
          <cell r="N13">
            <v>5958</v>
          </cell>
          <cell r="O13">
            <v>9473.7999999999993</v>
          </cell>
          <cell r="P13">
            <v>1791.333333333333</v>
          </cell>
          <cell r="Q13">
            <v>0</v>
          </cell>
          <cell r="R13">
            <v>0.42991999999999991</v>
          </cell>
          <cell r="S13">
            <v>10725</v>
          </cell>
          <cell r="T13" t="str">
            <v/>
          </cell>
          <cell r="U13">
            <v>8349.6666666666642</v>
          </cell>
          <cell r="V13">
            <v>2.0039199999999995</v>
          </cell>
          <cell r="W13">
            <v>0</v>
          </cell>
          <cell r="X13"/>
          <cell r="Y13">
            <v>4182.9999999999973</v>
          </cell>
          <cell r="Z13">
            <v>1.0039199999999993</v>
          </cell>
          <cell r="AA13">
            <v>2750</v>
          </cell>
          <cell r="AB13">
            <v>2766.3333333333303</v>
          </cell>
          <cell r="AC13">
            <v>0.66391999999999918</v>
          </cell>
          <cell r="AD13">
            <v>8958.0833333333194</v>
          </cell>
          <cell r="AE13">
            <v>2992.9666666666658</v>
          </cell>
          <cell r="AF13">
            <v>253.411126826968</v>
          </cell>
          <cell r="AG13">
            <v>150</v>
          </cell>
        </row>
        <row r="14">
          <cell r="B14" t="str">
            <v xml:space="preserve">LAM INOX T304 2B  C.14 4x8              </v>
          </cell>
          <cell r="C14" t="str">
            <v>LAMINA INOXIDABLE</v>
          </cell>
          <cell r="D14" t="str">
            <v xml:space="preserve">1002 - LAM INOX T304 2B                        </v>
          </cell>
          <cell r="E14">
            <v>44.78</v>
          </cell>
          <cell r="F14">
            <v>25255.919999999998</v>
          </cell>
          <cell r="G14">
            <v>4209.32</v>
          </cell>
          <cell r="H14">
            <v>4166.666666666667</v>
          </cell>
          <cell r="I14">
            <v>2.1041996361895968E-2</v>
          </cell>
          <cell r="J14" t="str">
            <v>A</v>
          </cell>
          <cell r="K14" t="e">
            <v>#DIV/0!</v>
          </cell>
          <cell r="L14">
            <v>895.6</v>
          </cell>
          <cell r="M14">
            <v>11705.9406</v>
          </cell>
          <cell r="N14">
            <v>0</v>
          </cell>
          <cell r="O14">
            <v>0</v>
          </cell>
          <cell r="P14">
            <v>0</v>
          </cell>
          <cell r="Q14">
            <v>0.214944</v>
          </cell>
          <cell r="R14">
            <v>0</v>
          </cell>
          <cell r="S14">
            <v>13658</v>
          </cell>
          <cell r="T14">
            <v>0</v>
          </cell>
          <cell r="U14">
            <v>9491.3333333333321</v>
          </cell>
          <cell r="V14">
            <v>2.2779199999999995</v>
          </cell>
          <cell r="W14">
            <v>0</v>
          </cell>
          <cell r="X14"/>
          <cell r="Y14">
            <v>5324.6666666666652</v>
          </cell>
          <cell r="Z14">
            <v>1.2779199999999995</v>
          </cell>
          <cell r="AA14">
            <v>9500</v>
          </cell>
          <cell r="AB14">
            <v>10657.999999999996</v>
          </cell>
          <cell r="AC14">
            <v>2.5579199999999989</v>
          </cell>
          <cell r="AD14">
            <v>0</v>
          </cell>
          <cell r="AE14">
            <v>7926.06</v>
          </cell>
          <cell r="AF14">
            <v>0</v>
          </cell>
          <cell r="AG14">
            <v>150</v>
          </cell>
        </row>
        <row r="15">
          <cell r="B15" t="str">
            <v xml:space="preserve">LAM INOX T430 2B / PE C.12 4x8          </v>
          </cell>
          <cell r="C15" t="str">
            <v>LAMINA INOXIDABLE</v>
          </cell>
          <cell r="D15" t="str">
            <v xml:space="preserve">1007 - LAM INOX T430 2B / PE                   </v>
          </cell>
          <cell r="E15">
            <v>57.21</v>
          </cell>
          <cell r="F15">
            <v>25572.869999999995</v>
          </cell>
          <cell r="G15">
            <v>4262.1449999999995</v>
          </cell>
          <cell r="H15">
            <v>3750</v>
          </cell>
          <cell r="I15">
            <v>2.1306063588387929E-2</v>
          </cell>
          <cell r="J15" t="str">
            <v>A</v>
          </cell>
          <cell r="K15" t="e">
            <v>#DIV/0!</v>
          </cell>
          <cell r="L15">
            <v>0</v>
          </cell>
          <cell r="M15">
            <v>0</v>
          </cell>
          <cell r="N15">
            <v>0</v>
          </cell>
          <cell r="O15">
            <v>12471.78</v>
          </cell>
          <cell r="P15">
            <v>0</v>
          </cell>
          <cell r="Q15">
            <v>0</v>
          </cell>
          <cell r="R15">
            <v>0</v>
          </cell>
          <cell r="S15">
            <v>2003</v>
          </cell>
          <cell r="T15" t="str">
            <v/>
          </cell>
          <cell r="U15">
            <v>0</v>
          </cell>
          <cell r="V15">
            <v>0</v>
          </cell>
          <cell r="W15">
            <v>0</v>
          </cell>
          <cell r="X15"/>
          <cell r="Y15">
            <v>0</v>
          </cell>
          <cell r="Z15">
            <v>0</v>
          </cell>
          <cell r="AA15">
            <v>8000</v>
          </cell>
          <cell r="AB15">
            <v>4250</v>
          </cell>
          <cell r="AC15">
            <v>1.1333333333333333</v>
          </cell>
          <cell r="AD15">
            <v>6405.3624999999993</v>
          </cell>
          <cell r="AE15">
            <v>3814</v>
          </cell>
          <cell r="AF15">
            <v>111.96228806152769</v>
          </cell>
          <cell r="AG15">
            <v>120</v>
          </cell>
        </row>
        <row r="16">
          <cell r="B16" t="str">
            <v xml:space="preserve">LAM INOX T430 N.4  C.20 4x8             </v>
          </cell>
          <cell r="C16" t="str">
            <v>LAMINA INOXIDABLE</v>
          </cell>
          <cell r="D16" t="str">
            <v xml:space="preserve">1010 - LAM INOX T430 N.4                       </v>
          </cell>
          <cell r="E16">
            <v>20.6</v>
          </cell>
          <cell r="F16">
            <v>19796.599999999999</v>
          </cell>
          <cell r="G16">
            <v>3299.4333333333329</v>
          </cell>
          <cell r="H16">
            <v>3333.3333333333335</v>
          </cell>
          <cell r="I16">
            <v>1.6493558151035863E-2</v>
          </cell>
          <cell r="J16" t="str">
            <v>A</v>
          </cell>
          <cell r="K16" t="e">
            <v>#DIV/0!</v>
          </cell>
          <cell r="L16">
            <v>12277.6</v>
          </cell>
          <cell r="M16">
            <v>104839.97599999998</v>
          </cell>
          <cell r="N16">
            <v>0</v>
          </cell>
          <cell r="O16">
            <v>11597.8</v>
          </cell>
          <cell r="P16">
            <v>8944.2666666666664</v>
          </cell>
          <cell r="Q16">
            <v>3.6832799999999999</v>
          </cell>
          <cell r="R16">
            <v>2.6832799999999999</v>
          </cell>
          <cell r="S16">
            <v>0</v>
          </cell>
          <cell r="T16">
            <v>19448.713864077668</v>
          </cell>
          <cell r="U16">
            <v>5610.9333333333325</v>
          </cell>
          <cell r="V16">
            <v>1.6832799999999997</v>
          </cell>
          <cell r="W16">
            <v>0</v>
          </cell>
          <cell r="X16"/>
          <cell r="Y16">
            <v>2277.599999999999</v>
          </cell>
          <cell r="Z16">
            <v>0.68327999999999967</v>
          </cell>
          <cell r="AA16">
            <v>0</v>
          </cell>
          <cell r="AB16">
            <v>0</v>
          </cell>
          <cell r="AC16">
            <v>0</v>
          </cell>
          <cell r="AD16">
            <v>8248.5833333333321</v>
          </cell>
          <cell r="AE16">
            <v>1105.5333333333335</v>
          </cell>
          <cell r="AF16">
            <v>400.41666666666657</v>
          </cell>
          <cell r="AG16">
            <v>300</v>
          </cell>
        </row>
        <row r="17">
          <cell r="B17" t="str">
            <v xml:space="preserve">BARRA INOX T304 RD     1/2"     6MT     </v>
          </cell>
          <cell r="C17" t="str">
            <v>PERFILERIA INOXIDABLE</v>
          </cell>
          <cell r="D17" t="str">
            <v xml:space="preserve">3003 - BARRA INOX T304 RD                      </v>
          </cell>
          <cell r="E17">
            <v>6.05</v>
          </cell>
          <cell r="F17">
            <v>18071.35000000002</v>
          </cell>
          <cell r="G17">
            <v>3011.8916666666701</v>
          </cell>
          <cell r="H17">
            <v>3333.3333333333335</v>
          </cell>
          <cell r="I17">
            <v>1.5056164295521569E-2</v>
          </cell>
          <cell r="J17" t="str">
            <v>A</v>
          </cell>
          <cell r="K17" t="e">
            <v>#DIV/0!</v>
          </cell>
          <cell r="L17">
            <v>514.25</v>
          </cell>
          <cell r="M17">
            <v>5837.2449500000002</v>
          </cell>
          <cell r="N17">
            <v>0</v>
          </cell>
          <cell r="O17">
            <v>10460.450000000001</v>
          </cell>
          <cell r="P17">
            <v>0</v>
          </cell>
          <cell r="Q17">
            <v>0.154275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5022</v>
          </cell>
          <cell r="X17"/>
          <cell r="Y17">
            <v>1688.6666666666665</v>
          </cell>
          <cell r="Z17">
            <v>0.50659999999999994</v>
          </cell>
          <cell r="AA17">
            <v>6171</v>
          </cell>
          <cell r="AB17">
            <v>4526.3333333333321</v>
          </cell>
          <cell r="AC17">
            <v>1.3578999999999997</v>
          </cell>
          <cell r="AD17">
            <v>3003.395833333343</v>
          </cell>
          <cell r="AE17">
            <v>2597.4666666666667</v>
          </cell>
          <cell r="AF17">
            <v>496.42906336088316</v>
          </cell>
          <cell r="AG17">
            <v>1200</v>
          </cell>
        </row>
        <row r="18">
          <cell r="B18" t="str">
            <v xml:space="preserve">LAM INOX T304 2B  C.18 4x8              </v>
          </cell>
          <cell r="C18" t="str">
            <v>LAMINA INOXIDABLE</v>
          </cell>
          <cell r="D18" t="str">
            <v xml:space="preserve">1002 - LAM INOX T304 2B                        </v>
          </cell>
          <cell r="E18">
            <v>28.28</v>
          </cell>
          <cell r="F18">
            <v>18664.800000000007</v>
          </cell>
          <cell r="G18">
            <v>3110.8000000000011</v>
          </cell>
          <cell r="H18">
            <v>3333.3333333333335</v>
          </cell>
          <cell r="I18">
            <v>1.5550597788380546E-2</v>
          </cell>
          <cell r="J18" t="str">
            <v>A</v>
          </cell>
          <cell r="K18" t="e">
            <v>#DIV/0!</v>
          </cell>
          <cell r="L18">
            <v>10831.24</v>
          </cell>
          <cell r="M18">
            <v>134616.12762000001</v>
          </cell>
          <cell r="N18">
            <v>0</v>
          </cell>
          <cell r="O18">
            <v>0</v>
          </cell>
          <cell r="P18">
            <v>7497.9066666666658</v>
          </cell>
          <cell r="Q18">
            <v>3.2493719999999997</v>
          </cell>
          <cell r="R18">
            <v>2.2493719999999997</v>
          </cell>
          <cell r="S18">
            <v>4968</v>
          </cell>
          <cell r="T18">
            <v>10331.07104291372</v>
          </cell>
          <cell r="U18">
            <v>9132.5733333333319</v>
          </cell>
          <cell r="V18">
            <v>2.7397719999999994</v>
          </cell>
          <cell r="W18">
            <v>0</v>
          </cell>
          <cell r="X18"/>
          <cell r="Y18">
            <v>5799.239999999998</v>
          </cell>
          <cell r="Z18">
            <v>1.7397719999999992</v>
          </cell>
          <cell r="AA18">
            <v>1000</v>
          </cell>
          <cell r="AB18">
            <v>3465.9066666666645</v>
          </cell>
          <cell r="AC18">
            <v>1.0397719999999993</v>
          </cell>
          <cell r="AD18">
            <v>4311.0933333333378</v>
          </cell>
          <cell r="AE18">
            <v>4864.1600000000008</v>
          </cell>
          <cell r="AF18">
            <v>152.4431871758606</v>
          </cell>
          <cell r="AG18">
            <v>300</v>
          </cell>
        </row>
        <row r="19">
          <cell r="B19" t="str">
            <v xml:space="preserve">BARRA INOX T304 RD     1/4"     6MT     </v>
          </cell>
          <cell r="C19" t="str">
            <v>PERFILERIA INOXIDABLE</v>
          </cell>
          <cell r="D19" t="str">
            <v xml:space="preserve">3003 - BARRA INOX T304 RD                      </v>
          </cell>
          <cell r="E19">
            <v>1.41</v>
          </cell>
          <cell r="F19">
            <v>20474.609999999993</v>
          </cell>
          <cell r="G19">
            <v>3412.434999999999</v>
          </cell>
          <cell r="H19">
            <v>3333.3333333333335</v>
          </cell>
          <cell r="I19">
            <v>1.7058442897001522E-2</v>
          </cell>
          <cell r="J19" t="str">
            <v>A</v>
          </cell>
          <cell r="K19" t="e">
            <v>#DIV/0!</v>
          </cell>
          <cell r="L19">
            <v>654.24</v>
          </cell>
          <cell r="M19">
            <v>7704.9334400000007</v>
          </cell>
          <cell r="N19">
            <v>12336</v>
          </cell>
          <cell r="O19">
            <v>5178.93</v>
          </cell>
          <cell r="P19">
            <v>9656.9066666666658</v>
          </cell>
          <cell r="Q19">
            <v>0.196272</v>
          </cell>
          <cell r="R19">
            <v>2.8970719999999996</v>
          </cell>
          <cell r="S19">
            <v>0</v>
          </cell>
          <cell r="T19">
            <v>0</v>
          </cell>
          <cell r="U19">
            <v>6323.5733333333319</v>
          </cell>
          <cell r="V19">
            <v>1.8970719999999994</v>
          </cell>
          <cell r="W19">
            <v>1420</v>
          </cell>
          <cell r="X19"/>
          <cell r="Y19">
            <v>4410.239999999998</v>
          </cell>
          <cell r="Z19">
            <v>1.3230719999999994</v>
          </cell>
          <cell r="AA19">
            <v>4342.8</v>
          </cell>
          <cell r="AB19">
            <v>5419.7066666666633</v>
          </cell>
          <cell r="AC19">
            <v>1.6259119999999989</v>
          </cell>
          <cell r="AD19">
            <v>3111.3808333333345</v>
          </cell>
          <cell r="AE19">
            <v>877.0200000000001</v>
          </cell>
          <cell r="AF19">
            <v>2206.6530732860529</v>
          </cell>
          <cell r="AG19">
            <v>2500</v>
          </cell>
        </row>
        <row r="20">
          <cell r="B20" t="str">
            <v xml:space="preserve">TUBO INOX T304 RD  25,4  x 1,2  6MT     </v>
          </cell>
          <cell r="C20" t="str">
            <v>TUBERIA INOXIDABLE</v>
          </cell>
          <cell r="D20" t="str">
            <v xml:space="preserve">2003 - TUBERIA ORNAMENTAL RD T304              </v>
          </cell>
          <cell r="E20">
            <v>4.3</v>
          </cell>
          <cell r="F20">
            <v>6514.4999999999982</v>
          </cell>
          <cell r="G20">
            <v>1085.7499999999998</v>
          </cell>
          <cell r="H20">
            <v>3016.02</v>
          </cell>
          <cell r="I20">
            <v>5.4275625397756742E-3</v>
          </cell>
          <cell r="J20" t="str">
            <v>A</v>
          </cell>
          <cell r="K20" t="e">
            <v>#DIV/0!</v>
          </cell>
          <cell r="L20">
            <v>6802.6</v>
          </cell>
          <cell r="M20">
            <v>86827.990900000004</v>
          </cell>
          <cell r="N20">
            <v>0</v>
          </cell>
          <cell r="O20">
            <v>8750.5</v>
          </cell>
          <cell r="P20">
            <v>3786.5800000000004</v>
          </cell>
          <cell r="Q20">
            <v>2.2554890219560879</v>
          </cell>
          <cell r="R20">
            <v>1.2554890219560879</v>
          </cell>
          <cell r="S20">
            <v>7364</v>
          </cell>
          <cell r="T20">
            <v>0</v>
          </cell>
          <cell r="U20">
            <v>8134.5599999999995</v>
          </cell>
          <cell r="V20">
            <v>2.6971173931207351</v>
          </cell>
          <cell r="W20">
            <v>1646</v>
          </cell>
          <cell r="X20"/>
          <cell r="Y20">
            <v>6764.5399999999991</v>
          </cell>
          <cell r="Z20">
            <v>2.2428697422430881</v>
          </cell>
          <cell r="AA20">
            <v>2709</v>
          </cell>
          <cell r="AB20">
            <v>6457.5199999999986</v>
          </cell>
          <cell r="AC20">
            <v>2.1410733350574596</v>
          </cell>
          <cell r="AD20">
            <v>0</v>
          </cell>
          <cell r="AE20">
            <v>1291.4333333333334</v>
          </cell>
          <cell r="AF20">
            <v>0</v>
          </cell>
          <cell r="AG20">
            <v>150</v>
          </cell>
        </row>
        <row r="21">
          <cell r="B21" t="str">
            <v xml:space="preserve">ROLLO INOX T430 BA   C.30 x 1m          </v>
          </cell>
          <cell r="C21" t="str">
            <v>ROLLO INOXIDABLE</v>
          </cell>
          <cell r="D21" t="str">
            <v xml:space="preserve">1106 - ROLLO INOX T430 BA                      </v>
          </cell>
          <cell r="E21">
            <v>1</v>
          </cell>
          <cell r="F21">
            <v>6215</v>
          </cell>
          <cell r="G21">
            <v>1035.8333333333333</v>
          </cell>
          <cell r="H21">
            <v>2997.75</v>
          </cell>
          <cell r="I21">
            <v>5.1780337991719737E-3</v>
          </cell>
          <cell r="J21" t="str">
            <v>A</v>
          </cell>
          <cell r="K21" t="e">
            <v>#DIV/0!</v>
          </cell>
          <cell r="L21">
            <v>11089.15</v>
          </cell>
          <cell r="M21">
            <v>111676.27914550001</v>
          </cell>
          <cell r="N21">
            <v>0</v>
          </cell>
          <cell r="O21">
            <v>3840</v>
          </cell>
          <cell r="P21">
            <v>8091.4</v>
          </cell>
          <cell r="Q21">
            <v>3.6991577016095403</v>
          </cell>
          <cell r="R21">
            <v>2.6991577016095403</v>
          </cell>
          <cell r="S21">
            <v>0</v>
          </cell>
          <cell r="T21">
            <v>21107.326842999999</v>
          </cell>
          <cell r="U21">
            <v>5093.6499999999996</v>
          </cell>
          <cell r="V21">
            <v>1.6991577016095403</v>
          </cell>
          <cell r="W21">
            <v>0</v>
          </cell>
          <cell r="X21"/>
          <cell r="Y21">
            <v>2095.8999999999996</v>
          </cell>
          <cell r="Z21">
            <v>0.69915770160954038</v>
          </cell>
          <cell r="AA21">
            <v>2000</v>
          </cell>
          <cell r="AB21">
            <v>1098.1499999999996</v>
          </cell>
          <cell r="AC21">
            <v>0.36632474355766814</v>
          </cell>
          <cell r="AD21">
            <v>1491.4333333333334</v>
          </cell>
          <cell r="AE21">
            <v>1124.7</v>
          </cell>
          <cell r="AF21">
            <v>1491.4333333333334</v>
          </cell>
          <cell r="AG21">
            <v>4000</v>
          </cell>
        </row>
        <row r="22">
          <cell r="B22" t="str">
            <v xml:space="preserve">BARRA INOX T304 RD     3/16"     6MT    </v>
          </cell>
          <cell r="C22" t="str">
            <v>PERFILERIA INOXIDABLE</v>
          </cell>
          <cell r="D22" t="str">
            <v xml:space="preserve">3003 - BARRA INOX T304 RD                      </v>
          </cell>
          <cell r="E22">
            <v>0.85</v>
          </cell>
          <cell r="F22">
            <v>14221.350000000004</v>
          </cell>
          <cell r="G22">
            <v>2370.2250000000008</v>
          </cell>
          <cell r="H22">
            <v>2916.6666666666665</v>
          </cell>
          <cell r="I22">
            <v>1.1848532738512369E-2</v>
          </cell>
          <cell r="J22" t="str">
            <v>A</v>
          </cell>
          <cell r="K22" t="e">
            <v>#DIV/0!</v>
          </cell>
          <cell r="L22">
            <v>2971.6</v>
          </cell>
          <cell r="M22">
            <v>37601.367840000006</v>
          </cell>
          <cell r="N22">
            <v>13747</v>
          </cell>
          <cell r="O22">
            <v>984.3</v>
          </cell>
          <cell r="P22">
            <v>13801.933333333332</v>
          </cell>
          <cell r="Q22">
            <v>1.0188342857142858</v>
          </cell>
          <cell r="R22">
            <v>4.7320914285714286</v>
          </cell>
          <cell r="S22">
            <v>0</v>
          </cell>
          <cell r="T22">
            <v>0</v>
          </cell>
          <cell r="U22">
            <v>10885.266666666666</v>
          </cell>
          <cell r="V22">
            <v>3.7320914285714286</v>
          </cell>
          <cell r="W22">
            <v>2599</v>
          </cell>
          <cell r="X22"/>
          <cell r="Y22">
            <v>10567.6</v>
          </cell>
          <cell r="Z22">
            <v>3.6231771428571431</v>
          </cell>
          <cell r="AA22">
            <v>3442.5</v>
          </cell>
          <cell r="AB22">
            <v>11093.433333333334</v>
          </cell>
          <cell r="AC22">
            <v>3.8034628571428577</v>
          </cell>
          <cell r="AD22">
            <v>0</v>
          </cell>
          <cell r="AE22">
            <v>437.75</v>
          </cell>
          <cell r="AF22">
            <v>0</v>
          </cell>
          <cell r="AG22">
            <v>2000</v>
          </cell>
        </row>
        <row r="23">
          <cell r="B23" t="str">
            <v xml:space="preserve">ROLLO INOX T430 BA   C.24 x 1,22m       </v>
          </cell>
          <cell r="C23" t="str">
            <v>ROLLO INOXIDABLE</v>
          </cell>
          <cell r="D23" t="str">
            <v xml:space="preserve">1106 - ROLLO INOX T430 BA                      </v>
          </cell>
          <cell r="E23">
            <v>1</v>
          </cell>
          <cell r="F23">
            <v>8074.4</v>
          </cell>
          <cell r="G23">
            <v>1345.7333333333333</v>
          </cell>
          <cell r="H23">
            <v>2916.6666666666665</v>
          </cell>
          <cell r="I23">
            <v>6.7271948685493459E-3</v>
          </cell>
          <cell r="J23" t="str">
            <v>A</v>
          </cell>
          <cell r="K23" t="e">
            <v>#DIV/0!</v>
          </cell>
          <cell r="L23">
            <v>19353.099999999999</v>
          </cell>
          <cell r="M23">
            <v>180429.14483100001</v>
          </cell>
          <cell r="N23">
            <v>0</v>
          </cell>
          <cell r="O23">
            <v>179</v>
          </cell>
          <cell r="P23">
            <v>16436.433333333331</v>
          </cell>
          <cell r="Q23">
            <v>6.6353485714285716</v>
          </cell>
          <cell r="R23">
            <v>5.6353485714285707</v>
          </cell>
          <cell r="S23">
            <v>0</v>
          </cell>
          <cell r="T23">
            <v>98852.807331000004</v>
          </cell>
          <cell r="U23">
            <v>13519.766666666665</v>
          </cell>
          <cell r="V23">
            <v>4.6353485714285707</v>
          </cell>
          <cell r="W23">
            <v>0</v>
          </cell>
          <cell r="X23"/>
          <cell r="Y23">
            <v>10603.099999999999</v>
          </cell>
          <cell r="Z23">
            <v>3.6353485714285712</v>
          </cell>
          <cell r="AA23">
            <v>6000</v>
          </cell>
          <cell r="AB23">
            <v>13686.433333333332</v>
          </cell>
          <cell r="AC23">
            <v>4.6924914285714285</v>
          </cell>
          <cell r="AD23">
            <v>0</v>
          </cell>
          <cell r="AE23">
            <v>1029.3</v>
          </cell>
          <cell r="AF23">
            <v>0</v>
          </cell>
          <cell r="AG23"/>
        </row>
        <row r="24">
          <cell r="B24" t="str">
            <v xml:space="preserve">LAM INOX T430 BA / PE C.20 4x8          </v>
          </cell>
          <cell r="C24" t="str">
            <v>LAMINA INOXIDABLE</v>
          </cell>
          <cell r="D24" t="str">
            <v xml:space="preserve">1009 - LAM INOX T430 BA / PE                   </v>
          </cell>
          <cell r="E24">
            <v>20.6</v>
          </cell>
          <cell r="F24">
            <v>14131.600000000009</v>
          </cell>
          <cell r="G24">
            <v>2355.2666666666682</v>
          </cell>
          <cell r="H24">
            <v>2500</v>
          </cell>
          <cell r="I24">
            <v>1.1773757431436639E-2</v>
          </cell>
          <cell r="J24" t="str">
            <v>A</v>
          </cell>
          <cell r="K24" t="e">
            <v>#DIV/0!</v>
          </cell>
          <cell r="L24">
            <v>6077</v>
          </cell>
          <cell r="M24">
            <v>58277.901949999992</v>
          </cell>
          <cell r="N24">
            <v>0</v>
          </cell>
          <cell r="O24">
            <v>22145</v>
          </cell>
          <cell r="P24">
            <v>3577</v>
          </cell>
          <cell r="Q24">
            <v>2.4308000000000001</v>
          </cell>
          <cell r="R24">
            <v>1.4308000000000001</v>
          </cell>
          <cell r="S24">
            <v>2629</v>
          </cell>
          <cell r="T24">
            <v>0</v>
          </cell>
          <cell r="U24">
            <v>3706</v>
          </cell>
          <cell r="V24">
            <v>1.4823999999999999</v>
          </cell>
          <cell r="W24">
            <v>0</v>
          </cell>
          <cell r="X24"/>
          <cell r="Y24">
            <v>1206</v>
          </cell>
          <cell r="Z24">
            <v>0.4824</v>
          </cell>
          <cell r="AA24">
            <v>7000</v>
          </cell>
          <cell r="AB24">
            <v>5706</v>
          </cell>
          <cell r="AC24">
            <v>2.2824</v>
          </cell>
          <cell r="AD24">
            <v>182.16666666667061</v>
          </cell>
          <cell r="AE24">
            <v>2705.4666666666672</v>
          </cell>
          <cell r="AF24">
            <v>8.8430420711976012</v>
          </cell>
          <cell r="AG24">
            <v>100</v>
          </cell>
        </row>
        <row r="25">
          <cell r="B25" t="str">
            <v xml:space="preserve">ROLLO INOX T430 BA / PE C.24 x 1,22m    </v>
          </cell>
          <cell r="C25" t="str">
            <v>ROLLO INOXIDABLE</v>
          </cell>
          <cell r="D25" t="str">
            <v xml:space="preserve">1107 - ROLLO INOX T430 BA / PE                 </v>
          </cell>
          <cell r="E25">
            <v>1</v>
          </cell>
          <cell r="F25">
            <v>16200.599999999999</v>
          </cell>
          <cell r="G25">
            <v>2700.1</v>
          </cell>
          <cell r="H25">
            <v>2500</v>
          </cell>
          <cell r="I25">
            <v>1.3497546961683905E-2</v>
          </cell>
          <cell r="J25" t="str">
            <v>A</v>
          </cell>
          <cell r="K25" t="e">
            <v>#DIV/0!</v>
          </cell>
          <cell r="L25">
            <v>14119.35</v>
          </cell>
          <cell r="M25">
            <v>136989.46353750001</v>
          </cell>
          <cell r="N25">
            <v>0</v>
          </cell>
          <cell r="O25">
            <v>1066</v>
          </cell>
          <cell r="P25">
            <v>11619.35</v>
          </cell>
          <cell r="Q25">
            <v>5.6477399999999998</v>
          </cell>
          <cell r="R25">
            <v>4.6477399999999998</v>
          </cell>
          <cell r="S25">
            <v>0</v>
          </cell>
          <cell r="T25">
            <v>64222.5885375</v>
          </cell>
          <cell r="U25">
            <v>9119.35</v>
          </cell>
          <cell r="V25">
            <v>3.6477400000000002</v>
          </cell>
          <cell r="W25">
            <v>0</v>
          </cell>
          <cell r="X25"/>
          <cell r="Y25">
            <v>6619.35</v>
          </cell>
          <cell r="Z25">
            <v>2.6477400000000002</v>
          </cell>
          <cell r="AA25">
            <v>8000</v>
          </cell>
          <cell r="AB25">
            <v>12119.35</v>
          </cell>
          <cell r="AC25">
            <v>4.8477399999999999</v>
          </cell>
          <cell r="AD25">
            <v>0</v>
          </cell>
          <cell r="AE25">
            <v>1139.3833333333334</v>
          </cell>
          <cell r="AF25">
            <v>0</v>
          </cell>
          <cell r="AG25"/>
        </row>
        <row r="26">
          <cell r="B26" t="str">
            <v xml:space="preserve">LAM INOX T304 2B  C.18 5x10             </v>
          </cell>
          <cell r="C26" t="str">
            <v>LAMINA INOXIDABLE</v>
          </cell>
          <cell r="D26" t="str">
            <v xml:space="preserve">1002 - LAM INOX T304 2B                        </v>
          </cell>
          <cell r="E26">
            <v>44.2</v>
          </cell>
          <cell r="F26">
            <v>6762.5999999999976</v>
          </cell>
          <cell r="G26">
            <v>1127.0999999999997</v>
          </cell>
          <cell r="H26">
            <v>2500</v>
          </cell>
          <cell r="I26">
            <v>5.6342673162156683E-3</v>
          </cell>
          <cell r="J26" t="str">
            <v>A</v>
          </cell>
          <cell r="K26" t="e">
            <v>#DIV/0!</v>
          </cell>
          <cell r="L26">
            <v>7956</v>
          </cell>
          <cell r="M26">
            <v>109752.06779999998</v>
          </cell>
          <cell r="N26">
            <v>0</v>
          </cell>
          <cell r="O26">
            <v>16751.800000000003</v>
          </cell>
          <cell r="P26">
            <v>5456</v>
          </cell>
          <cell r="Q26">
            <v>3.1823999999999999</v>
          </cell>
          <cell r="R26">
            <v>2.1823999999999999</v>
          </cell>
          <cell r="S26">
            <v>0</v>
          </cell>
          <cell r="T26">
            <v>6290.4654244343883</v>
          </cell>
          <cell r="U26">
            <v>2956</v>
          </cell>
          <cell r="V26">
            <v>1.1823999999999999</v>
          </cell>
          <cell r="W26">
            <v>4000</v>
          </cell>
          <cell r="X26"/>
          <cell r="Y26">
            <v>4456</v>
          </cell>
          <cell r="Z26">
            <v>1.7824</v>
          </cell>
          <cell r="AA26">
            <v>0</v>
          </cell>
          <cell r="AB26">
            <v>1956</v>
          </cell>
          <cell r="AC26">
            <v>0.78239999999999998</v>
          </cell>
          <cell r="AD26">
            <v>861.74999999999909</v>
          </cell>
          <cell r="AE26">
            <v>0</v>
          </cell>
          <cell r="AF26">
            <v>19.496606334841609</v>
          </cell>
          <cell r="AG26">
            <v>50</v>
          </cell>
        </row>
        <row r="27">
          <cell r="B27" t="str">
            <v xml:space="preserve">LAM INOX T304 2B  C.16 5x10             </v>
          </cell>
          <cell r="C27" t="str">
            <v>LAMINA INOXIDABLE</v>
          </cell>
          <cell r="D27" t="str">
            <v xml:space="preserve">1002 - LAM INOX T304 2B                        </v>
          </cell>
          <cell r="E27">
            <v>55.25</v>
          </cell>
          <cell r="F27">
            <v>3812.25</v>
          </cell>
          <cell r="G27">
            <v>635.375</v>
          </cell>
          <cell r="H27">
            <v>2500</v>
          </cell>
          <cell r="I27">
            <v>3.176180104729422E-3</v>
          </cell>
          <cell r="J27" t="str">
            <v>A</v>
          </cell>
          <cell r="K27" t="e">
            <v>#DIV/0!</v>
          </cell>
          <cell r="L27">
            <v>2265.25</v>
          </cell>
          <cell r="M27">
            <v>32379.556479999999</v>
          </cell>
          <cell r="N27">
            <v>0</v>
          </cell>
          <cell r="O27">
            <v>0</v>
          </cell>
          <cell r="P27">
            <v>0</v>
          </cell>
          <cell r="Q27">
            <v>0.90610000000000002</v>
          </cell>
          <cell r="R27">
            <v>0</v>
          </cell>
          <cell r="S27">
            <v>2786</v>
          </cell>
          <cell r="T27">
            <v>0</v>
          </cell>
          <cell r="U27">
            <v>286</v>
          </cell>
          <cell r="V27">
            <v>0.1144</v>
          </cell>
          <cell r="W27">
            <v>0</v>
          </cell>
          <cell r="X27"/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1588.4375</v>
          </cell>
          <cell r="AE27">
            <v>2615.1666666666665</v>
          </cell>
          <cell r="AF27">
            <v>28.75</v>
          </cell>
          <cell r="AG27">
            <v>140</v>
          </cell>
        </row>
        <row r="28">
          <cell r="B28" t="str">
            <v xml:space="preserve">LAM INOX T430 BA / PE C.14 4x8          </v>
          </cell>
          <cell r="C28" t="str">
            <v>LAMINA INOXIDABLE</v>
          </cell>
          <cell r="D28" t="str">
            <v xml:space="preserve">1009 - LAM INOX T430 BA / PE                   </v>
          </cell>
          <cell r="E28">
            <v>43.48</v>
          </cell>
          <cell r="F28">
            <v>15087.559999999989</v>
          </cell>
          <cell r="G28">
            <v>2514.5933333333314</v>
          </cell>
          <cell r="H28">
            <v>2420.4166666666665</v>
          </cell>
          <cell r="I28">
            <v>1.2570216512797272E-2</v>
          </cell>
          <cell r="J28" t="str">
            <v>A</v>
          </cell>
          <cell r="K28" t="e">
            <v>#DIV/0!</v>
          </cell>
          <cell r="L28">
            <v>3869.72</v>
          </cell>
          <cell r="M28">
            <v>38785.808400000002</v>
          </cell>
          <cell r="N28">
            <v>0</v>
          </cell>
          <cell r="O28">
            <v>3087.08</v>
          </cell>
          <cell r="P28">
            <v>1449.3033333333333</v>
          </cell>
          <cell r="Q28">
            <v>1.5987825787571011</v>
          </cell>
          <cell r="R28">
            <v>0.59878257875710106</v>
          </cell>
          <cell r="S28">
            <v>7614</v>
          </cell>
          <cell r="T28">
            <v>0</v>
          </cell>
          <cell r="U28">
            <v>6642.8866666666672</v>
          </cell>
          <cell r="V28">
            <v>2.7445219487002932</v>
          </cell>
          <cell r="W28">
            <v>0</v>
          </cell>
          <cell r="X28"/>
          <cell r="Y28">
            <v>4222.4700000000012</v>
          </cell>
          <cell r="Z28">
            <v>1.7445219487002932</v>
          </cell>
          <cell r="AA28">
            <v>5500</v>
          </cell>
          <cell r="AB28">
            <v>7302.0533333333351</v>
          </cell>
          <cell r="AC28">
            <v>3.0168579789981074</v>
          </cell>
          <cell r="AD28">
            <v>0</v>
          </cell>
          <cell r="AE28">
            <v>3608.84</v>
          </cell>
          <cell r="AF28">
            <v>0</v>
          </cell>
          <cell r="AG28">
            <v>60</v>
          </cell>
        </row>
        <row r="29">
          <cell r="B29" t="str">
            <v xml:space="preserve">LAM INOX T304 2B  C.20 4x8              </v>
          </cell>
          <cell r="C29" t="str">
            <v>LAMINA INOXIDABLE</v>
          </cell>
          <cell r="D29" t="str">
            <v xml:space="preserve">1002 - LAM INOX T304 2B                        </v>
          </cell>
          <cell r="E29">
            <v>21.21</v>
          </cell>
          <cell r="F29">
            <v>10477.740000000002</v>
          </cell>
          <cell r="G29">
            <v>1746.2900000000002</v>
          </cell>
          <cell r="H29">
            <v>2341.9166666666665</v>
          </cell>
          <cell r="I29">
            <v>8.7295401221136222E-3</v>
          </cell>
          <cell r="J29" t="str">
            <v>A</v>
          </cell>
          <cell r="K29" t="e">
            <v>#DIV/0!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7947</v>
          </cell>
          <cell r="T29" t="str">
            <v/>
          </cell>
          <cell r="U29">
            <v>5605.0833333333339</v>
          </cell>
          <cell r="V29">
            <v>2.3933743728427572</v>
          </cell>
          <cell r="W29">
            <v>4000</v>
          </cell>
          <cell r="X29"/>
          <cell r="Y29">
            <v>7263.1666666666679</v>
          </cell>
          <cell r="Z29">
            <v>3.101377077180373</v>
          </cell>
          <cell r="AA29">
            <v>3000</v>
          </cell>
          <cell r="AB29">
            <v>7921.2500000000018</v>
          </cell>
          <cell r="AC29">
            <v>3.3823791054335848</v>
          </cell>
          <cell r="AD29">
            <v>0</v>
          </cell>
          <cell r="AE29">
            <v>1414.0000000000002</v>
          </cell>
          <cell r="AF29">
            <v>0</v>
          </cell>
          <cell r="AG29"/>
        </row>
        <row r="30">
          <cell r="B30" t="str">
            <v xml:space="preserve">TUBO INOX T304 RD  19,05  x 0,9  6MT    </v>
          </cell>
          <cell r="C30" t="str">
            <v>TUBERIA INOXIDABLE</v>
          </cell>
          <cell r="D30" t="str">
            <v xml:space="preserve">2003 - TUBERIA ORNAMENTAL RD T304              </v>
          </cell>
          <cell r="E30">
            <v>2.42</v>
          </cell>
          <cell r="F30">
            <v>11853.160000000002</v>
          </cell>
          <cell r="G30">
            <v>1975.5266666666669</v>
          </cell>
          <cell r="H30">
            <v>2326.8333333333335</v>
          </cell>
          <cell r="I30">
            <v>9.8754727444880577E-3</v>
          </cell>
          <cell r="J30" t="str">
            <v>A</v>
          </cell>
          <cell r="K30" t="e">
            <v>#DIV/0!</v>
          </cell>
          <cell r="L30">
            <v>1292.28</v>
          </cell>
          <cell r="M30">
            <v>16638.1584</v>
          </cell>
          <cell r="N30">
            <v>0</v>
          </cell>
          <cell r="O30">
            <v>7373.74</v>
          </cell>
          <cell r="P30">
            <v>0</v>
          </cell>
          <cell r="Q30">
            <v>0.55538141966907806</v>
          </cell>
          <cell r="R30">
            <v>0</v>
          </cell>
          <cell r="S30">
            <v>3412</v>
          </cell>
          <cell r="T30">
            <v>0</v>
          </cell>
          <cell r="U30">
            <v>1085.1666666666665</v>
          </cell>
          <cell r="V30">
            <v>0.46637060382494083</v>
          </cell>
          <cell r="W30">
            <v>1078</v>
          </cell>
          <cell r="Y30">
            <v>0</v>
          </cell>
          <cell r="Z30">
            <v>0</v>
          </cell>
          <cell r="AA30">
            <v>5989.5</v>
          </cell>
          <cell r="AB30">
            <v>3662.6666666666665</v>
          </cell>
          <cell r="AC30">
            <v>1.5740992765561204</v>
          </cell>
          <cell r="AD30">
            <v>1276.150000000001</v>
          </cell>
          <cell r="AE30">
            <v>673.56666666666649</v>
          </cell>
          <cell r="AF30">
            <v>527.33471074380213</v>
          </cell>
          <cell r="AG30">
            <v>1300</v>
          </cell>
        </row>
        <row r="31">
          <cell r="B31" t="str">
            <v xml:space="preserve">LAM INOX T430 2B / PE  1/8" (3mm)  4x8  </v>
          </cell>
          <cell r="C31" t="str">
            <v>LAMINA INOXIDABLE</v>
          </cell>
          <cell r="D31" t="str">
            <v xml:space="preserve">1007 - LAM INOX T430 2B / PE                   </v>
          </cell>
          <cell r="E31">
            <v>68.650000000000006</v>
          </cell>
          <cell r="F31">
            <v>10778.049999999997</v>
          </cell>
          <cell r="G31">
            <v>1796.3416666666662</v>
          </cell>
          <cell r="H31">
            <v>2265.4166666666665</v>
          </cell>
          <cell r="I31">
            <v>8.9797437150708741E-3</v>
          </cell>
          <cell r="J31" t="str">
            <v>A</v>
          </cell>
          <cell r="K31" t="e">
            <v>#DIV/0!</v>
          </cell>
          <cell r="L31">
            <v>10022.9</v>
          </cell>
          <cell r="M31">
            <v>98880.507499999978</v>
          </cell>
          <cell r="N31">
            <v>0</v>
          </cell>
          <cell r="O31">
            <v>5560.65</v>
          </cell>
          <cell r="P31">
            <v>7757.4833333333336</v>
          </cell>
          <cell r="Q31">
            <v>4.4243075225308077</v>
          </cell>
          <cell r="R31">
            <v>3.4243075225308077</v>
          </cell>
          <cell r="S31">
            <v>5544</v>
          </cell>
          <cell r="T31">
            <v>31832.382795884914</v>
          </cell>
          <cell r="U31">
            <v>11036.066666666668</v>
          </cell>
          <cell r="V31">
            <v>4.8715394519036241</v>
          </cell>
          <cell r="W31">
            <v>0</v>
          </cell>
          <cell r="Y31">
            <v>8770.6500000000015</v>
          </cell>
          <cell r="Z31">
            <v>3.8715394519036241</v>
          </cell>
          <cell r="AA31">
            <v>5500</v>
          </cell>
          <cell r="AB31">
            <v>12005.233333333335</v>
          </cell>
          <cell r="AC31">
            <v>5.2993489056464975</v>
          </cell>
          <cell r="AD31">
            <v>0</v>
          </cell>
          <cell r="AE31">
            <v>1258.5833333333335</v>
          </cell>
          <cell r="AF31">
            <v>0</v>
          </cell>
          <cell r="AG31"/>
        </row>
        <row r="32">
          <cell r="B32" t="str">
            <v xml:space="preserve">TUBO INOX T304 RD  12,7  x 1,2  6MT     </v>
          </cell>
          <cell r="C32" t="str">
            <v>TUBERIA INOXIDABLE</v>
          </cell>
          <cell r="D32" t="str">
            <v xml:space="preserve">2003 - TUBERIA ORNAMENTAL RD T304              </v>
          </cell>
          <cell r="E32">
            <v>2.04</v>
          </cell>
          <cell r="F32">
            <v>6071.0399999999954</v>
          </cell>
          <cell r="G32">
            <v>1011.8399999999992</v>
          </cell>
          <cell r="H32">
            <v>2087.3790000000004</v>
          </cell>
          <cell r="I32">
            <v>5.05809337347144E-3</v>
          </cell>
          <cell r="J32" t="str">
            <v>A</v>
          </cell>
          <cell r="K32" t="e">
            <v>#DIV/0!</v>
          </cell>
          <cell r="L32">
            <v>191.76</v>
          </cell>
          <cell r="M32">
            <v>2566.2441800000001</v>
          </cell>
          <cell r="N32">
            <v>0</v>
          </cell>
          <cell r="O32">
            <v>259.08</v>
          </cell>
          <cell r="P32">
            <v>0</v>
          </cell>
          <cell r="Q32">
            <v>9.1866402795084151E-2</v>
          </cell>
          <cell r="R32">
            <v>0</v>
          </cell>
          <cell r="S32">
            <v>8466</v>
          </cell>
          <cell r="T32">
            <v>0</v>
          </cell>
          <cell r="U32">
            <v>6378.6209999999992</v>
          </cell>
          <cell r="V32">
            <v>3.0558039531872256</v>
          </cell>
          <cell r="W32">
            <v>775.2</v>
          </cell>
          <cell r="X32"/>
          <cell r="Y32">
            <v>5066.4419999999991</v>
          </cell>
          <cell r="Z32">
            <v>2.4271787729971406</v>
          </cell>
          <cell r="AA32">
            <v>3100.8</v>
          </cell>
          <cell r="AB32">
            <v>6079.8629999999994</v>
          </cell>
          <cell r="AC32">
            <v>2.9126780522367994</v>
          </cell>
          <cell r="AD32">
            <v>0</v>
          </cell>
          <cell r="AE32">
            <v>618.12</v>
          </cell>
          <cell r="AF32">
            <v>0</v>
          </cell>
          <cell r="AG32"/>
        </row>
        <row r="33">
          <cell r="B33" t="str">
            <v xml:space="preserve">LAM INOX T304 N.4  C.18 4x8             </v>
          </cell>
          <cell r="C33" t="str">
            <v>LAMINA INOXIDABLE</v>
          </cell>
          <cell r="D33" t="str">
            <v xml:space="preserve">1003 - LAM INOX T304 N.4                       </v>
          </cell>
          <cell r="E33">
            <v>28.28</v>
          </cell>
          <cell r="F33">
            <v>10011.119999999997</v>
          </cell>
          <cell r="G33">
            <v>1668.5199999999995</v>
          </cell>
          <cell r="H33">
            <v>2083.3333333333335</v>
          </cell>
          <cell r="I33">
            <v>8.3407751774041052E-3</v>
          </cell>
          <cell r="J33" t="str">
            <v>A</v>
          </cell>
          <cell r="K33" t="e">
            <v>#DIV/0!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12208</v>
          </cell>
          <cell r="T33" t="str">
            <v/>
          </cell>
          <cell r="U33">
            <v>10124.666666666666</v>
          </cell>
          <cell r="V33">
            <v>4.8598399999999993</v>
          </cell>
          <cell r="W33">
            <v>0</v>
          </cell>
          <cell r="X33"/>
          <cell r="Y33">
            <v>8041.3333333333321</v>
          </cell>
          <cell r="Z33">
            <v>3.8598399999999993</v>
          </cell>
          <cell r="AA33">
            <v>0</v>
          </cell>
          <cell r="AB33">
            <v>5957.9999999999982</v>
          </cell>
          <cell r="AC33">
            <v>2.8598399999999988</v>
          </cell>
          <cell r="AD33">
            <v>0</v>
          </cell>
          <cell r="AE33">
            <v>1479.9866666666667</v>
          </cell>
          <cell r="AF33">
            <v>0</v>
          </cell>
          <cell r="AG33"/>
        </row>
        <row r="34">
          <cell r="B34" t="str">
            <v xml:space="preserve">LAM INOX T304 N.4  C.18 5x10            </v>
          </cell>
          <cell r="C34" t="str">
            <v>LAMINA INOXIDABLE</v>
          </cell>
          <cell r="D34" t="str">
            <v xml:space="preserve">1003 - LAM INOX T304 N.4                       </v>
          </cell>
          <cell r="E34">
            <v>44.2</v>
          </cell>
          <cell r="F34">
            <v>11889.799999999996</v>
          </cell>
          <cell r="G34">
            <v>1981.6333333333325</v>
          </cell>
          <cell r="H34">
            <v>2083.3333333333335</v>
          </cell>
          <cell r="I34">
            <v>9.9059993990981351E-3</v>
          </cell>
          <cell r="J34" t="str">
            <v>A</v>
          </cell>
          <cell r="K34" t="e">
            <v>#DIV/0!</v>
          </cell>
          <cell r="L34">
            <v>7867.6</v>
          </cell>
          <cell r="M34">
            <v>111630.20621999999</v>
          </cell>
          <cell r="N34">
            <v>0</v>
          </cell>
          <cell r="O34">
            <v>2121.6</v>
          </cell>
          <cell r="P34">
            <v>5784.2666666666664</v>
          </cell>
          <cell r="Q34">
            <v>3.7764479999999998</v>
          </cell>
          <cell r="R34">
            <v>2.7764479999999998</v>
          </cell>
          <cell r="S34">
            <v>8463</v>
          </cell>
          <cell r="T34">
            <v>22951.474602352944</v>
          </cell>
          <cell r="U34">
            <v>12163.933333333332</v>
          </cell>
          <cell r="V34">
            <v>5.8386879999999994</v>
          </cell>
          <cell r="W34">
            <v>2394</v>
          </cell>
          <cell r="X34"/>
          <cell r="Y34">
            <v>12474.599999999999</v>
          </cell>
          <cell r="Z34">
            <v>5.9878079999999985</v>
          </cell>
          <cell r="AA34">
            <v>0</v>
          </cell>
          <cell r="AB34">
            <v>10391.266666666665</v>
          </cell>
          <cell r="AC34">
            <v>4.9878079999999985</v>
          </cell>
          <cell r="AD34">
            <v>0</v>
          </cell>
          <cell r="AE34">
            <v>1797.4666666666672</v>
          </cell>
          <cell r="AF34">
            <v>0</v>
          </cell>
          <cell r="AG34"/>
        </row>
        <row r="35">
          <cell r="B35" t="str">
            <v xml:space="preserve">BARRA INOX T304 RD     3/8"     6MT     </v>
          </cell>
          <cell r="C35" t="str">
            <v>PERFILERIA INOXIDABLE</v>
          </cell>
          <cell r="D35" t="str">
            <v xml:space="preserve">3003 - BARRA INOX T304 RD                      </v>
          </cell>
          <cell r="E35">
            <v>3.4</v>
          </cell>
          <cell r="F35">
            <v>9363.6</v>
          </cell>
          <cell r="G35">
            <v>1560.6000000000001</v>
          </cell>
          <cell r="H35">
            <v>2083.3333333333335</v>
          </cell>
          <cell r="I35">
            <v>7.8012932070678515E-3</v>
          </cell>
          <cell r="J35" t="str">
            <v>A</v>
          </cell>
          <cell r="K35" t="e">
            <v>#DIV/0!</v>
          </cell>
          <cell r="L35">
            <v>0</v>
          </cell>
          <cell r="M35">
            <v>0</v>
          </cell>
          <cell r="N35">
            <v>3873</v>
          </cell>
          <cell r="O35">
            <v>6572.2</v>
          </cell>
          <cell r="P35">
            <v>1789.6666666666665</v>
          </cell>
          <cell r="Q35">
            <v>0</v>
          </cell>
          <cell r="R35">
            <v>0.85903999999999991</v>
          </cell>
          <cell r="S35">
            <v>0</v>
          </cell>
          <cell r="T35" t="str">
            <v/>
          </cell>
          <cell r="U35">
            <v>0</v>
          </cell>
          <cell r="V35">
            <v>0</v>
          </cell>
          <cell r="W35">
            <v>3760</v>
          </cell>
          <cell r="Y35">
            <v>1676.6666666666665</v>
          </cell>
          <cell r="Z35">
            <v>0.80479999999999985</v>
          </cell>
          <cell r="AA35">
            <v>4080</v>
          </cell>
          <cell r="AB35">
            <v>3673.3333333333326</v>
          </cell>
          <cell r="AC35">
            <v>1.7631999999999994</v>
          </cell>
          <cell r="AD35">
            <v>228.16666666666788</v>
          </cell>
          <cell r="AE35">
            <v>1763.4666666666665</v>
          </cell>
          <cell r="AF35">
            <v>67.107843137255259</v>
          </cell>
          <cell r="AG35">
            <v>800</v>
          </cell>
        </row>
        <row r="36">
          <cell r="B36" t="str">
            <v xml:space="preserve">ROLLO INOX T430 BA / PE C.24 x 1m       </v>
          </cell>
          <cell r="C36" t="str">
            <v>ROLLO INOXIDABLE</v>
          </cell>
          <cell r="D36" t="str">
            <v xml:space="preserve">1107 - ROLLO INOX T430 BA / PE                 </v>
          </cell>
          <cell r="E36">
            <v>1</v>
          </cell>
          <cell r="F36">
            <v>14372.599999999999</v>
          </cell>
          <cell r="G36">
            <v>2395.4333333333329</v>
          </cell>
          <cell r="H36">
            <v>1967.9166666666667</v>
          </cell>
          <cell r="I36">
            <v>1.1974546835394869E-2</v>
          </cell>
          <cell r="J36" t="str">
            <v>A</v>
          </cell>
          <cell r="K36" t="e">
            <v>#DIV/0!</v>
          </cell>
          <cell r="L36">
            <v>5055.3</v>
          </cell>
          <cell r="M36">
            <v>50884.122149999996</v>
          </cell>
          <cell r="N36">
            <v>0</v>
          </cell>
          <cell r="O36">
            <v>3904</v>
          </cell>
          <cell r="P36">
            <v>3087.3833333333332</v>
          </cell>
          <cell r="Q36">
            <v>2.5688587762015667</v>
          </cell>
          <cell r="R36">
            <v>1.5688587762015667</v>
          </cell>
          <cell r="S36">
            <v>0</v>
          </cell>
          <cell r="T36">
            <v>0</v>
          </cell>
          <cell r="U36">
            <v>1119.4666666666665</v>
          </cell>
          <cell r="V36">
            <v>0.56885877620156666</v>
          </cell>
          <cell r="W36">
            <v>0</v>
          </cell>
          <cell r="Y36">
            <v>0</v>
          </cell>
          <cell r="Z36">
            <v>0</v>
          </cell>
          <cell r="AA36">
            <v>6000</v>
          </cell>
          <cell r="AB36">
            <v>4032.083333333333</v>
          </cell>
          <cell r="AC36">
            <v>2.0489095913614226</v>
          </cell>
          <cell r="AD36">
            <v>1956.4999999999991</v>
          </cell>
          <cell r="AE36">
            <v>1351.0333333333333</v>
          </cell>
          <cell r="AF36">
            <v>1956.4999999999991</v>
          </cell>
          <cell r="AG36">
            <v>2000</v>
          </cell>
        </row>
        <row r="37">
          <cell r="B37" t="str">
            <v xml:space="preserve">TUBO INOX T304 RD  19,05  x 1,2  6MT    </v>
          </cell>
          <cell r="C37" t="str">
            <v>TUBERIA INOXIDABLE</v>
          </cell>
          <cell r="D37" t="str">
            <v xml:space="preserve">2003 - TUBERIA ORNAMENTAL RD T304              </v>
          </cell>
          <cell r="E37">
            <v>3.17</v>
          </cell>
          <cell r="F37">
            <v>7059.590000000002</v>
          </cell>
          <cell r="G37">
            <v>1176.5983333333336</v>
          </cell>
          <cell r="H37">
            <v>1908.3333333333333</v>
          </cell>
          <cell r="I37">
            <v>5.8817048476744148E-3</v>
          </cell>
          <cell r="J37" t="str">
            <v>A</v>
          </cell>
          <cell r="K37" t="e">
            <v>#DIV/0!</v>
          </cell>
          <cell r="L37">
            <v>5731.36</v>
          </cell>
          <cell r="M37">
            <v>71619.273440000004</v>
          </cell>
          <cell r="N37">
            <v>0</v>
          </cell>
          <cell r="O37">
            <v>3268.27</v>
          </cell>
          <cell r="P37">
            <v>3823.0266666666666</v>
          </cell>
          <cell r="Q37">
            <v>3.0033327510917029</v>
          </cell>
          <cell r="R37">
            <v>2.0033327510917029</v>
          </cell>
          <cell r="S37">
            <v>1699</v>
          </cell>
          <cell r="T37">
            <v>79.47478069400222</v>
          </cell>
          <cell r="U37">
            <v>3613.6933333333336</v>
          </cell>
          <cell r="V37">
            <v>1.8936384279475984</v>
          </cell>
          <cell r="W37">
            <v>6537.35</v>
          </cell>
          <cell r="Y37">
            <v>8242.7100000000009</v>
          </cell>
          <cell r="Z37">
            <v>4.3193240174672498</v>
          </cell>
          <cell r="AA37">
            <v>0</v>
          </cell>
          <cell r="AB37">
            <v>6334.3766666666679</v>
          </cell>
          <cell r="AC37">
            <v>3.3193240174672498</v>
          </cell>
          <cell r="AD37">
            <v>0</v>
          </cell>
          <cell r="AE37">
            <v>794.61333333333334</v>
          </cell>
          <cell r="AF37">
            <v>0</v>
          </cell>
          <cell r="AG37"/>
        </row>
        <row r="38">
          <cell r="B38" t="str">
            <v xml:space="preserve">LAM INOX T304 N.4  C.20 4x8             </v>
          </cell>
          <cell r="C38" t="str">
            <v>LAMINA INOXIDABLE</v>
          </cell>
          <cell r="D38" t="str">
            <v xml:space="preserve">1003 - LAM INOX T304 N.4                       </v>
          </cell>
          <cell r="E38">
            <v>21.21</v>
          </cell>
          <cell r="F38">
            <v>13531.979999999994</v>
          </cell>
          <cell r="G38">
            <v>2255.329999999999</v>
          </cell>
          <cell r="H38">
            <v>1885.9166666666667</v>
          </cell>
          <cell r="I38">
            <v>1.1274183396575887E-2</v>
          </cell>
          <cell r="J38" t="str">
            <v>B</v>
          </cell>
          <cell r="K38" t="e">
            <v>#DIV/0!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11348</v>
          </cell>
          <cell r="T38" t="str">
            <v/>
          </cell>
          <cell r="U38">
            <v>9462.0833333333339</v>
          </cell>
          <cell r="V38">
            <v>5.0172329989836948</v>
          </cell>
          <cell r="W38">
            <v>0</v>
          </cell>
          <cell r="X38"/>
          <cell r="Y38">
            <v>7576.166666666667</v>
          </cell>
          <cell r="Z38">
            <v>4.0172329989836948</v>
          </cell>
          <cell r="AA38">
            <v>0</v>
          </cell>
          <cell r="AB38">
            <v>5690.25</v>
          </cell>
          <cell r="AC38">
            <v>3.0172329989836948</v>
          </cell>
          <cell r="AD38">
            <v>0</v>
          </cell>
          <cell r="AE38">
            <v>1986.67</v>
          </cell>
          <cell r="AF38">
            <v>0</v>
          </cell>
          <cell r="AG38"/>
        </row>
        <row r="39">
          <cell r="B39" t="str">
            <v xml:space="preserve">LAM INOX T430 2B   1/8" (3mm) 4x8       </v>
          </cell>
          <cell r="C39" t="str">
            <v>LAMINA INOXIDABLE</v>
          </cell>
          <cell r="D39" t="str">
            <v xml:space="preserve">1006 - LAM INOX T430 2B                        </v>
          </cell>
          <cell r="E39">
            <v>68.650000000000006</v>
          </cell>
          <cell r="F39">
            <v>10160.199999999997</v>
          </cell>
          <cell r="G39">
            <v>1693.3666666666661</v>
          </cell>
          <cell r="H39">
            <v>1833.3333333333333</v>
          </cell>
          <cell r="I39">
            <v>8.464981336499932E-3</v>
          </cell>
          <cell r="J39" t="str">
            <v>B</v>
          </cell>
          <cell r="K39" t="e">
            <v>#DIV/0!</v>
          </cell>
          <cell r="L39">
            <v>5148.75</v>
          </cell>
          <cell r="M39">
            <v>55177.087500000001</v>
          </cell>
          <cell r="N39">
            <v>0</v>
          </cell>
          <cell r="O39">
            <v>3707.1</v>
          </cell>
          <cell r="P39">
            <v>3315.416666666667</v>
          </cell>
          <cell r="Q39">
            <v>2.8084090909090911</v>
          </cell>
          <cell r="R39">
            <v>1.8084090909090911</v>
          </cell>
          <cell r="S39">
            <v>14857</v>
          </cell>
          <cell r="T39">
            <v>0</v>
          </cell>
          <cell r="U39">
            <v>16339.083333333334</v>
          </cell>
          <cell r="V39">
            <v>8.9122272727272733</v>
          </cell>
          <cell r="W39">
            <v>0</v>
          </cell>
          <cell r="Y39">
            <v>14505.75</v>
          </cell>
          <cell r="Z39">
            <v>7.9122272727272733</v>
          </cell>
          <cell r="AA39">
            <v>0</v>
          </cell>
          <cell r="AB39">
            <v>12672.416666666666</v>
          </cell>
          <cell r="AC39">
            <v>6.9122272727272724</v>
          </cell>
          <cell r="AD39">
            <v>0</v>
          </cell>
          <cell r="AE39">
            <v>1716.25</v>
          </cell>
          <cell r="AF39">
            <v>0</v>
          </cell>
          <cell r="AG39"/>
        </row>
        <row r="40">
          <cell r="B40" t="str">
            <v xml:space="preserve">TUBO INOX T304 RD  25,4  x 0,9  6MT     </v>
          </cell>
          <cell r="C40" t="str">
            <v>TUBERIA INOXIDABLE</v>
          </cell>
          <cell r="D40" t="str">
            <v xml:space="preserve">2003 - TUBERIA ORNAMENTAL RD T304              </v>
          </cell>
          <cell r="E40">
            <v>3.26</v>
          </cell>
          <cell r="F40">
            <v>4942.16</v>
          </cell>
          <cell r="G40">
            <v>823.69333333333327</v>
          </cell>
          <cell r="H40">
            <v>1750</v>
          </cell>
          <cell r="I40">
            <v>4.1175658118931232E-3</v>
          </cell>
          <cell r="J40" t="str">
            <v>A</v>
          </cell>
          <cell r="K40" t="e">
            <v>#DIV/0!</v>
          </cell>
          <cell r="L40">
            <v>6647.14</v>
          </cell>
          <cell r="M40">
            <v>92319.354420000003</v>
          </cell>
          <cell r="N40">
            <v>0</v>
          </cell>
          <cell r="O40">
            <v>4159.76</v>
          </cell>
          <cell r="P40">
            <v>4897.1400000000003</v>
          </cell>
          <cell r="Q40">
            <v>3.7983657142857146</v>
          </cell>
          <cell r="R40">
            <v>2.7983657142857146</v>
          </cell>
          <cell r="S40">
            <v>3520</v>
          </cell>
          <cell r="T40">
            <v>19404.294604049082</v>
          </cell>
          <cell r="U40">
            <v>6667.1399999999994</v>
          </cell>
          <cell r="V40">
            <v>3.8097942857142852</v>
          </cell>
          <cell r="W40">
            <v>1926</v>
          </cell>
          <cell r="Y40">
            <v>6843.1399999999994</v>
          </cell>
          <cell r="Z40">
            <v>3.9103657142857138</v>
          </cell>
          <cell r="AA40">
            <v>2037.4999999999998</v>
          </cell>
          <cell r="AB40">
            <v>7130.6399999999994</v>
          </cell>
          <cell r="AC40">
            <v>4.0746514285714284</v>
          </cell>
          <cell r="AD40">
            <v>0</v>
          </cell>
          <cell r="AE40">
            <v>191.25333333333336</v>
          </cell>
          <cell r="AF40">
            <v>0</v>
          </cell>
          <cell r="AG40"/>
        </row>
        <row r="41">
          <cell r="B41" t="str">
            <v xml:space="preserve">LAM INOX T304 2B  C.14 5x10             </v>
          </cell>
          <cell r="C41" t="str">
            <v>LAMINA INOXIDABLE</v>
          </cell>
          <cell r="D41" t="str">
            <v xml:space="preserve">1002 - LAM INOX T304 2B                        </v>
          </cell>
          <cell r="E41">
            <v>69.989999999999995</v>
          </cell>
          <cell r="F41">
            <v>9168.6899999999969</v>
          </cell>
          <cell r="G41">
            <v>1528.1149999999996</v>
          </cell>
          <cell r="H41">
            <v>1708.9166666666667</v>
          </cell>
          <cell r="I41">
            <v>7.6389037351778074E-3</v>
          </cell>
          <cell r="J41" t="str">
            <v>B</v>
          </cell>
          <cell r="K41" t="e">
            <v>#DIV/0!</v>
          </cell>
          <cell r="L41">
            <v>0</v>
          </cell>
          <cell r="M41">
            <v>0</v>
          </cell>
          <cell r="N41">
            <v>0</v>
          </cell>
          <cell r="O41">
            <v>2169.69</v>
          </cell>
          <cell r="P41">
            <v>0</v>
          </cell>
          <cell r="Q41">
            <v>0</v>
          </cell>
          <cell r="R41">
            <v>0</v>
          </cell>
          <cell r="S41">
            <v>5984</v>
          </cell>
          <cell r="T41" t="str">
            <v/>
          </cell>
          <cell r="U41">
            <v>4275.083333333333</v>
          </cell>
          <cell r="V41">
            <v>2.5016335885307455</v>
          </cell>
          <cell r="W41">
            <v>0</v>
          </cell>
          <cell r="Y41">
            <v>2566.1666666666661</v>
          </cell>
          <cell r="Z41">
            <v>1.5016335885307452</v>
          </cell>
          <cell r="AA41">
            <v>0</v>
          </cell>
          <cell r="AB41">
            <v>857.24999999999932</v>
          </cell>
          <cell r="AC41">
            <v>0.50163358853074513</v>
          </cell>
          <cell r="AD41">
            <v>2963.0374999999995</v>
          </cell>
          <cell r="AE41">
            <v>1796.4099999999999</v>
          </cell>
          <cell r="AF41">
            <v>42.335155022146019</v>
          </cell>
          <cell r="AG41">
            <v>60</v>
          </cell>
        </row>
        <row r="42">
          <cell r="B42" t="str">
            <v xml:space="preserve">LAM INOX T304 N.4  C.20 5x10            </v>
          </cell>
          <cell r="C42" t="str">
            <v>LAMINA INOXIDABLE</v>
          </cell>
          <cell r="D42" t="str">
            <v xml:space="preserve">1003 - LAM INOX T304 N.4                       </v>
          </cell>
          <cell r="E42">
            <v>33.15</v>
          </cell>
          <cell r="F42">
            <v>21414.899999999994</v>
          </cell>
          <cell r="G42">
            <v>3569.1499999999992</v>
          </cell>
          <cell r="H42">
            <v>1666.6666666666667</v>
          </cell>
          <cell r="I42">
            <v>1.784184650134962E-2</v>
          </cell>
          <cell r="J42" t="str">
            <v>B</v>
          </cell>
          <cell r="K42" t="e">
            <v>#DIV/0!</v>
          </cell>
          <cell r="L42">
            <v>4408.95</v>
          </cell>
          <cell r="M42">
            <v>62553.097320000001</v>
          </cell>
          <cell r="N42">
            <v>0</v>
          </cell>
          <cell r="O42">
            <v>0</v>
          </cell>
          <cell r="P42">
            <v>2742.2833333333328</v>
          </cell>
          <cell r="Q42">
            <v>2.6453699999999998</v>
          </cell>
          <cell r="R42">
            <v>1.6453699999999996</v>
          </cell>
          <cell r="S42">
            <v>0</v>
          </cell>
          <cell r="T42">
            <v>0</v>
          </cell>
          <cell r="U42">
            <v>1075.6166666666661</v>
          </cell>
          <cell r="V42">
            <v>0.64536999999999967</v>
          </cell>
          <cell r="W42">
            <v>5000</v>
          </cell>
          <cell r="X42"/>
          <cell r="Y42">
            <v>4408.9499999999989</v>
          </cell>
          <cell r="Z42">
            <v>2.6453699999999993</v>
          </cell>
          <cell r="AA42">
            <v>7000</v>
          </cell>
          <cell r="AB42">
            <v>9742.2833333333328</v>
          </cell>
          <cell r="AC42">
            <v>5.8453699999999991</v>
          </cell>
          <cell r="AD42">
            <v>0</v>
          </cell>
          <cell r="AE42">
            <v>3082.9500000000007</v>
          </cell>
          <cell r="AF42">
            <v>0</v>
          </cell>
          <cell r="AG42"/>
        </row>
        <row r="43">
          <cell r="B43" t="str">
            <v xml:space="preserve">ROLLO INOX T430 N.4   C.20 x 1,22m      </v>
          </cell>
          <cell r="C43" t="str">
            <v>ROLLO INOXIDABLE</v>
          </cell>
          <cell r="D43" t="str">
            <v xml:space="preserve">1108 - ROLLO INOX T430 N.4                     </v>
          </cell>
          <cell r="E43">
            <v>1</v>
          </cell>
          <cell r="F43">
            <v>12698.550000000001</v>
          </cell>
          <cell r="G43">
            <v>2116.4250000000002</v>
          </cell>
          <cell r="H43">
            <v>1666.6666666666667</v>
          </cell>
          <cell r="I43">
            <v>1.0579810313833512E-2</v>
          </cell>
          <cell r="J43" t="str">
            <v>A</v>
          </cell>
          <cell r="K43" t="e">
            <v>#DIV/0!</v>
          </cell>
          <cell r="L43">
            <v>15191.05</v>
          </cell>
          <cell r="M43">
            <v>141510.85908049997</v>
          </cell>
          <cell r="N43">
            <v>0</v>
          </cell>
          <cell r="O43">
            <v>0</v>
          </cell>
          <cell r="P43">
            <v>13524.383333333333</v>
          </cell>
          <cell r="Q43">
            <v>9.11463</v>
          </cell>
          <cell r="R43">
            <v>8.11463</v>
          </cell>
          <cell r="S43">
            <v>0</v>
          </cell>
          <cell r="T43">
            <v>94933.809080499981</v>
          </cell>
          <cell r="U43">
            <v>11857.716666666667</v>
          </cell>
          <cell r="V43">
            <v>7.11463</v>
          </cell>
          <cell r="W43">
            <v>0</v>
          </cell>
          <cell r="X43"/>
          <cell r="Y43">
            <v>10191.050000000001</v>
          </cell>
          <cell r="Z43">
            <v>6.11463</v>
          </cell>
          <cell r="AA43">
            <v>0</v>
          </cell>
          <cell r="AB43">
            <v>8524.383333333335</v>
          </cell>
          <cell r="AC43">
            <v>5.1146300000000009</v>
          </cell>
          <cell r="AD43">
            <v>0</v>
          </cell>
          <cell r="AE43">
            <v>1866.5166666666667</v>
          </cell>
          <cell r="AF43">
            <v>0</v>
          </cell>
          <cell r="AG43"/>
        </row>
        <row r="44">
          <cell r="B44" t="str">
            <v xml:space="preserve">TUBO INOX T304 CD  38,1 x  1,2  6MT     </v>
          </cell>
          <cell r="C44" t="str">
            <v>TUBERIA INOXIDABLE</v>
          </cell>
          <cell r="D44" t="str">
            <v xml:space="preserve">2001 - TUBERIA ORNAMENTAL CD T304              </v>
          </cell>
          <cell r="E44">
            <v>8.43</v>
          </cell>
          <cell r="F44">
            <v>7991.6399999999958</v>
          </cell>
          <cell r="G44">
            <v>1331.9399999999994</v>
          </cell>
          <cell r="H44">
            <v>1666.6666666666667</v>
          </cell>
          <cell r="I44">
            <v>6.658243287339452E-3</v>
          </cell>
          <cell r="J44" t="str">
            <v>A</v>
          </cell>
          <cell r="K44" t="e">
            <v>#DIV/0!</v>
          </cell>
          <cell r="L44">
            <v>1896.75</v>
          </cell>
          <cell r="M44">
            <v>24989.049000000003</v>
          </cell>
          <cell r="N44">
            <v>0</v>
          </cell>
          <cell r="O44">
            <v>4501.62</v>
          </cell>
          <cell r="P44">
            <v>230.08333333333326</v>
          </cell>
          <cell r="Q44">
            <v>1.13805</v>
          </cell>
          <cell r="R44">
            <v>0.13804999999999995</v>
          </cell>
          <cell r="S44">
            <v>2711</v>
          </cell>
          <cell r="T44">
            <v>0</v>
          </cell>
          <cell r="U44">
            <v>1274.4166666666663</v>
          </cell>
          <cell r="V44">
            <v>0.76464999999999972</v>
          </cell>
          <cell r="W44">
            <v>379.34999999999997</v>
          </cell>
          <cell r="X44"/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3329.8499999999985</v>
          </cell>
          <cell r="AE44">
            <v>1719.72</v>
          </cell>
          <cell r="AF44">
            <v>394.99999999999983</v>
          </cell>
          <cell r="AG44">
            <v>500</v>
          </cell>
        </row>
        <row r="45">
          <cell r="B45" t="str">
            <v xml:space="preserve">ANGULO INOX   T304   1/8"  x 1" 6MT     </v>
          </cell>
          <cell r="C45" t="str">
            <v>PERFILERIA INOXIDABLE</v>
          </cell>
          <cell r="D45" t="str">
            <v xml:space="preserve">3001 - ANGULO INOX T304                        </v>
          </cell>
          <cell r="E45">
            <v>7.14</v>
          </cell>
          <cell r="F45">
            <v>8518.0200000000023</v>
          </cell>
          <cell r="G45">
            <v>1419.6700000000003</v>
          </cell>
          <cell r="H45">
            <v>1623.7252500000004</v>
          </cell>
          <cell r="I45">
            <v>7.0967973390221838E-3</v>
          </cell>
          <cell r="J45" t="str">
            <v>A</v>
          </cell>
          <cell r="K45" t="e">
            <v>#DIV/0!</v>
          </cell>
          <cell r="L45">
            <v>0</v>
          </cell>
          <cell r="M45">
            <v>0</v>
          </cell>
          <cell r="N45">
            <v>5496</v>
          </cell>
          <cell r="O45">
            <v>7561.26</v>
          </cell>
          <cell r="P45">
            <v>3872.2747499999996</v>
          </cell>
          <cell r="Q45">
            <v>0</v>
          </cell>
          <cell r="R45">
            <v>2.3848090987068153</v>
          </cell>
          <cell r="S45">
            <v>1370</v>
          </cell>
          <cell r="T45" t="str">
            <v/>
          </cell>
          <cell r="U45">
            <v>3618.5494999999992</v>
          </cell>
          <cell r="V45">
            <v>2.2285479024237618</v>
          </cell>
          <cell r="W45">
            <v>1092</v>
          </cell>
          <cell r="X45"/>
          <cell r="Y45">
            <v>3086.8242499999988</v>
          </cell>
          <cell r="Z45">
            <v>1.9010754744375613</v>
          </cell>
          <cell r="AA45">
            <v>856.8</v>
          </cell>
          <cell r="AB45">
            <v>2319.8989999999985</v>
          </cell>
          <cell r="AC45">
            <v>1.4287509540176195</v>
          </cell>
          <cell r="AD45">
            <v>1229.2760000000021</v>
          </cell>
          <cell r="AE45">
            <v>799.67999999999984</v>
          </cell>
          <cell r="AF45">
            <v>172.16750700280141</v>
          </cell>
          <cell r="AG45">
            <v>200</v>
          </cell>
        </row>
        <row r="46">
          <cell r="B46" t="str">
            <v>TUBO INOX T304 RD  101,6  x 1,5  6MT</v>
          </cell>
          <cell r="C46" t="str">
            <v>TUBERIA INOXIDABLE</v>
          </cell>
          <cell r="D46" t="str">
            <v xml:space="preserve">2003 - TUBERIA ORNAMENTAL RD T304              </v>
          </cell>
          <cell r="E46">
            <v>22.22</v>
          </cell>
          <cell r="F46">
            <v>9732.3599999999988</v>
          </cell>
          <cell r="G46">
            <v>1622.0599999999997</v>
          </cell>
          <cell r="H46">
            <v>1600.0833333333333</v>
          </cell>
          <cell r="I46">
            <v>8.1085259896555659E-3</v>
          </cell>
          <cell r="J46" t="str">
            <v>A</v>
          </cell>
          <cell r="K46" t="e">
            <v>#DIV/0!</v>
          </cell>
          <cell r="L46">
            <v>2555.3000000000002</v>
          </cell>
          <cell r="M46">
            <v>31393.000150000003</v>
          </cell>
          <cell r="N46">
            <v>0</v>
          </cell>
          <cell r="O46">
            <v>13132.02</v>
          </cell>
          <cell r="P46">
            <v>955.21666666666692</v>
          </cell>
          <cell r="Q46">
            <v>1.5969793239935421</v>
          </cell>
          <cell r="R46">
            <v>0.59697932399354214</v>
          </cell>
          <cell r="S46">
            <v>15375</v>
          </cell>
          <cell r="T46">
            <v>0</v>
          </cell>
          <cell r="U46">
            <v>14730.133333333333</v>
          </cell>
          <cell r="V46">
            <v>9.2058538617780332</v>
          </cell>
          <cell r="W46">
            <v>0</v>
          </cell>
          <cell r="Y46">
            <v>13130.05</v>
          </cell>
          <cell r="Z46">
            <v>8.2058538617780314</v>
          </cell>
          <cell r="AA46">
            <v>4332.8999999999996</v>
          </cell>
          <cell r="AB46">
            <v>15862.866666666663</v>
          </cell>
          <cell r="AC46">
            <v>9.9137753242018629</v>
          </cell>
          <cell r="AD46">
            <v>0</v>
          </cell>
          <cell r="AE46">
            <v>1385.0466666666664</v>
          </cell>
          <cell r="AF46">
            <v>0</v>
          </cell>
          <cell r="AG46"/>
        </row>
        <row r="47">
          <cell r="B47" t="str">
            <v xml:space="preserve">BARRA INOX T304 RD     1"     6MT       </v>
          </cell>
          <cell r="C47" t="str">
            <v>PERFILERIA INOXIDABLE</v>
          </cell>
          <cell r="D47" t="str">
            <v xml:space="preserve">3003 - BARRA INOX T304 RD                      </v>
          </cell>
          <cell r="E47">
            <v>24.19</v>
          </cell>
          <cell r="F47">
            <v>10377.510000000002</v>
          </cell>
          <cell r="G47">
            <v>1729.5850000000003</v>
          </cell>
          <cell r="H47">
            <v>1500</v>
          </cell>
          <cell r="I47">
            <v>8.6460333919943944E-3</v>
          </cell>
          <cell r="J47" t="str">
            <v>A</v>
          </cell>
          <cell r="K47" t="e">
            <v>#DIV/0!</v>
          </cell>
          <cell r="L47">
            <v>0</v>
          </cell>
          <cell r="M47">
            <v>0</v>
          </cell>
          <cell r="N47">
            <v>3349</v>
          </cell>
          <cell r="O47">
            <v>2830.23</v>
          </cell>
          <cell r="P47">
            <v>1849</v>
          </cell>
          <cell r="Q47">
            <v>0</v>
          </cell>
          <cell r="R47">
            <v>1.2326666666666666</v>
          </cell>
          <cell r="S47">
            <v>0</v>
          </cell>
          <cell r="T47" t="str">
            <v/>
          </cell>
          <cell r="U47">
            <v>349</v>
          </cell>
          <cell r="V47">
            <v>0.23266666666666666</v>
          </cell>
          <cell r="W47">
            <v>3064</v>
          </cell>
          <cell r="X47"/>
          <cell r="Y47">
            <v>1913</v>
          </cell>
          <cell r="Z47">
            <v>1.2753333333333334</v>
          </cell>
          <cell r="AA47">
            <v>2539.9500000000003</v>
          </cell>
          <cell r="AB47">
            <v>2952.9500000000007</v>
          </cell>
          <cell r="AC47">
            <v>1.9686333333333339</v>
          </cell>
          <cell r="AD47">
            <v>1371.0124999999998</v>
          </cell>
          <cell r="AE47">
            <v>596.68666666666672</v>
          </cell>
          <cell r="AF47">
            <v>56.676829268292671</v>
          </cell>
          <cell r="AG47">
            <v>20</v>
          </cell>
        </row>
        <row r="48">
          <cell r="B48" t="str">
            <v xml:space="preserve">TUBO INOX T304 RD  25,4  x 1,5  6MT     </v>
          </cell>
          <cell r="C48" t="str">
            <v>TUBERIA INOXIDABLE</v>
          </cell>
          <cell r="D48" t="str">
            <v xml:space="preserve">2003 - TUBERIA ORNAMENTAL RD T304              </v>
          </cell>
          <cell r="E48">
            <v>5.3</v>
          </cell>
          <cell r="F48">
            <v>2602.2999999999988</v>
          </cell>
          <cell r="G48">
            <v>433.71666666666647</v>
          </cell>
          <cell r="H48">
            <v>1463.5950000000003</v>
          </cell>
          <cell r="I48">
            <v>2.168108987222079E-3</v>
          </cell>
          <cell r="J48" t="str">
            <v>A</v>
          </cell>
          <cell r="K48" t="e">
            <v>#DIV/0!</v>
          </cell>
          <cell r="L48">
            <v>5178.1000000000004</v>
          </cell>
          <cell r="M48">
            <v>66258.948059999995</v>
          </cell>
          <cell r="N48">
            <v>0</v>
          </cell>
          <cell r="O48">
            <v>3370.7999999999997</v>
          </cell>
          <cell r="P48">
            <v>3714.5050000000001</v>
          </cell>
          <cell r="Q48">
            <v>3.5379322831794311</v>
          </cell>
          <cell r="R48">
            <v>2.5379322831794311</v>
          </cell>
          <cell r="S48">
            <v>1355</v>
          </cell>
          <cell r="T48">
            <v>10074.479768999992</v>
          </cell>
          <cell r="U48">
            <v>3605.91</v>
          </cell>
          <cell r="V48">
            <v>2.4637348446803928</v>
          </cell>
          <cell r="W48">
            <v>0</v>
          </cell>
          <cell r="Y48">
            <v>2142.3149999999996</v>
          </cell>
          <cell r="Z48">
            <v>1.4637348446803926</v>
          </cell>
          <cell r="AA48">
            <v>0</v>
          </cell>
          <cell r="AB48">
            <v>678.71999999999935</v>
          </cell>
          <cell r="AC48">
            <v>0.46373484468039261</v>
          </cell>
          <cell r="AD48">
            <v>405.57166666666672</v>
          </cell>
          <cell r="AE48">
            <v>496.43333333333339</v>
          </cell>
          <cell r="AF48">
            <v>76.522955974842773</v>
          </cell>
          <cell r="AG48">
            <v>100</v>
          </cell>
        </row>
        <row r="49">
          <cell r="B49" t="str">
            <v xml:space="preserve">TUBO INOX T304 RD  50,8  x 1,5  6MT     </v>
          </cell>
          <cell r="C49" t="str">
            <v>TUBERIA INOXIDABLE</v>
          </cell>
          <cell r="D49" t="str">
            <v xml:space="preserve">2003 - TUBERIA ORNAMENTAL RD T304              </v>
          </cell>
          <cell r="E49">
            <v>10.94</v>
          </cell>
          <cell r="F49">
            <v>4660.4400000000023</v>
          </cell>
          <cell r="G49">
            <v>776.74000000000035</v>
          </cell>
          <cell r="H49">
            <v>1441.6184999999998</v>
          </cell>
          <cell r="I49">
            <v>3.8828504970254297E-3</v>
          </cell>
          <cell r="J49" t="str">
            <v>A</v>
          </cell>
          <cell r="K49" t="e">
            <v>#DIV/0!</v>
          </cell>
          <cell r="L49">
            <v>2538.08</v>
          </cell>
          <cell r="M49">
            <v>33137.351119999999</v>
          </cell>
          <cell r="N49">
            <v>0</v>
          </cell>
          <cell r="O49">
            <v>1269.04</v>
          </cell>
          <cell r="P49">
            <v>1096.4615000000001</v>
          </cell>
          <cell r="Q49">
            <v>1.7605767406564221</v>
          </cell>
          <cell r="R49">
            <v>0.76057674065642211</v>
          </cell>
          <cell r="S49">
            <v>1506</v>
          </cell>
          <cell r="T49">
            <v>0</v>
          </cell>
          <cell r="U49">
            <v>1160.8430000000005</v>
          </cell>
          <cell r="V49">
            <v>0.80523592059896609</v>
          </cell>
          <cell r="W49">
            <v>4000</v>
          </cell>
          <cell r="Y49">
            <v>3719.2245000000012</v>
          </cell>
          <cell r="Z49">
            <v>2.5798950970731864</v>
          </cell>
          <cell r="AA49">
            <v>382.9</v>
          </cell>
          <cell r="AB49">
            <v>2660.5060000000012</v>
          </cell>
          <cell r="AC49">
            <v>1.8454993467411813</v>
          </cell>
          <cell r="AD49">
            <v>0</v>
          </cell>
          <cell r="AE49">
            <v>543.35333333333335</v>
          </cell>
          <cell r="AF49">
            <v>0</v>
          </cell>
          <cell r="AG49"/>
        </row>
        <row r="50">
          <cell r="B50" t="str">
            <v xml:space="preserve">TUBO INOX T304 RD  38,1  x 1,5  6MT     </v>
          </cell>
          <cell r="C50" t="str">
            <v>TUBERIA INOXIDABLE</v>
          </cell>
          <cell r="D50" t="str">
            <v xml:space="preserve">2003 - TUBERIA ORNAMENTAL RD T304              </v>
          </cell>
          <cell r="E50">
            <v>8.1199999999999992</v>
          </cell>
          <cell r="F50">
            <v>4750.1999999999953</v>
          </cell>
          <cell r="G50">
            <v>791.69999999999925</v>
          </cell>
          <cell r="H50">
            <v>1415.3159999999998</v>
          </cell>
          <cell r="I50">
            <v>3.9576341356116953E-3</v>
          </cell>
          <cell r="J50" t="str">
            <v>A</v>
          </cell>
          <cell r="K50" t="e">
            <v>#DIV/0!</v>
          </cell>
          <cell r="L50">
            <v>3036.88</v>
          </cell>
          <cell r="M50">
            <v>43615.087120000004</v>
          </cell>
          <cell r="N50">
            <v>0</v>
          </cell>
          <cell r="O50">
            <v>1989.4</v>
          </cell>
          <cell r="P50">
            <v>1621.5640000000003</v>
          </cell>
          <cell r="Q50">
            <v>2.1457257601835917</v>
          </cell>
          <cell r="R50">
            <v>1.145725760183592</v>
          </cell>
          <cell r="S50">
            <v>3225</v>
          </cell>
          <cell r="T50">
            <v>0</v>
          </cell>
          <cell r="U50">
            <v>3431.2480000000005</v>
          </cell>
          <cell r="V50">
            <v>2.4243688335325828</v>
          </cell>
          <cell r="W50">
            <v>0</v>
          </cell>
          <cell r="Y50">
            <v>2015.9320000000007</v>
          </cell>
          <cell r="Z50">
            <v>1.4243688335325828</v>
          </cell>
          <cell r="AA50">
            <v>1461.6</v>
          </cell>
          <cell r="AB50">
            <v>2062.2160000000008</v>
          </cell>
          <cell r="AC50">
            <v>1.4570710710540975</v>
          </cell>
          <cell r="AD50">
            <v>0</v>
          </cell>
          <cell r="AE50">
            <v>303.1466666666667</v>
          </cell>
          <cell r="AF50">
            <v>0</v>
          </cell>
          <cell r="AG50"/>
        </row>
        <row r="51">
          <cell r="B51" t="str">
            <v xml:space="preserve">LAM INOX T304 ALFAJOR 3mm 1x3m          </v>
          </cell>
          <cell r="C51" t="str">
            <v>LAM INOX ALFAJOR</v>
          </cell>
          <cell r="D51" t="str">
            <v xml:space="preserve">1300 - LAM INOX ALFAJOR                        </v>
          </cell>
          <cell r="E51">
            <v>71.37</v>
          </cell>
          <cell r="F51">
            <v>0</v>
          </cell>
          <cell r="G51">
            <v>0</v>
          </cell>
          <cell r="H51">
            <v>1367.9166666666667</v>
          </cell>
          <cell r="I51">
            <v>0</v>
          </cell>
          <cell r="J51" t="str">
            <v>A</v>
          </cell>
          <cell r="K51" t="e">
            <v>#DIV/0!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 t="str">
            <v/>
          </cell>
          <cell r="U51">
            <v>0</v>
          </cell>
          <cell r="V51">
            <v>0</v>
          </cell>
          <cell r="W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  <cell r="AG51"/>
        </row>
        <row r="52">
          <cell r="B52" t="str">
            <v xml:space="preserve">LAM INOX T304 ALFAJOR 3mm 1x3m          </v>
          </cell>
          <cell r="C52" t="str">
            <v>LAM INOX ALFAJOR</v>
          </cell>
          <cell r="D52" t="str">
            <v xml:space="preserve">1301 - LAM INOX ALFAJOR                        </v>
          </cell>
          <cell r="E52">
            <v>71.36999999999999</v>
          </cell>
          <cell r="F52">
            <v>0</v>
          </cell>
          <cell r="G52">
            <v>0</v>
          </cell>
          <cell r="H52">
            <v>1367.9166666666667</v>
          </cell>
          <cell r="I52">
            <v>0</v>
          </cell>
          <cell r="J52" t="str">
            <v>A</v>
          </cell>
          <cell r="K52" t="e">
            <v>#DIV/0!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 t="str">
            <v/>
          </cell>
          <cell r="U52">
            <v>0</v>
          </cell>
          <cell r="V52">
            <v>0</v>
          </cell>
          <cell r="W52">
            <v>0</v>
          </cell>
          <cell r="X52"/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/>
        </row>
        <row r="53">
          <cell r="B53" t="str">
            <v xml:space="preserve">ROLLO INOX T304 2B   C.16 x 1,22m       </v>
          </cell>
          <cell r="C53" t="str">
            <v>ROLLO INOXIDABLE</v>
          </cell>
          <cell r="D53" t="str">
            <v xml:space="preserve">1101 - ROLLO INOX T304 2B                      </v>
          </cell>
          <cell r="E53">
            <v>1</v>
          </cell>
          <cell r="F53">
            <v>0</v>
          </cell>
          <cell r="G53">
            <v>0</v>
          </cell>
          <cell r="H53">
            <v>1333.3333333333333</v>
          </cell>
          <cell r="I53">
            <v>0</v>
          </cell>
          <cell r="J53" t="str">
            <v>A</v>
          </cell>
          <cell r="K53" t="e">
            <v>#DIV/0!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3158</v>
          </cell>
          <cell r="T53" t="str">
            <v/>
          </cell>
          <cell r="U53">
            <v>1824.6666666666667</v>
          </cell>
          <cell r="V53">
            <v>1.3685</v>
          </cell>
          <cell r="W53">
            <v>0</v>
          </cell>
          <cell r="Y53">
            <v>491.33333333333348</v>
          </cell>
          <cell r="Z53">
            <v>0.36850000000000016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6000</v>
          </cell>
        </row>
        <row r="54">
          <cell r="B54" t="str">
            <v xml:space="preserve">TUBO INOX T304 CD  25,4 x  1,2  6MT     </v>
          </cell>
          <cell r="C54" t="str">
            <v>TUBERIA INOXIDABLE</v>
          </cell>
          <cell r="D54" t="str">
            <v xml:space="preserve">2001 - TUBERIA ORNAMENTAL CD T304              </v>
          </cell>
          <cell r="E54">
            <v>5.53</v>
          </cell>
          <cell r="F54">
            <v>7725.4099999999971</v>
          </cell>
          <cell r="G54">
            <v>1287.5683333333329</v>
          </cell>
          <cell r="H54">
            <v>1290.8333333333333</v>
          </cell>
          <cell r="I54">
            <v>6.4364334822946331E-3</v>
          </cell>
          <cell r="J54" t="str">
            <v>A</v>
          </cell>
          <cell r="K54" t="e">
            <v>#DIV/0!</v>
          </cell>
          <cell r="L54">
            <v>3212.93</v>
          </cell>
          <cell r="M54">
            <v>42377.34403</v>
          </cell>
          <cell r="N54">
            <v>0</v>
          </cell>
          <cell r="O54">
            <v>8698.6899999999987</v>
          </cell>
          <cell r="P54">
            <v>1922.0966666666666</v>
          </cell>
          <cell r="Q54">
            <v>2.489035506778567</v>
          </cell>
          <cell r="R54">
            <v>1.4890355067785668</v>
          </cell>
          <cell r="S54">
            <v>2084</v>
          </cell>
          <cell r="T54">
            <v>0</v>
          </cell>
          <cell r="U54">
            <v>2715.2633333333333</v>
          </cell>
          <cell r="V54">
            <v>2.1034964493221433</v>
          </cell>
          <cell r="W54">
            <v>387.1</v>
          </cell>
          <cell r="Y54">
            <v>1811.53</v>
          </cell>
          <cell r="Z54">
            <v>1.403380245319561</v>
          </cell>
          <cell r="AA54">
            <v>0</v>
          </cell>
          <cell r="AB54">
            <v>520.69666666666672</v>
          </cell>
          <cell r="AC54">
            <v>0.40338024531956107</v>
          </cell>
          <cell r="AD54">
            <v>2698.2241666666655</v>
          </cell>
          <cell r="AE54">
            <v>917.9799999999999</v>
          </cell>
          <cell r="AF54">
            <v>487.92480409885451</v>
          </cell>
          <cell r="AG54">
            <v>500</v>
          </cell>
        </row>
        <row r="55">
          <cell r="B55" t="str">
            <v xml:space="preserve">ROLLO INOX T430 BA / PE C.26 x 1m       </v>
          </cell>
          <cell r="C55" t="str">
            <v>ROLLO INOXIDABLE</v>
          </cell>
          <cell r="D55" t="str">
            <v xml:space="preserve">1107 - ROLLO INOX T430 BA / PE                 </v>
          </cell>
          <cell r="E55">
            <v>1</v>
          </cell>
          <cell r="F55">
            <v>9980.15</v>
          </cell>
          <cell r="G55">
            <v>1663.3583333333333</v>
          </cell>
          <cell r="H55">
            <v>1281.5</v>
          </cell>
          <cell r="I55">
            <v>8.3149724892688931E-3</v>
          </cell>
          <cell r="J55" t="str">
            <v>A</v>
          </cell>
          <cell r="K55" t="e">
            <v>#DIV/0!</v>
          </cell>
          <cell r="L55">
            <v>6283.85</v>
          </cell>
          <cell r="M55">
            <v>61320.950225000001</v>
          </cell>
          <cell r="N55">
            <v>0</v>
          </cell>
          <cell r="O55">
            <v>930</v>
          </cell>
          <cell r="P55">
            <v>5002.3500000000004</v>
          </cell>
          <cell r="Q55">
            <v>4.9035115099492783</v>
          </cell>
          <cell r="R55">
            <v>3.9035115099492783</v>
          </cell>
          <cell r="S55">
            <v>0</v>
          </cell>
          <cell r="T55">
            <v>23804.396975000003</v>
          </cell>
          <cell r="U55">
            <v>3720.8500000000004</v>
          </cell>
          <cell r="V55">
            <v>2.9035115099492783</v>
          </cell>
          <cell r="W55">
            <v>0</v>
          </cell>
          <cell r="Y55">
            <v>2439.3500000000004</v>
          </cell>
          <cell r="Z55">
            <v>1.9035115099492785</v>
          </cell>
          <cell r="AA55">
            <v>0</v>
          </cell>
          <cell r="AB55">
            <v>1157.8500000000004</v>
          </cell>
          <cell r="AC55">
            <v>0.90351150994927842</v>
          </cell>
          <cell r="AD55">
            <v>3000.5458333333327</v>
          </cell>
          <cell r="AE55">
            <v>1136.67</v>
          </cell>
          <cell r="AF55">
            <v>3000.5458333333327</v>
          </cell>
          <cell r="AG55">
            <v>6000</v>
          </cell>
        </row>
        <row r="56">
          <cell r="B56" t="str">
            <v xml:space="preserve">ROLLO INOX T430 N.4   C.26 x 1,22m      </v>
          </cell>
          <cell r="C56" t="str">
            <v>ROLLO INOXIDABLE</v>
          </cell>
          <cell r="D56" t="str">
            <v xml:space="preserve">1108 - ROLLO INOX T430 N.4                     </v>
          </cell>
          <cell r="E56">
            <v>1</v>
          </cell>
          <cell r="F56">
            <v>3944.0499999999993</v>
          </cell>
          <cell r="G56">
            <v>657.34166666666658</v>
          </cell>
          <cell r="H56">
            <v>1250</v>
          </cell>
          <cell r="I56">
            <v>3.2859894136161257E-3</v>
          </cell>
          <cell r="J56" t="str">
            <v>A</v>
          </cell>
          <cell r="K56" t="e">
            <v>#DIV/0!</v>
          </cell>
          <cell r="L56">
            <v>1899.48</v>
          </cell>
          <cell r="M56">
            <v>18922.999656000004</v>
          </cell>
          <cell r="N56">
            <v>0</v>
          </cell>
          <cell r="O56">
            <v>2535</v>
          </cell>
          <cell r="P56">
            <v>649.48</v>
          </cell>
          <cell r="Q56">
            <v>1.519584</v>
          </cell>
          <cell r="R56">
            <v>0.51958400000000005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/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1643.3541666666665</v>
          </cell>
          <cell r="AE56">
            <v>257.8</v>
          </cell>
          <cell r="AF56">
            <v>1643.3541666666665</v>
          </cell>
          <cell r="AG56">
            <v>2000</v>
          </cell>
        </row>
        <row r="57">
          <cell r="B57" t="str">
            <v xml:space="preserve">LAM INOX T430 N.4  C.18 4x8             </v>
          </cell>
          <cell r="C57" t="str">
            <v>LAMINA INOXIDABLE</v>
          </cell>
          <cell r="D57" t="str">
            <v xml:space="preserve">1010 - LAM INOX T430 N.4                       </v>
          </cell>
          <cell r="E57">
            <v>27.46</v>
          </cell>
          <cell r="F57">
            <v>3295.2000000000012</v>
          </cell>
          <cell r="G57">
            <v>549.20000000000016</v>
          </cell>
          <cell r="H57">
            <v>1250</v>
          </cell>
          <cell r="I57">
            <v>2.7453993523783582E-3</v>
          </cell>
          <cell r="J57" t="str">
            <v>B</v>
          </cell>
          <cell r="K57" t="e">
            <v>#DIV/0!</v>
          </cell>
          <cell r="L57">
            <v>17849</v>
          </cell>
          <cell r="M57">
            <v>150717.10550000001</v>
          </cell>
          <cell r="N57">
            <v>0</v>
          </cell>
          <cell r="O57">
            <v>8320.3799999999992</v>
          </cell>
          <cell r="P57">
            <v>16599</v>
          </cell>
          <cell r="Q57">
            <v>14.279199999999999</v>
          </cell>
          <cell r="R57">
            <v>13.279199999999999</v>
          </cell>
          <cell r="S57">
            <v>0</v>
          </cell>
          <cell r="T57">
            <v>119052.07409067736</v>
          </cell>
          <cell r="U57">
            <v>15349</v>
          </cell>
          <cell r="V57">
            <v>12.279199999999999</v>
          </cell>
          <cell r="W57">
            <v>0</v>
          </cell>
          <cell r="Y57">
            <v>14099</v>
          </cell>
          <cell r="Z57">
            <v>11.279199999999999</v>
          </cell>
          <cell r="AA57">
            <v>0</v>
          </cell>
          <cell r="AB57">
            <v>12849</v>
          </cell>
          <cell r="AC57">
            <v>10.279199999999999</v>
          </cell>
          <cell r="AD57">
            <v>0</v>
          </cell>
          <cell r="AE57">
            <v>274.60000000000002</v>
          </cell>
          <cell r="AF57">
            <v>0</v>
          </cell>
          <cell r="AG57"/>
        </row>
        <row r="58">
          <cell r="B58" t="str">
            <v xml:space="preserve">LAM INOX T304 2B   1/8" (3mm) 4x8       </v>
          </cell>
          <cell r="C58" t="str">
            <v>LAMINA INOXIDABLE</v>
          </cell>
          <cell r="D58" t="str">
            <v xml:space="preserve">1002 - LAM INOX T304 2B                        </v>
          </cell>
          <cell r="E58">
            <v>70.7</v>
          </cell>
          <cell r="F58">
            <v>3605.6999999999989</v>
          </cell>
          <cell r="G58">
            <v>600.94999999999982</v>
          </cell>
          <cell r="H58">
            <v>1250</v>
          </cell>
          <cell r="I58">
            <v>3.0040927545735125E-3</v>
          </cell>
          <cell r="J58" t="str">
            <v>B</v>
          </cell>
          <cell r="K58" t="e">
            <v>#DIV/0!</v>
          </cell>
          <cell r="L58">
            <v>1343.3</v>
          </cell>
          <cell r="M58">
            <v>18248.832340000001</v>
          </cell>
          <cell r="N58">
            <v>1792</v>
          </cell>
          <cell r="O58">
            <v>0</v>
          </cell>
          <cell r="P58">
            <v>1885.3000000000002</v>
          </cell>
          <cell r="Q58">
            <v>1.07464</v>
          </cell>
          <cell r="R58">
            <v>1.5082400000000002</v>
          </cell>
          <cell r="S58">
            <v>1000</v>
          </cell>
          <cell r="T58">
            <v>0</v>
          </cell>
          <cell r="U58">
            <v>1635.3000000000002</v>
          </cell>
          <cell r="V58">
            <v>1.3082400000000001</v>
          </cell>
          <cell r="W58">
            <v>0</v>
          </cell>
          <cell r="Y58">
            <v>385.30000000000018</v>
          </cell>
          <cell r="Z58">
            <v>0.30824000000000013</v>
          </cell>
          <cell r="AA58">
            <v>2000</v>
          </cell>
          <cell r="AB58">
            <v>1135.3000000000002</v>
          </cell>
          <cell r="AC58">
            <v>0.90824000000000016</v>
          </cell>
          <cell r="AD58">
            <v>367.07499999999936</v>
          </cell>
          <cell r="AE58">
            <v>2309.5333333333328</v>
          </cell>
          <cell r="AF58">
            <v>5.1920084865629326</v>
          </cell>
          <cell r="AG58">
            <v>40</v>
          </cell>
        </row>
        <row r="59">
          <cell r="B59" t="str">
            <v xml:space="preserve">ROLLO INOX T430 BA   C.28 x 1m          </v>
          </cell>
          <cell r="C59" t="str">
            <v>ROLLO INOXIDABLE</v>
          </cell>
          <cell r="D59" t="str">
            <v xml:space="preserve">1106 - ROLLO INOX T430 BA                      </v>
          </cell>
          <cell r="E59">
            <v>1</v>
          </cell>
          <cell r="F59">
            <v>11221.3</v>
          </cell>
          <cell r="G59">
            <v>1870.2166666666665</v>
          </cell>
          <cell r="H59">
            <v>1250</v>
          </cell>
          <cell r="I59">
            <v>9.3490379196538159E-3</v>
          </cell>
          <cell r="J59" t="str">
            <v>A</v>
          </cell>
          <cell r="K59" t="e">
            <v>#DIV/0!</v>
          </cell>
          <cell r="L59">
            <v>6536.21</v>
          </cell>
          <cell r="M59">
            <v>64926.592327700004</v>
          </cell>
          <cell r="N59">
            <v>0</v>
          </cell>
          <cell r="O59">
            <v>1713</v>
          </cell>
          <cell r="P59">
            <v>5286.21</v>
          </cell>
          <cell r="Q59">
            <v>5.2289680000000001</v>
          </cell>
          <cell r="R59">
            <v>4.2289680000000001</v>
          </cell>
          <cell r="S59">
            <v>0</v>
          </cell>
          <cell r="T59">
            <v>27676.454827699999</v>
          </cell>
          <cell r="U59">
            <v>4036.21</v>
          </cell>
          <cell r="V59">
            <v>3.2289680000000001</v>
          </cell>
          <cell r="W59">
            <v>3000</v>
          </cell>
          <cell r="X59"/>
          <cell r="Y59">
            <v>5786.21</v>
          </cell>
          <cell r="Z59">
            <v>4.6289680000000004</v>
          </cell>
          <cell r="AA59">
            <v>4000</v>
          </cell>
          <cell r="AB59">
            <v>8536.2099999999991</v>
          </cell>
          <cell r="AC59">
            <v>6.8289679999999997</v>
          </cell>
          <cell r="AD59">
            <v>0</v>
          </cell>
          <cell r="AE59">
            <v>0</v>
          </cell>
          <cell r="AF59">
            <v>0</v>
          </cell>
          <cell r="AG59"/>
        </row>
        <row r="60">
          <cell r="B60" t="str">
            <v xml:space="preserve">ROLLO INOX T430 BA   C.24 x 1m          </v>
          </cell>
          <cell r="C60" t="str">
            <v>ROLLO INOXIDABLE</v>
          </cell>
          <cell r="D60" t="str">
            <v xml:space="preserve">1106 - ROLLO INOX T430 BA                      </v>
          </cell>
          <cell r="E60">
            <v>1</v>
          </cell>
          <cell r="F60">
            <v>11079.41</v>
          </cell>
          <cell r="G60">
            <v>1846.5683333333334</v>
          </cell>
          <cell r="H60">
            <v>1250</v>
          </cell>
          <cell r="I60">
            <v>9.230822116634587E-3</v>
          </cell>
          <cell r="J60" t="str">
            <v>A</v>
          </cell>
          <cell r="K60" t="e">
            <v>#DIV/0!</v>
          </cell>
          <cell r="L60">
            <v>1401.4</v>
          </cell>
          <cell r="M60">
            <v>14340.133808</v>
          </cell>
          <cell r="N60">
            <v>0</v>
          </cell>
          <cell r="O60">
            <v>0</v>
          </cell>
          <cell r="P60">
            <v>151.40000000000009</v>
          </cell>
          <cell r="Q60">
            <v>1.1211200000000001</v>
          </cell>
          <cell r="R60">
            <v>0.12112000000000007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7212</v>
          </cell>
          <cell r="X60"/>
          <cell r="Y60">
            <v>5962</v>
          </cell>
          <cell r="Z60">
            <v>4.7695999999999996</v>
          </cell>
          <cell r="AA60">
            <v>0</v>
          </cell>
          <cell r="AB60">
            <v>4712</v>
          </cell>
          <cell r="AC60">
            <v>3.7696000000000001</v>
          </cell>
          <cell r="AD60">
            <v>0</v>
          </cell>
          <cell r="AE60">
            <v>2912.0333333333333</v>
          </cell>
          <cell r="AF60">
            <v>0</v>
          </cell>
          <cell r="AG60">
            <v>2000</v>
          </cell>
        </row>
        <row r="61">
          <cell r="B61" t="str">
            <v xml:space="preserve">BARRA INOX T304 RD     5/16"     6MT    </v>
          </cell>
          <cell r="C61" t="str">
            <v>PERFILERIA INOXIDABLE</v>
          </cell>
          <cell r="D61" t="str">
            <v xml:space="preserve">3003 - BARRA INOX T304 RD                      </v>
          </cell>
          <cell r="E61">
            <v>2.36</v>
          </cell>
          <cell r="F61">
            <v>7780.9199999999937</v>
          </cell>
          <cell r="G61">
            <v>1296.819999999999</v>
          </cell>
          <cell r="H61">
            <v>1244.1625000000004</v>
          </cell>
          <cell r="I61">
            <v>6.4826816972893267E-3</v>
          </cell>
          <cell r="J61" t="str">
            <v>A</v>
          </cell>
          <cell r="K61" t="e">
            <v>#DIV/0!</v>
          </cell>
          <cell r="L61">
            <v>1366.44</v>
          </cell>
          <cell r="M61">
            <v>15946.655880000002</v>
          </cell>
          <cell r="N61">
            <v>6044</v>
          </cell>
          <cell r="O61">
            <v>2036.68</v>
          </cell>
          <cell r="P61">
            <v>6166.2775000000001</v>
          </cell>
          <cell r="Q61">
            <v>1.098280972139893</v>
          </cell>
          <cell r="R61">
            <v>4.9561673012970555</v>
          </cell>
          <cell r="S61">
            <v>0</v>
          </cell>
          <cell r="T61">
            <v>0</v>
          </cell>
          <cell r="U61">
            <v>4922.1149999999998</v>
          </cell>
          <cell r="V61">
            <v>3.956167301297056</v>
          </cell>
          <cell r="W61">
            <v>1085</v>
          </cell>
          <cell r="Y61">
            <v>4762.9524999999994</v>
          </cell>
          <cell r="Z61">
            <v>3.8282398802407225</v>
          </cell>
          <cell r="AA61">
            <v>0</v>
          </cell>
          <cell r="AB61">
            <v>3518.7899999999991</v>
          </cell>
          <cell r="AC61">
            <v>2.8282398802407225</v>
          </cell>
          <cell r="AD61">
            <v>0</v>
          </cell>
          <cell r="AE61">
            <v>918.82666666666671</v>
          </cell>
          <cell r="AF61">
            <v>0</v>
          </cell>
          <cell r="AG61">
            <v>200</v>
          </cell>
        </row>
        <row r="62">
          <cell r="B62" t="str">
            <v xml:space="preserve">ROLLO INOX T430 N.4   C.24 x 1m         </v>
          </cell>
          <cell r="C62" t="str">
            <v>ROLLO INOXIDABLE</v>
          </cell>
          <cell r="D62" t="str">
            <v xml:space="preserve">1108 - ROLLO INOX T430 N.4                     </v>
          </cell>
          <cell r="E62">
            <v>1</v>
          </cell>
          <cell r="F62">
            <v>9277.16</v>
          </cell>
          <cell r="G62">
            <v>1546.1933333333334</v>
          </cell>
          <cell r="H62">
            <v>1207.4125000000001</v>
          </cell>
          <cell r="I62">
            <v>7.7292756299800914E-3</v>
          </cell>
          <cell r="J62" t="str">
            <v>A</v>
          </cell>
          <cell r="K62" t="e">
            <v>#DIV/0!</v>
          </cell>
          <cell r="L62">
            <v>0</v>
          </cell>
          <cell r="M62">
            <v>0</v>
          </cell>
          <cell r="N62">
            <v>0</v>
          </cell>
          <cell r="O62">
            <v>3301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 t="str">
            <v/>
          </cell>
          <cell r="U62">
            <v>0</v>
          </cell>
          <cell r="V62">
            <v>0</v>
          </cell>
          <cell r="W62">
            <v>0</v>
          </cell>
          <cell r="Y62">
            <v>0</v>
          </cell>
          <cell r="Z62">
            <v>0</v>
          </cell>
          <cell r="AA62">
            <v>6000</v>
          </cell>
          <cell r="AB62">
            <v>4792.5874999999996</v>
          </cell>
          <cell r="AC62">
            <v>3.9693041938856846</v>
          </cell>
          <cell r="AD62">
            <v>0</v>
          </cell>
          <cell r="AE62">
            <v>588.33333333333337</v>
          </cell>
          <cell r="AF62">
            <v>0</v>
          </cell>
          <cell r="AG62"/>
        </row>
        <row r="63">
          <cell r="B63" t="str">
            <v xml:space="preserve">ROLLO INOX T430 BA / PE C.26 x 1,22m    </v>
          </cell>
          <cell r="C63" t="str">
            <v>ROLLO INOXIDABLE</v>
          </cell>
          <cell r="D63" t="str">
            <v xml:space="preserve">1107 - ROLLO INOX T430 BA / PE                 </v>
          </cell>
          <cell r="E63">
            <v>1</v>
          </cell>
          <cell r="F63">
            <v>3861.8</v>
          </cell>
          <cell r="G63">
            <v>643.63333333333333</v>
          </cell>
          <cell r="H63">
            <v>1181.5</v>
          </cell>
          <cell r="I63">
            <v>3.2174627394436573E-3</v>
          </cell>
          <cell r="J63" t="str">
            <v>A</v>
          </cell>
          <cell r="K63" t="e">
            <v>#DIV/0!</v>
          </cell>
          <cell r="L63">
            <v>2970</v>
          </cell>
          <cell r="M63">
            <v>30048.173099999996</v>
          </cell>
          <cell r="N63">
            <v>0</v>
          </cell>
          <cell r="O63">
            <v>8495</v>
          </cell>
          <cell r="P63">
            <v>1788.5</v>
          </cell>
          <cell r="Q63">
            <v>2.5137537029200168</v>
          </cell>
          <cell r="R63">
            <v>1.513753702920017</v>
          </cell>
          <cell r="S63">
            <v>0</v>
          </cell>
          <cell r="T63">
            <v>0</v>
          </cell>
          <cell r="U63">
            <v>607</v>
          </cell>
          <cell r="V63">
            <v>0.51375370292001687</v>
          </cell>
          <cell r="W63">
            <v>4356</v>
          </cell>
          <cell r="X63"/>
          <cell r="Y63">
            <v>3781.5</v>
          </cell>
          <cell r="Z63">
            <v>3.2005924672027084</v>
          </cell>
          <cell r="AA63">
            <v>6000</v>
          </cell>
          <cell r="AB63">
            <v>8600</v>
          </cell>
          <cell r="AC63">
            <v>7.2788827761320354</v>
          </cell>
          <cell r="AD63">
            <v>0</v>
          </cell>
          <cell r="AE63">
            <v>247.45000000000002</v>
          </cell>
          <cell r="AF63">
            <v>0</v>
          </cell>
          <cell r="AG63"/>
        </row>
        <row r="64">
          <cell r="B64" t="str">
            <v xml:space="preserve">LAM INOX T304 2B  C.12 4x8              </v>
          </cell>
          <cell r="C64" t="str">
            <v>LAMINA INOXIDABLE</v>
          </cell>
          <cell r="D64" t="str">
            <v xml:space="preserve">1002 - LAM INOX T304 2B                        </v>
          </cell>
          <cell r="E64">
            <v>58.92</v>
          </cell>
          <cell r="F64">
            <v>6481.2000000000016</v>
          </cell>
          <cell r="G64">
            <v>1080.2000000000003</v>
          </cell>
          <cell r="H64">
            <v>1166.6666666666667</v>
          </cell>
          <cell r="I64">
            <v>5.3998186096851824E-3</v>
          </cell>
          <cell r="J64" t="str">
            <v>B</v>
          </cell>
          <cell r="K64" t="e">
            <v>#DIV/0!</v>
          </cell>
          <cell r="L64">
            <v>942.72</v>
          </cell>
          <cell r="M64">
            <v>14942.6744</v>
          </cell>
          <cell r="N64">
            <v>0</v>
          </cell>
          <cell r="O64">
            <v>11430.48</v>
          </cell>
          <cell r="P64">
            <v>0</v>
          </cell>
          <cell r="Q64">
            <v>0.80804571428571426</v>
          </cell>
          <cell r="R64">
            <v>0</v>
          </cell>
          <cell r="S64">
            <v>4225</v>
          </cell>
          <cell r="T64">
            <v>0</v>
          </cell>
          <cell r="U64">
            <v>3058.333333333333</v>
          </cell>
          <cell r="V64">
            <v>2.621428571428571</v>
          </cell>
          <cell r="W64">
            <v>0</v>
          </cell>
          <cell r="Y64">
            <v>1891.6666666666663</v>
          </cell>
          <cell r="Z64">
            <v>1.621428571428571</v>
          </cell>
          <cell r="AA64">
            <v>1000</v>
          </cell>
          <cell r="AB64">
            <v>1724.9999999999993</v>
          </cell>
          <cell r="AC64">
            <v>1.478571428571428</v>
          </cell>
          <cell r="AD64">
            <v>975.50000000000159</v>
          </cell>
          <cell r="AE64">
            <v>451.72</v>
          </cell>
          <cell r="AF64">
            <v>16.556347589952505</v>
          </cell>
          <cell r="AG64">
            <v>10</v>
          </cell>
        </row>
        <row r="65">
          <cell r="B65" t="str">
            <v xml:space="preserve">BARRA INOX T304 RD     3/4"     6MT     </v>
          </cell>
          <cell r="C65" t="str">
            <v>PERFILERIA INOXIDABLE</v>
          </cell>
          <cell r="D65" t="str">
            <v xml:space="preserve">3003 - BARRA INOX T304 RD                      </v>
          </cell>
          <cell r="E65">
            <v>13.61</v>
          </cell>
          <cell r="F65">
            <v>7744.0899999999974</v>
          </cell>
          <cell r="G65">
            <v>1290.6816666666662</v>
          </cell>
          <cell r="H65">
            <v>1157.5304999999998</v>
          </cell>
          <cell r="I65">
            <v>6.4519967439790309E-3</v>
          </cell>
          <cell r="J65" t="str">
            <v>A</v>
          </cell>
          <cell r="K65" t="e">
            <v>#DIV/0!</v>
          </cell>
          <cell r="L65">
            <v>326.64</v>
          </cell>
          <cell r="M65">
            <v>3904.0941600000001</v>
          </cell>
          <cell r="N65">
            <v>0</v>
          </cell>
          <cell r="O65">
            <v>6192.55</v>
          </cell>
          <cell r="P65">
            <v>0</v>
          </cell>
          <cell r="Q65">
            <v>0.28218694885361556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1075</v>
          </cell>
          <cell r="X65"/>
          <cell r="Y65">
            <v>0</v>
          </cell>
          <cell r="Z65">
            <v>0</v>
          </cell>
          <cell r="AA65">
            <v>1224.8999999999999</v>
          </cell>
          <cell r="AB65">
            <v>67.369500000000016</v>
          </cell>
          <cell r="AC65">
            <v>5.8201058201058226E-2</v>
          </cell>
          <cell r="AD65">
            <v>3159.3346666666657</v>
          </cell>
          <cell r="AE65">
            <v>1379.1466666666668</v>
          </cell>
          <cell r="AF65">
            <v>232.13333333333327</v>
          </cell>
          <cell r="AG65">
            <v>400</v>
          </cell>
        </row>
        <row r="66">
          <cell r="B66" t="str">
            <v xml:space="preserve">TUBO INOX T304 RC 25 x 50 x  1,2  6MT   </v>
          </cell>
          <cell r="C66" t="str">
            <v>TUBERIA INOXIDABLE</v>
          </cell>
          <cell r="D66" t="str">
            <v xml:space="preserve">2002 - TUBERIA ORNAMENTAL RC T304              </v>
          </cell>
          <cell r="E66">
            <v>8.2899999999999991</v>
          </cell>
          <cell r="F66">
            <v>5670.3599999999979</v>
          </cell>
          <cell r="G66">
            <v>945.0599999999996</v>
          </cell>
          <cell r="H66">
            <v>1144.64175</v>
          </cell>
          <cell r="I66">
            <v>4.7242664092474306E-3</v>
          </cell>
          <cell r="J66" t="str">
            <v>A</v>
          </cell>
          <cell r="K66" t="e">
            <v>#DIV/0!</v>
          </cell>
          <cell r="L66">
            <v>3208.23</v>
          </cell>
          <cell r="M66">
            <v>42311.56914</v>
          </cell>
          <cell r="N66">
            <v>0</v>
          </cell>
          <cell r="O66">
            <v>4998.87</v>
          </cell>
          <cell r="P66">
            <v>2063.5882499999998</v>
          </cell>
          <cell r="Q66">
            <v>2.8028245518739814</v>
          </cell>
          <cell r="R66">
            <v>1.8028245518739814</v>
          </cell>
          <cell r="S66">
            <v>4437</v>
          </cell>
          <cell r="T66">
            <v>0</v>
          </cell>
          <cell r="U66">
            <v>5355.9465</v>
          </cell>
          <cell r="V66">
            <v>4.6791465539327044</v>
          </cell>
          <cell r="W66">
            <v>0</v>
          </cell>
          <cell r="Y66">
            <v>4211.3047500000002</v>
          </cell>
          <cell r="Z66">
            <v>3.6791465539327044</v>
          </cell>
          <cell r="AA66">
            <v>0</v>
          </cell>
          <cell r="AB66">
            <v>3066.6630000000005</v>
          </cell>
          <cell r="AC66">
            <v>2.6791465539327048</v>
          </cell>
          <cell r="AD66">
            <v>0</v>
          </cell>
          <cell r="AE66">
            <v>469.76666666666665</v>
          </cell>
          <cell r="AF66">
            <v>0</v>
          </cell>
          <cell r="AG66"/>
        </row>
        <row r="67">
          <cell r="B67" t="str">
            <v xml:space="preserve">ROLLO INOX T304 2B   C.24 x 1,22m       </v>
          </cell>
          <cell r="C67" t="str">
            <v>ROLLO INOXIDABLE</v>
          </cell>
          <cell r="D67" t="str">
            <v xml:space="preserve">1101 - ROLLO INOX T304 2B                      </v>
          </cell>
          <cell r="E67">
            <v>1</v>
          </cell>
          <cell r="F67">
            <v>3614.7</v>
          </cell>
          <cell r="G67">
            <v>602.44999999999993</v>
          </cell>
          <cell r="H67">
            <v>1105.0833333333333</v>
          </cell>
          <cell r="I67">
            <v>3.0115911140574311E-3</v>
          </cell>
          <cell r="J67" t="str">
            <v>B</v>
          </cell>
          <cell r="K67" t="e">
            <v>#DIV/0!</v>
          </cell>
          <cell r="L67">
            <v>5644.14</v>
          </cell>
          <cell r="M67">
            <v>83695.766790600013</v>
          </cell>
          <cell r="N67">
            <v>0</v>
          </cell>
          <cell r="O67">
            <v>2075</v>
          </cell>
          <cell r="P67">
            <v>4539.0566666666673</v>
          </cell>
          <cell r="Q67">
            <v>5.1074338285197198</v>
          </cell>
          <cell r="R67">
            <v>4.1074338285197207</v>
          </cell>
          <cell r="S67">
            <v>1703</v>
          </cell>
          <cell r="T67">
            <v>34534.620743100008</v>
          </cell>
          <cell r="U67">
            <v>5136.9733333333343</v>
          </cell>
          <cell r="V67">
            <v>4.6484940803860955</v>
          </cell>
          <cell r="W67">
            <v>0</v>
          </cell>
          <cell r="Y67">
            <v>4031.8900000000012</v>
          </cell>
          <cell r="Z67">
            <v>3.6484940803860959</v>
          </cell>
          <cell r="AA67">
            <v>2000</v>
          </cell>
          <cell r="AB67">
            <v>4926.8066666666682</v>
          </cell>
          <cell r="AC67">
            <v>4.4583123444687445</v>
          </cell>
          <cell r="AD67">
            <v>0</v>
          </cell>
          <cell r="AE67">
            <v>268.06</v>
          </cell>
          <cell r="AF67">
            <v>0</v>
          </cell>
          <cell r="AG67"/>
        </row>
        <row r="68">
          <cell r="B68" t="str">
            <v xml:space="preserve">TUBO INOX T304 RD 50,8 x1,2 BRILLA  6MT </v>
          </cell>
          <cell r="C68" t="str">
            <v>TUBERIA INOXIDABLE</v>
          </cell>
          <cell r="D68" t="str">
            <v xml:space="preserve">2003 - TUBERIA ORNAMENTAL RD T304              </v>
          </cell>
          <cell r="E68">
            <v>8.81</v>
          </cell>
          <cell r="F68">
            <v>5277.19</v>
          </cell>
          <cell r="G68">
            <v>879.53166666666664</v>
          </cell>
          <cell r="H68">
            <v>1088.4755</v>
          </cell>
          <cell r="I68">
            <v>4.396696409437224E-3</v>
          </cell>
          <cell r="J68" t="str">
            <v>A</v>
          </cell>
          <cell r="K68" t="e">
            <v>#DIV/0!</v>
          </cell>
          <cell r="L68">
            <v>0</v>
          </cell>
          <cell r="M68">
            <v>0</v>
          </cell>
          <cell r="N68">
            <v>0</v>
          </cell>
          <cell r="O68">
            <v>4942.41</v>
          </cell>
          <cell r="P68">
            <v>0</v>
          </cell>
          <cell r="Q68">
            <v>0</v>
          </cell>
          <cell r="R68">
            <v>0</v>
          </cell>
          <cell r="S68">
            <v>5907</v>
          </cell>
          <cell r="T68" t="str">
            <v/>
          </cell>
          <cell r="U68">
            <v>4818.5244999999995</v>
          </cell>
          <cell r="V68">
            <v>4.426856185554934</v>
          </cell>
          <cell r="W68">
            <v>396.45000000000005</v>
          </cell>
          <cell r="X68"/>
          <cell r="Y68">
            <v>4126.4989999999998</v>
          </cell>
          <cell r="Z68">
            <v>3.7910811956722954</v>
          </cell>
          <cell r="AA68">
            <v>1497</v>
          </cell>
          <cell r="AB68">
            <v>4535.0234999999993</v>
          </cell>
          <cell r="AC68">
            <v>4.1663992437128803</v>
          </cell>
          <cell r="AD68">
            <v>0</v>
          </cell>
          <cell r="AE68">
            <v>246.67999999999998</v>
          </cell>
          <cell r="AF68">
            <v>0</v>
          </cell>
          <cell r="AG68"/>
        </row>
        <row r="69">
          <cell r="B69" t="str">
            <v xml:space="preserve">LAM INOX T304 N.1   1/4" (6mm) 4x8      </v>
          </cell>
          <cell r="C69" t="str">
            <v>LAMINA INOXIDABLE</v>
          </cell>
          <cell r="D69" t="str">
            <v xml:space="preserve">1001 - LAM INOX T304 N.1                       </v>
          </cell>
          <cell r="E69">
            <v>141.4</v>
          </cell>
          <cell r="F69">
            <v>4807.5999999999995</v>
          </cell>
          <cell r="G69">
            <v>801.26666666666654</v>
          </cell>
          <cell r="H69">
            <v>1083.3333333333333</v>
          </cell>
          <cell r="I69">
            <v>4.0054570060980175E-3</v>
          </cell>
          <cell r="J69" t="str">
            <v>B</v>
          </cell>
          <cell r="K69" t="e">
            <v>#DIV/0!</v>
          </cell>
          <cell r="L69">
            <v>5938.8</v>
          </cell>
          <cell r="M69">
            <v>74848.741800000003</v>
          </cell>
          <cell r="N69">
            <v>0</v>
          </cell>
          <cell r="O69">
            <v>0</v>
          </cell>
          <cell r="P69">
            <v>4855.4666666666672</v>
          </cell>
          <cell r="Q69">
            <v>5.4819692307692316</v>
          </cell>
          <cell r="R69">
            <v>4.4819692307692316</v>
          </cell>
          <cell r="S69">
            <v>2538</v>
          </cell>
          <cell r="T69">
            <v>33887.872457708632</v>
          </cell>
          <cell r="U69">
            <v>6310.1333333333341</v>
          </cell>
          <cell r="V69">
            <v>5.8247384615384625</v>
          </cell>
          <cell r="W69">
            <v>1000</v>
          </cell>
          <cell r="Y69">
            <v>6226.8000000000011</v>
          </cell>
          <cell r="Z69">
            <v>5.7478153846153859</v>
          </cell>
          <cell r="AA69">
            <v>0</v>
          </cell>
          <cell r="AB69">
            <v>5143.4666666666681</v>
          </cell>
          <cell r="AC69">
            <v>4.7478153846153859</v>
          </cell>
          <cell r="AD69">
            <v>0</v>
          </cell>
          <cell r="AE69">
            <v>895.53333333333342</v>
          </cell>
          <cell r="AF69">
            <v>0</v>
          </cell>
          <cell r="AG69"/>
        </row>
        <row r="70">
          <cell r="B70" t="str">
            <v xml:space="preserve">TUBO INOX T304 RD  31,8  x 1,2  6MT     </v>
          </cell>
          <cell r="C70" t="str">
            <v>TUBERIA INOXIDABLE</v>
          </cell>
          <cell r="D70" t="str">
            <v xml:space="preserve">2003 - TUBERIA ORNAMENTAL RD T304              </v>
          </cell>
          <cell r="E70">
            <v>5.42</v>
          </cell>
          <cell r="F70">
            <v>5051.4399999999987</v>
          </cell>
          <cell r="G70">
            <v>841.90666666666641</v>
          </cell>
          <cell r="H70">
            <v>1083.3333333333333</v>
          </cell>
          <cell r="I70">
            <v>4.2086125590489569E-3</v>
          </cell>
          <cell r="J70" t="str">
            <v>A</v>
          </cell>
          <cell r="K70" t="e">
            <v>#DIV/0!</v>
          </cell>
          <cell r="L70">
            <v>688.34</v>
          </cell>
          <cell r="M70">
            <v>9423.6667000000016</v>
          </cell>
          <cell r="N70">
            <v>0</v>
          </cell>
          <cell r="O70">
            <v>1170.72</v>
          </cell>
          <cell r="P70">
            <v>0</v>
          </cell>
          <cell r="Q70">
            <v>0.63539076923076931</v>
          </cell>
          <cell r="R70">
            <v>0</v>
          </cell>
          <cell r="S70">
            <v>2289</v>
          </cell>
          <cell r="T70">
            <v>0</v>
          </cell>
          <cell r="U70">
            <v>1205.6666666666667</v>
          </cell>
          <cell r="V70">
            <v>1.1129230769230771</v>
          </cell>
          <cell r="W70">
            <v>1113.8</v>
          </cell>
          <cell r="Y70">
            <v>1236.1333333333334</v>
          </cell>
          <cell r="Z70">
            <v>1.141046153846154</v>
          </cell>
          <cell r="AA70">
            <v>379.4</v>
          </cell>
          <cell r="AB70">
            <v>532.20000000000005</v>
          </cell>
          <cell r="AC70">
            <v>0.49126153846153853</v>
          </cell>
          <cell r="AD70">
            <v>1572.5666666666659</v>
          </cell>
          <cell r="AE70">
            <v>991.86</v>
          </cell>
          <cell r="AF70">
            <v>290.14145141451399</v>
          </cell>
          <cell r="AG70">
            <v>300</v>
          </cell>
        </row>
        <row r="71">
          <cell r="B71" t="str">
            <v xml:space="preserve">ROLLO INOX T430 BA / PE C.20 x 1,22m    </v>
          </cell>
          <cell r="C71" t="str">
            <v>ROLLO INOXIDABLE</v>
          </cell>
          <cell r="D71" t="str">
            <v xml:space="preserve">1107 - ROLLO INOX T430 BA / PE                 </v>
          </cell>
          <cell r="E71">
            <v>1</v>
          </cell>
          <cell r="F71">
            <v>7542.19</v>
          </cell>
          <cell r="G71">
            <v>1257.0316666666665</v>
          </cell>
          <cell r="H71">
            <v>1071.75</v>
          </cell>
          <cell r="I71">
            <v>6.2837835462231486E-3</v>
          </cell>
          <cell r="J71" t="str">
            <v>B</v>
          </cell>
          <cell r="K71" t="e">
            <v>#DIV/0!</v>
          </cell>
          <cell r="L71">
            <v>9899.32</v>
          </cell>
          <cell r="M71">
            <v>95045.846149999998</v>
          </cell>
          <cell r="N71">
            <v>0</v>
          </cell>
          <cell r="O71">
            <v>3820</v>
          </cell>
          <cell r="P71">
            <v>8827.57</v>
          </cell>
          <cell r="Q71">
            <v>9.2365943550268241</v>
          </cell>
          <cell r="R71">
            <v>8.2365943550268241</v>
          </cell>
          <cell r="S71">
            <v>0</v>
          </cell>
          <cell r="T71">
            <v>64175.4270875</v>
          </cell>
          <cell r="U71">
            <v>7755.82</v>
          </cell>
          <cell r="V71">
            <v>7.236594355026825</v>
          </cell>
          <cell r="W71">
            <v>0</v>
          </cell>
          <cell r="Y71">
            <v>6684.07</v>
          </cell>
          <cell r="Z71">
            <v>6.236594355026825</v>
          </cell>
          <cell r="AA71">
            <v>0</v>
          </cell>
          <cell r="AB71">
            <v>5612.32</v>
          </cell>
          <cell r="AC71">
            <v>5.236594355026825</v>
          </cell>
          <cell r="AD71">
            <v>0</v>
          </cell>
          <cell r="AE71">
            <v>152.08333333333334</v>
          </cell>
          <cell r="AF71">
            <v>0</v>
          </cell>
          <cell r="AG71"/>
        </row>
        <row r="72">
          <cell r="B72" t="str">
            <v xml:space="preserve">ROLLO INOX T430 BA   C.20 x 1,22m       </v>
          </cell>
          <cell r="C72" t="str">
            <v>ROLLO INOXIDABLE</v>
          </cell>
          <cell r="D72" t="str">
            <v xml:space="preserve">1106 - ROLLO INOX T430 BA                      </v>
          </cell>
          <cell r="E72">
            <v>1</v>
          </cell>
          <cell r="F72">
            <v>2920.46</v>
          </cell>
          <cell r="G72">
            <v>486.74333333333334</v>
          </cell>
          <cell r="H72">
            <v>1042</v>
          </cell>
          <cell r="I72">
            <v>2.4331843264891045E-3</v>
          </cell>
          <cell r="J72" t="str">
            <v>B</v>
          </cell>
          <cell r="K72" t="e">
            <v>#DIV/0!</v>
          </cell>
          <cell r="L72">
            <v>2934</v>
          </cell>
          <cell r="M72">
            <v>26278.312320000001</v>
          </cell>
          <cell r="N72">
            <v>0</v>
          </cell>
          <cell r="O72">
            <v>2920</v>
          </cell>
          <cell r="P72">
            <v>1892</v>
          </cell>
          <cell r="Q72">
            <v>2.8157389635316701</v>
          </cell>
          <cell r="R72">
            <v>1.8157389635316699</v>
          </cell>
          <cell r="S72">
            <v>0</v>
          </cell>
          <cell r="T72">
            <v>0</v>
          </cell>
          <cell r="U72">
            <v>850</v>
          </cell>
          <cell r="V72">
            <v>0.81573896353166986</v>
          </cell>
          <cell r="W72">
            <v>0</v>
          </cell>
          <cell r="X72"/>
          <cell r="Y72">
            <v>0</v>
          </cell>
          <cell r="Z72">
            <v>0</v>
          </cell>
          <cell r="AA72">
            <v>2000</v>
          </cell>
          <cell r="AB72">
            <v>958</v>
          </cell>
          <cell r="AC72">
            <v>0.91938579654510555</v>
          </cell>
          <cell r="AD72">
            <v>258.85833333333335</v>
          </cell>
          <cell r="AE72">
            <v>423.16666666666669</v>
          </cell>
          <cell r="AF72">
            <v>258.85833333333335</v>
          </cell>
          <cell r="AG72">
            <v>2000</v>
          </cell>
        </row>
        <row r="73">
          <cell r="B73" t="str">
            <v xml:space="preserve">ANGULO INOX   T304   1/8"  x 1-1/2" 6MT </v>
          </cell>
          <cell r="C73" t="str">
            <v>PERFILERIA INOXIDABLE</v>
          </cell>
          <cell r="D73" t="str">
            <v xml:space="preserve">3001 - ANGULO INOX T304                        </v>
          </cell>
          <cell r="E73">
            <v>10.85</v>
          </cell>
          <cell r="F73">
            <v>3396.0499999999993</v>
          </cell>
          <cell r="G73">
            <v>566.00833333333321</v>
          </cell>
          <cell r="H73">
            <v>1041.4643750000002</v>
          </cell>
          <cell r="I73">
            <v>2.8294226361509217E-3</v>
          </cell>
          <cell r="J73" t="str">
            <v>A</v>
          </cell>
          <cell r="K73" t="e">
            <v>#DIV/0!</v>
          </cell>
          <cell r="L73">
            <v>5869.85</v>
          </cell>
          <cell r="M73">
            <v>76245.975660000011</v>
          </cell>
          <cell r="N73">
            <v>850</v>
          </cell>
          <cell r="O73">
            <v>792.05</v>
          </cell>
          <cell r="P73">
            <v>5678.3856249999999</v>
          </cell>
          <cell r="Q73">
            <v>5.6361505404349517</v>
          </cell>
          <cell r="R73">
            <v>5.452309038415259</v>
          </cell>
          <cell r="S73">
            <v>1154</v>
          </cell>
          <cell r="T73">
            <v>35661.905852250005</v>
          </cell>
          <cell r="U73">
            <v>5790.9212499999994</v>
          </cell>
          <cell r="V73">
            <v>5.5603642227320531</v>
          </cell>
          <cell r="W73">
            <v>1628</v>
          </cell>
          <cell r="X73"/>
          <cell r="Y73">
            <v>6377.4568749999989</v>
          </cell>
          <cell r="Z73">
            <v>6.1235477929813946</v>
          </cell>
          <cell r="AA73">
            <v>2441.25</v>
          </cell>
          <cell r="AB73">
            <v>7777.2424999999994</v>
          </cell>
          <cell r="AC73">
            <v>7.4676030085042493</v>
          </cell>
          <cell r="AD73">
            <v>0</v>
          </cell>
          <cell r="AE73">
            <v>499.10000000000008</v>
          </cell>
          <cell r="AF73">
            <v>0</v>
          </cell>
          <cell r="AG73"/>
        </row>
        <row r="74">
          <cell r="B74" t="str">
            <v xml:space="preserve">LAM INOX T304 2B  C.12 5x10             </v>
          </cell>
          <cell r="C74" t="str">
            <v>LAMINA INOXIDABLE</v>
          </cell>
          <cell r="D74" t="str">
            <v xml:space="preserve">1002 - LAM INOX T304 2B                        </v>
          </cell>
          <cell r="E74">
            <v>92.09</v>
          </cell>
          <cell r="F74">
            <v>2854.79</v>
          </cell>
          <cell r="G74">
            <v>475.79833333333335</v>
          </cell>
          <cell r="H74">
            <v>1000</v>
          </cell>
          <cell r="I74">
            <v>2.3784712967881189E-3</v>
          </cell>
          <cell r="J74" t="str">
            <v>B</v>
          </cell>
          <cell r="K74" t="e">
            <v>#DIV/0!</v>
          </cell>
          <cell r="L74">
            <v>1012.99</v>
          </cell>
          <cell r="M74">
            <v>13647.199279999999</v>
          </cell>
          <cell r="N74">
            <v>0</v>
          </cell>
          <cell r="O74">
            <v>0</v>
          </cell>
          <cell r="P74">
            <v>12.990000000000009</v>
          </cell>
          <cell r="Q74">
            <v>1.0129900000000001</v>
          </cell>
          <cell r="R74">
            <v>1.2990000000000008E-2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1189.4958333333334</v>
          </cell>
          <cell r="AE74">
            <v>1872.4966666666667</v>
          </cell>
          <cell r="AF74">
            <v>12.916666666666666</v>
          </cell>
          <cell r="AG74">
            <v>40</v>
          </cell>
        </row>
        <row r="75">
          <cell r="B75" t="str">
            <v xml:space="preserve">LAM INOX T430 BA  C.20 4x8              </v>
          </cell>
          <cell r="C75" t="str">
            <v>LAMINA INOXIDABLE</v>
          </cell>
          <cell r="D75" t="str">
            <v xml:space="preserve">1008 - LAM INOX T430 BA                        </v>
          </cell>
          <cell r="E75">
            <v>20.6</v>
          </cell>
          <cell r="F75">
            <v>3975.8</v>
          </cell>
          <cell r="G75">
            <v>662.63333333333333</v>
          </cell>
          <cell r="H75">
            <v>1000</v>
          </cell>
          <cell r="I75">
            <v>3.3124419595732799E-3</v>
          </cell>
          <cell r="J75" t="str">
            <v>B</v>
          </cell>
          <cell r="K75" t="e">
            <v>#DIV/0!</v>
          </cell>
          <cell r="L75">
            <v>1957</v>
          </cell>
          <cell r="M75">
            <v>19753.557099999998</v>
          </cell>
          <cell r="N75">
            <v>0</v>
          </cell>
          <cell r="O75">
            <v>0</v>
          </cell>
          <cell r="P75">
            <v>957</v>
          </cell>
          <cell r="Q75">
            <v>1.9570000000000001</v>
          </cell>
          <cell r="R75">
            <v>0.95699999999999996</v>
          </cell>
          <cell r="S75">
            <v>4123</v>
          </cell>
          <cell r="T75">
            <v>0</v>
          </cell>
          <cell r="U75">
            <v>4080</v>
          </cell>
          <cell r="V75">
            <v>4.08</v>
          </cell>
          <cell r="W75">
            <v>0</v>
          </cell>
          <cell r="Y75">
            <v>3080</v>
          </cell>
          <cell r="Z75">
            <v>3.08</v>
          </cell>
          <cell r="AA75">
            <v>0</v>
          </cell>
          <cell r="AB75">
            <v>2080</v>
          </cell>
          <cell r="AC75">
            <v>2.08</v>
          </cell>
          <cell r="AD75">
            <v>0</v>
          </cell>
          <cell r="AE75">
            <v>796.5333333333333</v>
          </cell>
          <cell r="AF75">
            <v>0</v>
          </cell>
          <cell r="AG75">
            <v>50</v>
          </cell>
        </row>
        <row r="76">
          <cell r="B76" t="str">
            <v xml:space="preserve">TUBO INOX T304 RD  31,8  x 1,5  6MT     </v>
          </cell>
          <cell r="C76" t="str">
            <v>TUBERIA INOXIDABLE</v>
          </cell>
          <cell r="D76" t="str">
            <v xml:space="preserve">2003 - TUBERIA ORNAMENTAL RD T304              </v>
          </cell>
          <cell r="E76">
            <v>6.71</v>
          </cell>
          <cell r="F76">
            <v>4495.7000000000007</v>
          </cell>
          <cell r="G76">
            <v>749.28333333333342</v>
          </cell>
          <cell r="H76">
            <v>1000</v>
          </cell>
          <cell r="I76">
            <v>3.7455971924275863E-3</v>
          </cell>
          <cell r="J76" t="str">
            <v>A</v>
          </cell>
          <cell r="K76" t="e">
            <v>#DIV/0!</v>
          </cell>
          <cell r="L76">
            <v>2073.39</v>
          </cell>
          <cell r="M76">
            <v>23384.106479999995</v>
          </cell>
          <cell r="N76">
            <v>0</v>
          </cell>
          <cell r="O76">
            <v>2361.92</v>
          </cell>
          <cell r="P76">
            <v>1073.3899999999999</v>
          </cell>
          <cell r="Q76">
            <v>2.0733899999999998</v>
          </cell>
          <cell r="R76">
            <v>1.0733899999999998</v>
          </cell>
          <cell r="S76">
            <v>501</v>
          </cell>
          <cell r="T76">
            <v>0</v>
          </cell>
          <cell r="U76">
            <v>574.38999999999987</v>
          </cell>
          <cell r="V76">
            <v>0.57438999999999985</v>
          </cell>
          <cell r="W76">
            <v>1200</v>
          </cell>
          <cell r="Y76">
            <v>774.38999999999987</v>
          </cell>
          <cell r="Z76">
            <v>0.77438999999999991</v>
          </cell>
          <cell r="AA76">
            <v>335.5</v>
          </cell>
          <cell r="AB76">
            <v>109.88999999999987</v>
          </cell>
          <cell r="AC76">
            <v>0.10988999999999988</v>
          </cell>
          <cell r="AD76">
            <v>1763.3183333333336</v>
          </cell>
          <cell r="AE76">
            <v>503.25</v>
          </cell>
          <cell r="AF76">
            <v>262.78961748633884</v>
          </cell>
          <cell r="AG76">
            <v>300</v>
          </cell>
        </row>
        <row r="77">
          <cell r="B77" t="str">
            <v xml:space="preserve">ROLLO INOX T430 BA   C.26 x 1,22m       </v>
          </cell>
          <cell r="C77" t="str">
            <v>ROLLO INOXIDABLE</v>
          </cell>
          <cell r="D77" t="str">
            <v xml:space="preserve">1106 - ROLLO INOX T430 BA                      </v>
          </cell>
          <cell r="E77">
            <v>1</v>
          </cell>
          <cell r="F77">
            <v>4699.22</v>
          </cell>
          <cell r="G77">
            <v>783.20333333333338</v>
          </cell>
          <cell r="H77">
            <v>959</v>
          </cell>
          <cell r="I77">
            <v>3.9151600948905754E-3</v>
          </cell>
          <cell r="J77" t="str">
            <v>B</v>
          </cell>
          <cell r="K77" t="e">
            <v>#DIV/0!</v>
          </cell>
          <cell r="L77">
            <v>109.95</v>
          </cell>
          <cell r="M77">
            <v>1014.8626889999999</v>
          </cell>
          <cell r="N77">
            <v>0</v>
          </cell>
          <cell r="O77">
            <v>0</v>
          </cell>
          <cell r="P77">
            <v>0</v>
          </cell>
          <cell r="Q77">
            <v>0.11465067778936393</v>
          </cell>
          <cell r="R77">
            <v>0</v>
          </cell>
          <cell r="S77">
            <v>1465</v>
          </cell>
          <cell r="T77">
            <v>0</v>
          </cell>
          <cell r="U77">
            <v>506</v>
          </cell>
          <cell r="V77">
            <v>0.52763295099061525</v>
          </cell>
          <cell r="W77">
            <v>0</v>
          </cell>
          <cell r="X77"/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1958.0083333333334</v>
          </cell>
          <cell r="AE77">
            <v>726.53666666666675</v>
          </cell>
          <cell r="AF77">
            <v>1958.0083333333334</v>
          </cell>
          <cell r="AG77">
            <v>2000</v>
          </cell>
        </row>
        <row r="78">
          <cell r="B78" t="str">
            <v xml:space="preserve">ROLLO INOX T430 BA   C.26 x 1m          </v>
          </cell>
          <cell r="C78" t="str">
            <v>ROLLO INOXIDABLE</v>
          </cell>
          <cell r="D78" t="str">
            <v xml:space="preserve">1106 - ROLLO INOX T430 BA                      </v>
          </cell>
          <cell r="E78">
            <v>1</v>
          </cell>
          <cell r="F78">
            <v>5773.6</v>
          </cell>
          <cell r="G78">
            <v>962.26666666666677</v>
          </cell>
          <cell r="H78">
            <v>916.66666666666663</v>
          </cell>
          <cell r="I78">
            <v>4.8102809240385055E-3</v>
          </cell>
          <cell r="J78" t="str">
            <v>B</v>
          </cell>
          <cell r="K78" t="e">
            <v>#DIV/0!</v>
          </cell>
          <cell r="L78">
            <v>6679.4</v>
          </cell>
          <cell r="M78">
            <v>64497.488691999999</v>
          </cell>
          <cell r="N78">
            <v>0</v>
          </cell>
          <cell r="O78">
            <v>0</v>
          </cell>
          <cell r="P78">
            <v>5762.7333333333327</v>
          </cell>
          <cell r="Q78">
            <v>7.2866181818181817</v>
          </cell>
          <cell r="R78">
            <v>6.2866181818181817</v>
          </cell>
          <cell r="S78">
            <v>2320</v>
          </cell>
          <cell r="T78">
            <v>37942.993691999996</v>
          </cell>
          <cell r="U78">
            <v>7166.0666666666657</v>
          </cell>
          <cell r="V78">
            <v>7.817527272727272</v>
          </cell>
          <cell r="W78">
            <v>6000</v>
          </cell>
          <cell r="X78"/>
          <cell r="Y78">
            <v>12249.4</v>
          </cell>
          <cell r="Z78">
            <v>13.362981818181819</v>
          </cell>
          <cell r="AA78">
            <v>2000</v>
          </cell>
          <cell r="AB78">
            <v>13332.733333333334</v>
          </cell>
          <cell r="AC78">
            <v>14.5448</v>
          </cell>
          <cell r="AD78">
            <v>0</v>
          </cell>
          <cell r="AE78">
            <v>848.55000000000007</v>
          </cell>
          <cell r="AF78">
            <v>0</v>
          </cell>
          <cell r="AG78"/>
        </row>
        <row r="79">
          <cell r="B79" t="str">
            <v xml:space="preserve">LAM INOX T304 2B  C.22 4x8              </v>
          </cell>
          <cell r="C79" t="str">
            <v>LAMINA INOXIDABLE</v>
          </cell>
          <cell r="D79" t="str">
            <v xml:space="preserve">1002 - LAM INOX T304 2B                        </v>
          </cell>
          <cell r="E79">
            <v>16.5</v>
          </cell>
          <cell r="F79">
            <v>5890.5</v>
          </cell>
          <cell r="G79">
            <v>981.75</v>
          </cell>
          <cell r="H79">
            <v>915.75</v>
          </cell>
          <cell r="I79">
            <v>4.9076762822240572E-3</v>
          </cell>
          <cell r="J79" t="str">
            <v>B</v>
          </cell>
          <cell r="K79" t="e">
            <v>#DIV/0!</v>
          </cell>
          <cell r="L79">
            <v>594</v>
          </cell>
          <cell r="M79">
            <v>9090.529919999999</v>
          </cell>
          <cell r="N79">
            <v>0</v>
          </cell>
          <cell r="O79">
            <v>0</v>
          </cell>
          <cell r="P79">
            <v>0</v>
          </cell>
          <cell r="Q79">
            <v>0.64864864864864868</v>
          </cell>
          <cell r="R79">
            <v>0</v>
          </cell>
          <cell r="S79">
            <v>8104</v>
          </cell>
          <cell r="T79">
            <v>0</v>
          </cell>
          <cell r="U79">
            <v>7188.25</v>
          </cell>
          <cell r="V79">
            <v>7.8495768495768496</v>
          </cell>
          <cell r="W79">
            <v>0</v>
          </cell>
          <cell r="X79"/>
          <cell r="Y79">
            <v>6272.5</v>
          </cell>
          <cell r="Z79">
            <v>6.8495768495768496</v>
          </cell>
          <cell r="AA79">
            <v>0</v>
          </cell>
          <cell r="AB79">
            <v>5356.75</v>
          </cell>
          <cell r="AC79">
            <v>5.8495768495768496</v>
          </cell>
          <cell r="AD79">
            <v>0</v>
          </cell>
          <cell r="AE79">
            <v>1160.5</v>
          </cell>
          <cell r="AF79">
            <v>0</v>
          </cell>
          <cell r="AG79"/>
        </row>
        <row r="80">
          <cell r="B80" t="str">
            <v xml:space="preserve">TUBO INOX T304 NPS 1" SCH10  6MT        </v>
          </cell>
          <cell r="C80" t="str">
            <v>TUBERIA INOXIDABLE</v>
          </cell>
          <cell r="D80" t="str">
            <v xml:space="preserve">2008 - TUBERIA INDUSTRIAL RD SCHEDULE 10       </v>
          </cell>
          <cell r="E80">
            <v>12.55</v>
          </cell>
          <cell r="F80">
            <v>4116.4000000000005</v>
          </cell>
          <cell r="G80">
            <v>686.06666666666672</v>
          </cell>
          <cell r="H80">
            <v>898.33333333333337</v>
          </cell>
          <cell r="I80">
            <v>3.4295829977331483E-3</v>
          </cell>
          <cell r="J80" t="str">
            <v>A</v>
          </cell>
          <cell r="K80" t="e">
            <v>#DIV/0!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4171</v>
          </cell>
          <cell r="T80" t="str">
            <v/>
          </cell>
          <cell r="U80">
            <v>3272.6666666666665</v>
          </cell>
          <cell r="V80">
            <v>3.6430426716140998</v>
          </cell>
          <cell r="W80">
            <v>0</v>
          </cell>
          <cell r="Y80">
            <v>2374.333333333333</v>
          </cell>
          <cell r="Z80">
            <v>2.6430426716140998</v>
          </cell>
          <cell r="AA80">
            <v>0</v>
          </cell>
          <cell r="AB80">
            <v>1475.9999999999995</v>
          </cell>
          <cell r="AC80">
            <v>1.6430426716140996</v>
          </cell>
          <cell r="AD80">
            <v>239.1666666666672</v>
          </cell>
          <cell r="AE80">
            <v>200.79999999999998</v>
          </cell>
          <cell r="AF80">
            <v>19.057104913678661</v>
          </cell>
          <cell r="AG80">
            <v>60</v>
          </cell>
        </row>
        <row r="81">
          <cell r="B81" t="str">
            <v xml:space="preserve">LAM INOX T430 BA  C.14 4x8              </v>
          </cell>
          <cell r="C81" t="str">
            <v>LAMINA INOXIDABLE</v>
          </cell>
          <cell r="D81" t="str">
            <v xml:space="preserve">1008 - LAM INOX T430 BA                        </v>
          </cell>
          <cell r="E81">
            <v>43.48</v>
          </cell>
          <cell r="F81">
            <v>1739.2</v>
          </cell>
          <cell r="G81">
            <v>289.86666666666667</v>
          </cell>
          <cell r="H81">
            <v>895</v>
          </cell>
          <cell r="I81">
            <v>1.4490163127143841E-3</v>
          </cell>
          <cell r="J81" t="str">
            <v>B</v>
          </cell>
          <cell r="K81" t="e">
            <v>#DIV/0!</v>
          </cell>
          <cell r="L81">
            <v>4913.24</v>
          </cell>
          <cell r="M81">
            <v>51001.178180000003</v>
          </cell>
          <cell r="N81">
            <v>0</v>
          </cell>
          <cell r="O81">
            <v>0</v>
          </cell>
          <cell r="P81">
            <v>4018.24</v>
          </cell>
          <cell r="Q81">
            <v>5.4896536312849156</v>
          </cell>
          <cell r="R81">
            <v>4.4896536312849156</v>
          </cell>
          <cell r="S81">
            <v>2063</v>
          </cell>
          <cell r="T81">
            <v>23129.923485887764</v>
          </cell>
          <cell r="U81">
            <v>5186.24</v>
          </cell>
          <cell r="V81">
            <v>5.7946815642458098</v>
          </cell>
          <cell r="W81">
            <v>0</v>
          </cell>
          <cell r="Y81">
            <v>4291.24</v>
          </cell>
          <cell r="Z81">
            <v>4.7946815642458098</v>
          </cell>
          <cell r="AA81">
            <v>0</v>
          </cell>
          <cell r="AB81">
            <v>3396.24</v>
          </cell>
          <cell r="AC81">
            <v>3.7946815642458098</v>
          </cell>
          <cell r="AD81">
            <v>0</v>
          </cell>
          <cell r="AE81">
            <v>855.10666666666668</v>
          </cell>
          <cell r="AF81">
            <v>0</v>
          </cell>
          <cell r="AG81"/>
        </row>
        <row r="82">
          <cell r="B82" t="str">
            <v xml:space="preserve">LAM INOX T304 N.4  C.20 5x6             </v>
          </cell>
          <cell r="C82" t="str">
            <v>LAMINA INOXIDABLE</v>
          </cell>
          <cell r="D82" t="str">
            <v xml:space="preserve">1003 - LAM INOX T304 N.4                       </v>
          </cell>
          <cell r="E82">
            <v>19.579999999999998</v>
          </cell>
          <cell r="F82">
            <v>1566.3999999999999</v>
          </cell>
          <cell r="G82">
            <v>261.06666666666666</v>
          </cell>
          <cell r="H82">
            <v>890.91666666666663</v>
          </cell>
          <cell r="I82"/>
          <cell r="J82" t="str">
            <v>B</v>
          </cell>
          <cell r="K82" t="e">
            <v>#DIV/0!</v>
          </cell>
          <cell r="L82">
            <v>822.36</v>
          </cell>
          <cell r="M82">
            <v>12161.166360000001</v>
          </cell>
          <cell r="N82">
            <v>0</v>
          </cell>
          <cell r="O82">
            <v>0</v>
          </cell>
          <cell r="P82">
            <v>0</v>
          </cell>
          <cell r="Q82">
            <v>0.92304929379852219</v>
          </cell>
          <cell r="R82">
            <v>0</v>
          </cell>
          <cell r="S82">
            <v>3804</v>
          </cell>
          <cell r="T82">
            <v>0</v>
          </cell>
          <cell r="U82">
            <v>2913.0833333333335</v>
          </cell>
          <cell r="V82">
            <v>3.2697596108876628</v>
          </cell>
          <cell r="W82">
            <v>4002</v>
          </cell>
          <cell r="Y82">
            <v>6024.166666666667</v>
          </cell>
          <cell r="Z82">
            <v>6.7617622299130113</v>
          </cell>
          <cell r="AA82">
            <v>2000</v>
          </cell>
          <cell r="AB82">
            <v>7133.25</v>
          </cell>
          <cell r="AC82">
            <v>8.006641099990647</v>
          </cell>
          <cell r="AD82">
            <v>0</v>
          </cell>
          <cell r="AE82">
            <v>326.33333333333331</v>
          </cell>
          <cell r="AF82">
            <v>0</v>
          </cell>
          <cell r="AG82"/>
        </row>
        <row r="83">
          <cell r="B83" t="str">
            <v xml:space="preserve">TUBO INOX T304 CD  25,4 x  0,9  6MT     </v>
          </cell>
          <cell r="C83" t="str">
            <v>TUBERIA INOXIDABLE</v>
          </cell>
          <cell r="D83" t="str">
            <v xml:space="preserve">2001 - TUBERIA ORNAMENTAL CD T304              </v>
          </cell>
          <cell r="E83">
            <v>4.2</v>
          </cell>
          <cell r="F83">
            <v>2734.2000000000012</v>
          </cell>
          <cell r="G83">
            <v>455.70000000000022</v>
          </cell>
          <cell r="H83">
            <v>882.33333333333337</v>
          </cell>
          <cell r="I83">
            <v>2.2780016112141622E-3</v>
          </cell>
          <cell r="J83" t="str">
            <v>A</v>
          </cell>
          <cell r="K83" t="e">
            <v>#DIV/0!</v>
          </cell>
          <cell r="L83">
            <v>2213.4</v>
          </cell>
          <cell r="M83">
            <v>27177.047449999998</v>
          </cell>
          <cell r="N83">
            <v>0</v>
          </cell>
          <cell r="O83">
            <v>1734.6</v>
          </cell>
          <cell r="P83">
            <v>1331.0666666666666</v>
          </cell>
          <cell r="Q83">
            <v>2.5085757461276916</v>
          </cell>
          <cell r="R83">
            <v>1.5085757461276916</v>
          </cell>
          <cell r="S83">
            <v>2277</v>
          </cell>
          <cell r="T83">
            <v>0</v>
          </cell>
          <cell r="U83">
            <v>2725.7333333333331</v>
          </cell>
          <cell r="V83">
            <v>3.0892330940687569</v>
          </cell>
          <cell r="W83">
            <v>0</v>
          </cell>
          <cell r="Y83">
            <v>1843.3999999999996</v>
          </cell>
          <cell r="Z83">
            <v>2.0892330940687565</v>
          </cell>
          <cell r="AA83">
            <v>399</v>
          </cell>
          <cell r="AB83">
            <v>1360.0666666666662</v>
          </cell>
          <cell r="AC83">
            <v>1.541443143180959</v>
          </cell>
          <cell r="AD83">
            <v>0</v>
          </cell>
          <cell r="AE83">
            <v>361.20000000000005</v>
          </cell>
          <cell r="AF83">
            <v>0</v>
          </cell>
          <cell r="AG83">
            <v>80</v>
          </cell>
        </row>
        <row r="84">
          <cell r="B84" t="str">
            <v xml:space="preserve">TUBO INOX T304 NPS 3/4" SCH40  6MT      </v>
          </cell>
          <cell r="C84" t="str">
            <v>TUBERIA INOXIDABLE</v>
          </cell>
          <cell r="D84" t="str">
            <v xml:space="preserve">2009 - TUBERIA INDUSTRIAL RD SCHEDULE 40       </v>
          </cell>
          <cell r="E84">
            <v>10.11</v>
          </cell>
          <cell r="F84">
            <v>1405.29</v>
          </cell>
          <cell r="G84">
            <v>234.215</v>
          </cell>
          <cell r="H84">
            <v>875</v>
          </cell>
          <cell r="I84">
            <v>1.1708188443505041E-3</v>
          </cell>
          <cell r="J84" t="str">
            <v>A</v>
          </cell>
          <cell r="K84" t="e">
            <v>#DIV/0!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2203</v>
          </cell>
          <cell r="T84" t="str">
            <v/>
          </cell>
          <cell r="U84">
            <v>1328</v>
          </cell>
          <cell r="V84">
            <v>1.5177142857142858</v>
          </cell>
          <cell r="W84">
            <v>2477</v>
          </cell>
          <cell r="Y84">
            <v>2930</v>
          </cell>
          <cell r="Z84">
            <v>3.3485714285714288</v>
          </cell>
          <cell r="AA84">
            <v>0</v>
          </cell>
          <cell r="AB84">
            <v>2055</v>
          </cell>
          <cell r="AC84">
            <v>2.3485714285714288</v>
          </cell>
          <cell r="AD84">
            <v>0</v>
          </cell>
          <cell r="AE84">
            <v>121.32000000000001</v>
          </cell>
          <cell r="AF84">
            <v>0</v>
          </cell>
          <cell r="AG84">
            <v>60</v>
          </cell>
        </row>
        <row r="85">
          <cell r="B85" t="str">
            <v xml:space="preserve">ROLLO INOX T430 N.4   C.22 x 1m         </v>
          </cell>
          <cell r="C85" t="str">
            <v>ROLLO INOXIDABLE</v>
          </cell>
          <cell r="D85" t="str">
            <v xml:space="preserve">1108 - ROLLO INOX T430 N.4                     </v>
          </cell>
          <cell r="E85">
            <v>1</v>
          </cell>
          <cell r="F85">
            <v>2179.14</v>
          </cell>
          <cell r="G85">
            <v>363.19</v>
          </cell>
          <cell r="H85">
            <v>853.30000000000018</v>
          </cell>
          <cell r="I85">
            <v>1.8155527873093508E-3</v>
          </cell>
          <cell r="J85" t="str">
            <v>B</v>
          </cell>
          <cell r="K85" t="e">
            <v>#DIV/0!</v>
          </cell>
          <cell r="L85">
            <v>2890.99</v>
          </cell>
          <cell r="M85">
            <v>26103.616006999997</v>
          </cell>
          <cell r="N85">
            <v>0</v>
          </cell>
          <cell r="O85">
            <v>2500</v>
          </cell>
          <cell r="P85">
            <v>2037.6899999999996</v>
          </cell>
          <cell r="Q85">
            <v>3.3880112504394693</v>
          </cell>
          <cell r="R85">
            <v>2.3880112504394693</v>
          </cell>
          <cell r="S85">
            <v>0</v>
          </cell>
          <cell r="T85">
            <v>2989.5109369999927</v>
          </cell>
          <cell r="U85">
            <v>1184.3899999999994</v>
          </cell>
          <cell r="V85">
            <v>1.3880112504394693</v>
          </cell>
          <cell r="W85">
            <v>0</v>
          </cell>
          <cell r="Y85">
            <v>331.08999999999924</v>
          </cell>
          <cell r="Z85">
            <v>0.38801125043946932</v>
          </cell>
          <cell r="AA85">
            <v>2000</v>
          </cell>
          <cell r="AB85">
            <v>1477.7899999999991</v>
          </cell>
          <cell r="AC85">
            <v>1.7318528067502621</v>
          </cell>
          <cell r="AD85">
            <v>0</v>
          </cell>
          <cell r="AE85">
            <v>237</v>
          </cell>
          <cell r="AF85">
            <v>0</v>
          </cell>
          <cell r="AG85">
            <v>2000</v>
          </cell>
        </row>
        <row r="86">
          <cell r="B86" t="str">
            <v xml:space="preserve">LAM INOX T430 BA  C.18 4x8              </v>
          </cell>
          <cell r="C86" t="str">
            <v>LAMINA INOXIDABLE</v>
          </cell>
          <cell r="D86" t="str">
            <v xml:space="preserve">1008 - LAM INOX T430 BA                        </v>
          </cell>
          <cell r="E86">
            <v>27.46</v>
          </cell>
          <cell r="F86">
            <v>4558.3600000000006</v>
          </cell>
          <cell r="G86">
            <v>759.7266666666668</v>
          </cell>
          <cell r="H86">
            <v>852.97625000000005</v>
          </cell>
          <cell r="I86">
            <v>3.7978024374567278E-3</v>
          </cell>
          <cell r="J86" t="str">
            <v>B</v>
          </cell>
          <cell r="K86" t="e">
            <v>#DIV/0!</v>
          </cell>
          <cell r="L86">
            <v>2416.48</v>
          </cell>
          <cell r="M86">
            <v>22996.463600000003</v>
          </cell>
          <cell r="N86">
            <v>0</v>
          </cell>
          <cell r="O86">
            <v>0</v>
          </cell>
          <cell r="P86">
            <v>1563.5037499999999</v>
          </cell>
          <cell r="Q86">
            <v>2.8329979879275653</v>
          </cell>
          <cell r="R86">
            <v>1.8329979879275651</v>
          </cell>
          <cell r="S86">
            <v>2252</v>
          </cell>
          <cell r="T86">
            <v>0</v>
          </cell>
          <cell r="U86">
            <v>2962.5274999999997</v>
          </cell>
          <cell r="V86">
            <v>3.4731652844964902</v>
          </cell>
          <cell r="W86">
            <v>0</v>
          </cell>
          <cell r="Y86">
            <v>2109.5512499999995</v>
          </cell>
          <cell r="Z86">
            <v>2.4731652844964902</v>
          </cell>
          <cell r="AA86">
            <v>0</v>
          </cell>
          <cell r="AB86">
            <v>1256.5749999999994</v>
          </cell>
          <cell r="AC86">
            <v>1.4731652844964902</v>
          </cell>
          <cell r="AD86">
            <v>642.7416666666677</v>
          </cell>
          <cell r="AE86">
            <v>411.90000000000003</v>
          </cell>
          <cell r="AF86">
            <v>23.406470016994454</v>
          </cell>
          <cell r="AG86"/>
        </row>
        <row r="87">
          <cell r="B87" t="str">
            <v xml:space="preserve">LAM INOX T430 BA / PE C.22 4x8          </v>
          </cell>
          <cell r="C87" t="str">
            <v>LAMINA INOXIDABLE</v>
          </cell>
          <cell r="D87" t="str">
            <v xml:space="preserve">1009 - LAM INOX T430 BA / PE                   </v>
          </cell>
          <cell r="E87">
            <v>16.02</v>
          </cell>
          <cell r="F87">
            <v>1874.339999999999</v>
          </cell>
          <cell r="G87">
            <v>312.38999999999982</v>
          </cell>
          <cell r="H87">
            <v>833.33333333333337</v>
          </cell>
          <cell r="I87">
            <v>1.5616083461206746E-3</v>
          </cell>
          <cell r="J87" t="str">
            <v>C</v>
          </cell>
          <cell r="K87" t="e">
            <v>#DIV/0!</v>
          </cell>
          <cell r="L87">
            <v>2627.28</v>
          </cell>
          <cell r="M87">
            <v>23715.270840000005</v>
          </cell>
          <cell r="N87">
            <v>0</v>
          </cell>
          <cell r="O87">
            <v>0</v>
          </cell>
          <cell r="P87">
            <v>1793.9466666666667</v>
          </cell>
          <cell r="Q87">
            <v>3.152736</v>
          </cell>
          <cell r="R87">
            <v>2.152736</v>
          </cell>
          <cell r="S87">
            <v>0</v>
          </cell>
          <cell r="T87">
            <v>1148.8991171535599</v>
          </cell>
          <cell r="U87">
            <v>960.61333333333334</v>
          </cell>
          <cell r="V87">
            <v>1.152736</v>
          </cell>
          <cell r="W87">
            <v>2271</v>
          </cell>
          <cell r="X87"/>
          <cell r="Y87">
            <v>2398.2799999999997</v>
          </cell>
          <cell r="Z87">
            <v>2.8779359999999996</v>
          </cell>
          <cell r="AA87">
            <v>0</v>
          </cell>
          <cell r="AB87">
            <v>1564.9466666666663</v>
          </cell>
          <cell r="AC87">
            <v>1.8779359999999994</v>
          </cell>
          <cell r="AD87">
            <v>0</v>
          </cell>
          <cell r="AE87">
            <v>245.64</v>
          </cell>
          <cell r="AF87">
            <v>0</v>
          </cell>
          <cell r="AG87">
            <v>60</v>
          </cell>
        </row>
        <row r="88">
          <cell r="B88" t="str">
            <v xml:space="preserve">LAM INOX T304 N.4  C.22 4x8             </v>
          </cell>
          <cell r="C88" t="str">
            <v>LAMINA INOXIDABLE</v>
          </cell>
          <cell r="D88" t="str">
            <v xml:space="preserve">1003 - LAM INOX T304 N.4                       </v>
          </cell>
          <cell r="E88">
            <v>16.5</v>
          </cell>
          <cell r="F88">
            <v>2623.5</v>
          </cell>
          <cell r="G88">
            <v>437.25</v>
          </cell>
          <cell r="H88">
            <v>833.33333333333337</v>
          </cell>
          <cell r="I88">
            <v>2.1857717895619748E-3</v>
          </cell>
          <cell r="J88" t="str">
            <v>C</v>
          </cell>
          <cell r="K88" t="e">
            <v>#DIV/0!</v>
          </cell>
          <cell r="L88">
            <v>2475</v>
          </cell>
          <cell r="M88">
            <v>34145.182500000003</v>
          </cell>
          <cell r="N88">
            <v>0</v>
          </cell>
          <cell r="O88">
            <v>6385.5</v>
          </cell>
          <cell r="P88">
            <v>1641.6666666666665</v>
          </cell>
          <cell r="Q88">
            <v>2.9699999999999998</v>
          </cell>
          <cell r="R88">
            <v>1.9699999999999998</v>
          </cell>
          <cell r="S88">
            <v>9094</v>
          </cell>
          <cell r="T88">
            <v>0</v>
          </cell>
          <cell r="U88">
            <v>9902.3333333333321</v>
          </cell>
          <cell r="V88">
            <v>11.882799999999998</v>
          </cell>
          <cell r="W88">
            <v>0</v>
          </cell>
          <cell r="X88"/>
          <cell r="Y88">
            <v>9068.9999999999982</v>
          </cell>
          <cell r="Z88">
            <v>10.882799999999998</v>
          </cell>
          <cell r="AA88">
            <v>0</v>
          </cell>
          <cell r="AB88">
            <v>8235.6666666666642</v>
          </cell>
          <cell r="AC88">
            <v>9.882799999999996</v>
          </cell>
          <cell r="AD88">
            <v>0</v>
          </cell>
          <cell r="AE88">
            <v>170.5</v>
          </cell>
          <cell r="AF88">
            <v>0</v>
          </cell>
          <cell r="AG88"/>
        </row>
        <row r="89">
          <cell r="B89" t="str">
            <v xml:space="preserve">LAM INOX T304 N.4  C.16 5x10            </v>
          </cell>
          <cell r="C89" t="str">
            <v>LAMINA INOXIDABLE</v>
          </cell>
          <cell r="D89" t="str">
            <v xml:space="preserve">1003 - LAM INOX T304 N.4                       </v>
          </cell>
          <cell r="E89">
            <v>55.25</v>
          </cell>
          <cell r="F89">
            <v>5027.75</v>
          </cell>
          <cell r="G89">
            <v>837.95833333333337</v>
          </cell>
          <cell r="H89">
            <v>833.33333333333337</v>
          </cell>
          <cell r="I89">
            <v>4.1888752105851794E-3</v>
          </cell>
          <cell r="J89" t="str">
            <v>C</v>
          </cell>
          <cell r="K89" t="e">
            <v>#DIV/0!</v>
          </cell>
          <cell r="L89">
            <v>1768</v>
          </cell>
          <cell r="M89">
            <v>25303.422079999997</v>
          </cell>
          <cell r="N89">
            <v>0</v>
          </cell>
          <cell r="O89">
            <v>6685.25</v>
          </cell>
          <cell r="P89">
            <v>934.66666666666663</v>
          </cell>
          <cell r="Q89">
            <v>2.1215999999999999</v>
          </cell>
          <cell r="R89">
            <v>1.1215999999999999</v>
          </cell>
          <cell r="S89">
            <v>0</v>
          </cell>
          <cell r="T89">
            <v>0</v>
          </cell>
          <cell r="U89">
            <v>101.33333333333326</v>
          </cell>
          <cell r="V89">
            <v>0.1215999999999999</v>
          </cell>
          <cell r="W89">
            <v>2233</v>
          </cell>
          <cell r="Y89">
            <v>1500.9999999999995</v>
          </cell>
          <cell r="Z89">
            <v>1.8011999999999995</v>
          </cell>
          <cell r="AA89">
            <v>0</v>
          </cell>
          <cell r="AB89">
            <v>667.66666666666617</v>
          </cell>
          <cell r="AC89">
            <v>0.80119999999999936</v>
          </cell>
          <cell r="AD89">
            <v>1427.2291666666674</v>
          </cell>
          <cell r="AE89">
            <v>460.41666666666669</v>
          </cell>
          <cell r="AF89">
            <v>25.832202111613888</v>
          </cell>
          <cell r="AG89">
            <v>20</v>
          </cell>
        </row>
        <row r="90">
          <cell r="B90" t="str">
            <v xml:space="preserve">TUBO INOX T304 CD  38,1 x  1,5  6MT     </v>
          </cell>
          <cell r="C90" t="str">
            <v>TUBERIA INOXIDABLE</v>
          </cell>
          <cell r="D90" t="str">
            <v xml:space="preserve">2001 - TUBERIA ORNAMENTAL CD T304              </v>
          </cell>
          <cell r="E90">
            <v>10.45</v>
          </cell>
          <cell r="F90">
            <v>3626.1500000000005</v>
          </cell>
          <cell r="G90">
            <v>604.35833333333346</v>
          </cell>
          <cell r="H90">
            <v>833.33333333333337</v>
          </cell>
          <cell r="I90">
            <v>3.0211306936230825E-3</v>
          </cell>
          <cell r="J90" t="str">
            <v>A</v>
          </cell>
          <cell r="K90" t="e">
            <v>#DIV/0!</v>
          </cell>
          <cell r="L90">
            <v>4524.8500000000004</v>
          </cell>
          <cell r="M90">
            <v>60397.771410000001</v>
          </cell>
          <cell r="N90">
            <v>0</v>
          </cell>
          <cell r="O90">
            <v>2413.9499999999998</v>
          </cell>
          <cell r="P90">
            <v>3691.5166666666669</v>
          </cell>
          <cell r="Q90">
            <v>5.4298200000000003</v>
          </cell>
          <cell r="R90">
            <v>4.4298200000000003</v>
          </cell>
          <cell r="S90">
            <v>3273</v>
          </cell>
          <cell r="T90">
            <v>27027.730740143543</v>
          </cell>
          <cell r="U90">
            <v>6131.1833333333334</v>
          </cell>
          <cell r="V90">
            <v>7.3574199999999994</v>
          </cell>
          <cell r="W90">
            <v>0</v>
          </cell>
          <cell r="Y90">
            <v>5297.85</v>
          </cell>
          <cell r="Z90">
            <v>6.3574200000000003</v>
          </cell>
          <cell r="AA90">
            <v>0</v>
          </cell>
          <cell r="AB90">
            <v>4464.5166666666673</v>
          </cell>
          <cell r="AC90">
            <v>5.3574200000000003</v>
          </cell>
          <cell r="AD90">
            <v>0</v>
          </cell>
          <cell r="AE90">
            <v>323.95</v>
          </cell>
          <cell r="AF90">
            <v>0</v>
          </cell>
          <cell r="AG90"/>
        </row>
        <row r="91">
          <cell r="B91" t="str">
            <v xml:space="preserve">LAM INOX T304 N.1   3/16" (4,5mm) 5x10  </v>
          </cell>
          <cell r="C91" t="str">
            <v>LAMINA INOXIDABLE</v>
          </cell>
          <cell r="D91" t="str">
            <v xml:space="preserve">1001 - LAM INOX T304 N.1                       </v>
          </cell>
          <cell r="E91">
            <v>165.76</v>
          </cell>
          <cell r="F91">
            <v>4309.76</v>
          </cell>
          <cell r="G91">
            <v>718.29333333333341</v>
          </cell>
          <cell r="H91">
            <v>833.33333333333337</v>
          </cell>
          <cell r="I91">
            <v>3.5906810854898484E-3</v>
          </cell>
          <cell r="J91" t="str">
            <v>B</v>
          </cell>
          <cell r="K91" t="e">
            <v>#DIV/0!</v>
          </cell>
          <cell r="L91">
            <v>4641.28</v>
          </cell>
          <cell r="M91">
            <v>54137.747440000006</v>
          </cell>
          <cell r="N91">
            <v>0</v>
          </cell>
          <cell r="O91">
            <v>3812.48</v>
          </cell>
          <cell r="P91">
            <v>3807.9466666666663</v>
          </cell>
          <cell r="Q91">
            <v>5.5695359999999994</v>
          </cell>
          <cell r="R91">
            <v>4.5695359999999994</v>
          </cell>
          <cell r="S91">
            <v>0</v>
          </cell>
          <cell r="T91">
            <v>24976.746897046334</v>
          </cell>
          <cell r="U91">
            <v>2974.6133333333328</v>
          </cell>
          <cell r="V91">
            <v>3.5695359999999994</v>
          </cell>
          <cell r="W91">
            <v>1989</v>
          </cell>
          <cell r="Y91">
            <v>4130.28</v>
          </cell>
          <cell r="Z91">
            <v>4.9563359999999994</v>
          </cell>
          <cell r="AA91">
            <v>0</v>
          </cell>
          <cell r="AB91">
            <v>3296.9466666666663</v>
          </cell>
          <cell r="AC91">
            <v>3.9563359999999994</v>
          </cell>
          <cell r="AD91">
            <v>0</v>
          </cell>
          <cell r="AE91">
            <v>2486.3999999999996</v>
          </cell>
          <cell r="AF91">
            <v>0</v>
          </cell>
          <cell r="AG91"/>
        </row>
        <row r="92">
          <cell r="B92" t="str">
            <v xml:space="preserve">TUBO INOX T304 NPS 4" SCH10  6MT        </v>
          </cell>
          <cell r="C92" t="str">
            <v>TUBERIA INOXIDABLE</v>
          </cell>
          <cell r="D92" t="str">
            <v xml:space="preserve">2008 - TUBERIA INDUSTRIAL RD SCHEDULE 10       </v>
          </cell>
          <cell r="E92">
            <v>50.2</v>
          </cell>
          <cell r="F92">
            <v>1757</v>
          </cell>
          <cell r="G92">
            <v>292.83333333333331</v>
          </cell>
          <cell r="H92">
            <v>833.33333333333337</v>
          </cell>
          <cell r="I92">
            <v>1.4638464014714656E-3</v>
          </cell>
          <cell r="J92" t="str">
            <v>A</v>
          </cell>
          <cell r="K92" t="e">
            <v>#DIV/0!</v>
          </cell>
          <cell r="L92">
            <v>1204.8</v>
          </cell>
          <cell r="M92">
            <v>19759.281119999996</v>
          </cell>
          <cell r="N92">
            <v>0</v>
          </cell>
          <cell r="O92">
            <v>301.2</v>
          </cell>
          <cell r="P92">
            <v>371.46666666666658</v>
          </cell>
          <cell r="Q92">
            <v>1.4457599999999999</v>
          </cell>
          <cell r="R92">
            <v>0.44575999999999988</v>
          </cell>
          <cell r="S92">
            <v>3523</v>
          </cell>
          <cell r="T92">
            <v>0</v>
          </cell>
          <cell r="U92">
            <v>3061.1333333333332</v>
          </cell>
          <cell r="V92">
            <v>3.6733599999999997</v>
          </cell>
          <cell r="W92">
            <v>803</v>
          </cell>
          <cell r="Y92">
            <v>3030.7999999999997</v>
          </cell>
          <cell r="Z92">
            <v>3.6369599999999993</v>
          </cell>
          <cell r="AA92">
            <v>0</v>
          </cell>
          <cell r="AB92">
            <v>2197.4666666666662</v>
          </cell>
          <cell r="AC92">
            <v>2.6369599999999993</v>
          </cell>
          <cell r="AD92">
            <v>0</v>
          </cell>
          <cell r="AE92">
            <v>0</v>
          </cell>
          <cell r="AF92">
            <v>0</v>
          </cell>
          <cell r="AG92">
            <v>10</v>
          </cell>
        </row>
        <row r="93">
          <cell r="B93" t="str">
            <v xml:space="preserve">TUBO INOX T304 RC 25 x 50 x  1,5  6MT   </v>
          </cell>
          <cell r="C93" t="str">
            <v>TUBERIA INOXIDABLE</v>
          </cell>
          <cell r="D93" t="str">
            <v xml:space="preserve">2002 - TUBERIA ORNAMENTAL RC T304              </v>
          </cell>
          <cell r="E93">
            <v>10.28</v>
          </cell>
          <cell r="F93">
            <v>2055.9999999999991</v>
          </cell>
          <cell r="G93">
            <v>342.66666666666652</v>
          </cell>
          <cell r="H93">
            <v>833.33333333333337</v>
          </cell>
          <cell r="I93">
            <v>1.7129585665482821E-3</v>
          </cell>
          <cell r="J93" t="str">
            <v>A</v>
          </cell>
          <cell r="K93" t="e">
            <v>#DIV/0!</v>
          </cell>
          <cell r="L93">
            <v>4543.76</v>
          </cell>
          <cell r="M93">
            <v>54049.037380000009</v>
          </cell>
          <cell r="N93">
            <v>0</v>
          </cell>
          <cell r="O93">
            <v>3865.28</v>
          </cell>
          <cell r="P93">
            <v>3710.4266666666667</v>
          </cell>
          <cell r="Q93">
            <v>5.4525119999999996</v>
          </cell>
          <cell r="R93">
            <v>4.4525119999999996</v>
          </cell>
          <cell r="S93">
            <v>0</v>
          </cell>
          <cell r="T93">
            <v>24310.980473385222</v>
          </cell>
          <cell r="U93">
            <v>2877.0933333333332</v>
          </cell>
          <cell r="V93">
            <v>3.4525119999999996</v>
          </cell>
          <cell r="W93">
            <v>359.79999999999995</v>
          </cell>
          <cell r="Y93">
            <v>2403.56</v>
          </cell>
          <cell r="Z93">
            <v>2.8842719999999997</v>
          </cell>
          <cell r="AA93">
            <v>0</v>
          </cell>
          <cell r="AB93">
            <v>1570.2266666666665</v>
          </cell>
          <cell r="AC93">
            <v>1.8842719999999997</v>
          </cell>
          <cell r="AD93">
            <v>0</v>
          </cell>
          <cell r="AE93">
            <v>0</v>
          </cell>
          <cell r="AF93">
            <v>0</v>
          </cell>
          <cell r="AG93"/>
        </row>
        <row r="94">
          <cell r="B94" t="str">
            <v xml:space="preserve">TUBO INOX T304 RC 20 x 40 x  1,2  6MT   </v>
          </cell>
          <cell r="C94" t="str">
            <v>TUBERIA INOXIDABLE</v>
          </cell>
          <cell r="D94" t="str">
            <v xml:space="preserve">2002 - TUBERIA ORNAMENTAL RC T304              </v>
          </cell>
          <cell r="E94">
            <v>6.58</v>
          </cell>
          <cell r="F94">
            <v>3138.6600000000008</v>
          </cell>
          <cell r="G94">
            <v>523.11000000000013</v>
          </cell>
          <cell r="H94">
            <v>832.53450000000021</v>
          </cell>
          <cell r="I94">
            <v>2.6149778864214177E-3</v>
          </cell>
          <cell r="J94" t="str">
            <v>A</v>
          </cell>
          <cell r="K94" t="e">
            <v>#DIV/0!</v>
          </cell>
          <cell r="L94">
            <v>1230.46</v>
          </cell>
          <cell r="M94">
            <v>16878.290880000004</v>
          </cell>
          <cell r="N94">
            <v>0</v>
          </cell>
          <cell r="O94">
            <v>1375.22</v>
          </cell>
          <cell r="P94">
            <v>397.92549999999983</v>
          </cell>
          <cell r="Q94">
            <v>1.4779687808733448</v>
          </cell>
          <cell r="R94">
            <v>0.47796878087334488</v>
          </cell>
          <cell r="S94">
            <v>1056</v>
          </cell>
          <cell r="T94">
            <v>0</v>
          </cell>
          <cell r="U94">
            <v>621.39099999999962</v>
          </cell>
          <cell r="V94">
            <v>0.74638468435842531</v>
          </cell>
          <cell r="W94">
            <v>600</v>
          </cell>
          <cell r="Y94">
            <v>388.85649999999941</v>
          </cell>
          <cell r="Z94">
            <v>0.46707553861131196</v>
          </cell>
          <cell r="AA94">
            <v>394.8</v>
          </cell>
          <cell r="AB94">
            <v>0</v>
          </cell>
          <cell r="AC94">
            <v>0</v>
          </cell>
          <cell r="AD94">
            <v>1307.7750000000003</v>
          </cell>
          <cell r="AE94">
            <v>583.42666666666662</v>
          </cell>
          <cell r="AF94">
            <v>198.75000000000006</v>
          </cell>
          <cell r="AG94">
            <v>200</v>
          </cell>
        </row>
        <row r="95">
          <cell r="B95" t="str">
            <v>ANGULO INOX   T304   3/16"  x 1-1/2" 6MT</v>
          </cell>
          <cell r="C95" t="str">
            <v>PERFILERIA INOXIDABLE</v>
          </cell>
          <cell r="D95" t="str">
            <v xml:space="preserve">3001 - ANGULO INOX T304                        </v>
          </cell>
          <cell r="E95">
            <v>16.27</v>
          </cell>
          <cell r="F95">
            <v>4897.2699999999986</v>
          </cell>
          <cell r="G95">
            <v>816.21166666666647</v>
          </cell>
          <cell r="H95">
            <v>802.92449999999997</v>
          </cell>
          <cell r="I95">
            <v>4.080165661089449E-3</v>
          </cell>
          <cell r="J95" t="str">
            <v>A</v>
          </cell>
          <cell r="K95" t="e">
            <v>#DIV/0!</v>
          </cell>
          <cell r="L95">
            <v>1757.16</v>
          </cell>
          <cell r="M95">
            <v>21434.887440000002</v>
          </cell>
          <cell r="N95">
            <v>4910</v>
          </cell>
          <cell r="O95">
            <v>1757.16</v>
          </cell>
          <cell r="P95">
            <v>5864.2354999999998</v>
          </cell>
          <cell r="Q95">
            <v>2.1884498480243164</v>
          </cell>
          <cell r="R95">
            <v>7.303595169907009</v>
          </cell>
          <cell r="S95">
            <v>600</v>
          </cell>
          <cell r="T95">
            <v>0</v>
          </cell>
          <cell r="U95">
            <v>5661.3109999999997</v>
          </cell>
          <cell r="V95">
            <v>7.0508634373468491</v>
          </cell>
          <cell r="W95">
            <v>0</v>
          </cell>
          <cell r="X95"/>
          <cell r="Y95">
            <v>4858.3864999999996</v>
          </cell>
          <cell r="Z95">
            <v>6.0508634373468491</v>
          </cell>
          <cell r="AA95">
            <v>878.57999999999993</v>
          </cell>
          <cell r="AB95">
            <v>4934.0419999999995</v>
          </cell>
          <cell r="AC95">
            <v>6.1450883613590062</v>
          </cell>
          <cell r="AD95">
            <v>0</v>
          </cell>
          <cell r="AE95">
            <v>10.846666666666666</v>
          </cell>
          <cell r="AF95">
            <v>0</v>
          </cell>
          <cell r="AG95"/>
        </row>
        <row r="96">
          <cell r="B96" t="str">
            <v xml:space="preserve">LAM INOX T430 N.4  C.14 4x8             </v>
          </cell>
          <cell r="C96" t="str">
            <v>LAMINA INOXIDABLE</v>
          </cell>
          <cell r="D96" t="str">
            <v xml:space="preserve">1010 - LAM INOX T430 N.4                       </v>
          </cell>
          <cell r="E96">
            <v>43.48</v>
          </cell>
          <cell r="F96">
            <v>1304.4000000000001</v>
          </cell>
          <cell r="G96">
            <v>217.4</v>
          </cell>
          <cell r="H96">
            <v>800.75</v>
          </cell>
          <cell r="I96">
            <v>1.0867622345357882E-3</v>
          </cell>
          <cell r="J96" t="str">
            <v>C</v>
          </cell>
          <cell r="K96" t="e">
            <v>#DIV/0!</v>
          </cell>
          <cell r="L96">
            <v>3478.4</v>
          </cell>
          <cell r="M96">
            <v>31478.042400000006</v>
          </cell>
          <cell r="N96">
            <v>0</v>
          </cell>
          <cell r="O96">
            <v>1739.2</v>
          </cell>
          <cell r="P96">
            <v>2677.65</v>
          </cell>
          <cell r="Q96">
            <v>4.343927567905089</v>
          </cell>
          <cell r="R96">
            <v>3.343927567905089</v>
          </cell>
          <cell r="S96">
            <v>0</v>
          </cell>
          <cell r="T96">
            <v>9738.7003590041422</v>
          </cell>
          <cell r="U96">
            <v>1876.9</v>
          </cell>
          <cell r="V96">
            <v>2.343927567905089</v>
          </cell>
          <cell r="W96">
            <v>0</v>
          </cell>
          <cell r="Y96">
            <v>1076.1500000000001</v>
          </cell>
          <cell r="Z96">
            <v>1.343927567905089</v>
          </cell>
          <cell r="AA96">
            <v>0</v>
          </cell>
          <cell r="AB96">
            <v>275.40000000000009</v>
          </cell>
          <cell r="AC96">
            <v>0.3439275679050891</v>
          </cell>
          <cell r="AD96">
            <v>268.09999999999991</v>
          </cell>
          <cell r="AE96">
            <v>159.42666666666665</v>
          </cell>
          <cell r="AF96">
            <v>6.1660533578656835</v>
          </cell>
          <cell r="AG96">
            <v>23</v>
          </cell>
        </row>
        <row r="97">
          <cell r="B97" t="str">
            <v xml:space="preserve">ANGULO INOX   T304   1/8"  x 3/4" 6MT   </v>
          </cell>
          <cell r="C97" t="str">
            <v>PERFILERIA INOXIDABLE</v>
          </cell>
          <cell r="D97" t="str">
            <v xml:space="preserve">3001 - ANGULO INOX T304                        </v>
          </cell>
          <cell r="E97">
            <v>5.42</v>
          </cell>
          <cell r="F97">
            <v>6005.360000000006</v>
          </cell>
          <cell r="G97">
            <v>1000.8933333333343</v>
          </cell>
          <cell r="H97">
            <v>796.26574999999991</v>
          </cell>
          <cell r="I97">
            <v>5.0033720122599256E-3</v>
          </cell>
          <cell r="J97" t="str">
            <v>B</v>
          </cell>
          <cell r="K97" t="e">
            <v>#DIV/0!</v>
          </cell>
          <cell r="L97">
            <v>1094.8399999999999</v>
          </cell>
          <cell r="M97">
            <v>11289.07502</v>
          </cell>
          <cell r="N97">
            <v>2566</v>
          </cell>
          <cell r="O97">
            <v>130.08000000000001</v>
          </cell>
          <cell r="P97">
            <v>2864.5742500000001</v>
          </cell>
          <cell r="Q97">
            <v>1.3749680932527866</v>
          </cell>
          <cell r="R97">
            <v>3.597510316122476</v>
          </cell>
          <cell r="S97">
            <v>1048</v>
          </cell>
          <cell r="T97">
            <v>0</v>
          </cell>
          <cell r="U97">
            <v>3116.3085000000001</v>
          </cell>
          <cell r="V97">
            <v>3.9136538272555366</v>
          </cell>
          <cell r="W97">
            <v>0</v>
          </cell>
          <cell r="Y97">
            <v>2320.0427500000001</v>
          </cell>
          <cell r="Z97">
            <v>2.9136538272555366</v>
          </cell>
          <cell r="AA97">
            <v>2439</v>
          </cell>
          <cell r="AB97">
            <v>3962.7770000000005</v>
          </cell>
          <cell r="AC97">
            <v>4.9767015597493689</v>
          </cell>
          <cell r="AD97">
            <v>0</v>
          </cell>
          <cell r="AE97">
            <v>675.69333333333327</v>
          </cell>
          <cell r="AF97">
            <v>0</v>
          </cell>
          <cell r="AG97"/>
        </row>
        <row r="98">
          <cell r="B98" t="str">
            <v xml:space="preserve">ROLLO INOX T430 BA / PE C.22 x 1,22m    </v>
          </cell>
          <cell r="C98" t="str">
            <v>ROLLO INOXIDABLE</v>
          </cell>
          <cell r="D98" t="str">
            <v xml:space="preserve">1107 - ROLLO INOX T430 BA / PE                 </v>
          </cell>
          <cell r="E98">
            <v>1</v>
          </cell>
          <cell r="F98">
            <v>10360.92</v>
          </cell>
          <cell r="G98">
            <v>1726.82</v>
          </cell>
          <cell r="H98">
            <v>766.33333333333337</v>
          </cell>
          <cell r="I98">
            <v>8.6322114160123711E-3</v>
          </cell>
          <cell r="J98" t="str">
            <v>B</v>
          </cell>
          <cell r="K98" t="e">
            <v>#DIV/0!</v>
          </cell>
          <cell r="L98">
            <v>3740.2</v>
          </cell>
          <cell r="M98">
            <v>35259.650841999995</v>
          </cell>
          <cell r="N98">
            <v>0</v>
          </cell>
          <cell r="O98">
            <v>5906</v>
          </cell>
          <cell r="P98">
            <v>2973.8666666666663</v>
          </cell>
          <cell r="Q98">
            <v>4.8806437581557196</v>
          </cell>
          <cell r="R98">
            <v>3.8806437581557192</v>
          </cell>
          <cell r="S98">
            <v>0</v>
          </cell>
          <cell r="T98">
            <v>13586.495051999997</v>
          </cell>
          <cell r="U98">
            <v>2207.5333333333328</v>
          </cell>
          <cell r="V98">
            <v>2.8806437581557192</v>
          </cell>
          <cell r="W98">
            <v>0</v>
          </cell>
          <cell r="X98"/>
          <cell r="Y98">
            <v>1441.1999999999994</v>
          </cell>
          <cell r="Z98">
            <v>1.8806437581557189</v>
          </cell>
          <cell r="AA98">
            <v>4000</v>
          </cell>
          <cell r="AB98">
            <v>4674.8666666666659</v>
          </cell>
          <cell r="AC98">
            <v>6.1003044802087851</v>
          </cell>
          <cell r="AD98">
            <v>0</v>
          </cell>
          <cell r="AE98">
            <v>250.26666666666665</v>
          </cell>
          <cell r="AF98">
            <v>0</v>
          </cell>
          <cell r="AG98"/>
        </row>
        <row r="99">
          <cell r="B99" t="str">
            <v xml:space="preserve">TUBO INOX T304 NPS 1-1/2" SCH10  6MT    </v>
          </cell>
          <cell r="C99" t="str">
            <v>TUBERIA INOXIDABLE</v>
          </cell>
          <cell r="D99" t="str">
            <v xml:space="preserve">2008 - TUBERIA INDUSTRIAL RD SCHEDULE 10       </v>
          </cell>
          <cell r="E99">
            <v>18.64</v>
          </cell>
          <cell r="F99">
            <v>1416.6399999999999</v>
          </cell>
          <cell r="G99">
            <v>236.10666666666665</v>
          </cell>
          <cell r="H99">
            <v>751.83333333333337</v>
          </cell>
          <cell r="I99">
            <v>1.1802751088107778E-3</v>
          </cell>
          <cell r="J99" t="str">
            <v>A</v>
          </cell>
          <cell r="K99" t="e">
            <v>#DIV/0!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4325</v>
          </cell>
          <cell r="T99" t="str">
            <v/>
          </cell>
          <cell r="U99">
            <v>3573.1666666666665</v>
          </cell>
          <cell r="V99">
            <v>4.7526047439592105</v>
          </cell>
          <cell r="W99">
            <v>0</v>
          </cell>
          <cell r="Y99">
            <v>2821.333333333333</v>
          </cell>
          <cell r="Z99">
            <v>3.7526047439592101</v>
          </cell>
          <cell r="AA99">
            <v>0</v>
          </cell>
          <cell r="AB99">
            <v>2069.4999999999995</v>
          </cell>
          <cell r="AC99">
            <v>2.7526047439592101</v>
          </cell>
          <cell r="AD99">
            <v>0</v>
          </cell>
          <cell r="AE99">
            <v>99.413333333333341</v>
          </cell>
          <cell r="AF99">
            <v>0</v>
          </cell>
          <cell r="AG99">
            <v>20</v>
          </cell>
        </row>
        <row r="100">
          <cell r="B100" t="str">
            <v xml:space="preserve">LAM INOX T304 N.1   3/16" (4,5mm) 4x8   </v>
          </cell>
          <cell r="C100" t="str">
            <v>LAMINA INOXIDABLE</v>
          </cell>
          <cell r="D100" t="str">
            <v xml:space="preserve">1001 - LAM INOX T304 N.1                       </v>
          </cell>
          <cell r="E100">
            <v>106.05</v>
          </cell>
          <cell r="F100">
            <v>8059.8000000000029</v>
          </cell>
          <cell r="G100">
            <v>1343.3000000000004</v>
          </cell>
          <cell r="H100">
            <v>750</v>
          </cell>
          <cell r="I100">
            <v>6.7150308631643268E-3</v>
          </cell>
          <cell r="J100" t="str">
            <v>C</v>
          </cell>
          <cell r="K100" t="e">
            <v>#DIV/0!</v>
          </cell>
          <cell r="L100">
            <v>9968.7000000000007</v>
          </cell>
          <cell r="M100">
            <v>131131.43538000001</v>
          </cell>
          <cell r="N100">
            <v>0</v>
          </cell>
          <cell r="O100">
            <v>6469.05</v>
          </cell>
          <cell r="P100">
            <v>9218.7000000000007</v>
          </cell>
          <cell r="Q100">
            <v>13.291600000000001</v>
          </cell>
          <cell r="R100">
            <v>12.291600000000001</v>
          </cell>
          <cell r="S100">
            <v>0</v>
          </cell>
          <cell r="T100">
            <v>101534.22314520511</v>
          </cell>
          <cell r="U100">
            <v>8468.7000000000007</v>
          </cell>
          <cell r="V100">
            <v>11.291600000000001</v>
          </cell>
          <cell r="W100">
            <v>0</v>
          </cell>
          <cell r="X100"/>
          <cell r="Y100">
            <v>7718.7000000000007</v>
          </cell>
          <cell r="Z100">
            <v>10.291600000000001</v>
          </cell>
          <cell r="AA100">
            <v>0</v>
          </cell>
          <cell r="AB100">
            <v>6968.7000000000007</v>
          </cell>
          <cell r="AC100">
            <v>9.2916000000000007</v>
          </cell>
          <cell r="AD100">
            <v>0</v>
          </cell>
          <cell r="AE100">
            <v>1979.5999999999997</v>
          </cell>
          <cell r="AF100">
            <v>0</v>
          </cell>
          <cell r="AG100"/>
        </row>
        <row r="101">
          <cell r="B101" t="str">
            <v>TUBO INOX T304 RD 19,05 x1,2 BRILLA  6MT</v>
          </cell>
          <cell r="C101" t="str">
            <v>TUBERIA INOXIDABLE</v>
          </cell>
          <cell r="D101" t="str">
            <v xml:space="preserve">2003 - TUBERIA ORNAMENTAL RD T304              </v>
          </cell>
          <cell r="E101">
            <v>3.17</v>
          </cell>
          <cell r="F101">
            <v>3975.18</v>
          </cell>
          <cell r="G101">
            <v>662.53</v>
          </cell>
          <cell r="H101">
            <v>737</v>
          </cell>
          <cell r="I101">
            <v>3.3119254059199433E-3</v>
          </cell>
          <cell r="J101" t="str">
            <v>B</v>
          </cell>
          <cell r="K101" t="e">
            <v>#DIV/0!</v>
          </cell>
          <cell r="L101">
            <v>0</v>
          </cell>
          <cell r="M101">
            <v>0</v>
          </cell>
          <cell r="N101">
            <v>0</v>
          </cell>
          <cell r="O101">
            <v>5829.63</v>
          </cell>
          <cell r="P101">
            <v>0</v>
          </cell>
          <cell r="Q101">
            <v>0</v>
          </cell>
          <cell r="R101">
            <v>0</v>
          </cell>
          <cell r="S101">
            <v>4431</v>
          </cell>
          <cell r="T101" t="str">
            <v/>
          </cell>
          <cell r="U101">
            <v>3694</v>
          </cell>
          <cell r="V101">
            <v>5.0122116689280869</v>
          </cell>
          <cell r="W101">
            <v>1585</v>
          </cell>
          <cell r="X101"/>
          <cell r="Y101">
            <v>4542</v>
          </cell>
          <cell r="Z101">
            <v>6.1628222523744913</v>
          </cell>
          <cell r="AA101">
            <v>0</v>
          </cell>
          <cell r="AB101">
            <v>3805</v>
          </cell>
          <cell r="AC101">
            <v>5.1628222523744913</v>
          </cell>
          <cell r="AD101">
            <v>0</v>
          </cell>
          <cell r="AE101">
            <v>774.53666666666652</v>
          </cell>
          <cell r="AF101">
            <v>0</v>
          </cell>
          <cell r="AG101"/>
        </row>
        <row r="102">
          <cell r="B102" t="str">
            <v xml:space="preserve">TUBO INOX T304 CD  30 x  0,9  6MT       </v>
          </cell>
          <cell r="C102" t="str">
            <v>TUBERIA INOXIDABLE</v>
          </cell>
          <cell r="D102" t="str">
            <v xml:space="preserve">2001 - TUBERIA ORNAMENTAL CD T304              </v>
          </cell>
          <cell r="E102">
            <v>4.9800000000000004</v>
          </cell>
          <cell r="F102">
            <v>1867.5000000000002</v>
          </cell>
          <cell r="G102">
            <v>311.25000000000006</v>
          </cell>
          <cell r="H102">
            <v>713.83333333333337</v>
          </cell>
          <cell r="I102">
            <v>1.5559095929128983E-3</v>
          </cell>
          <cell r="J102" t="str">
            <v>B</v>
          </cell>
          <cell r="K102" t="e">
            <v>#DIV/0!</v>
          </cell>
          <cell r="L102">
            <v>1429.26</v>
          </cell>
          <cell r="M102">
            <v>19658.80546</v>
          </cell>
          <cell r="N102">
            <v>0</v>
          </cell>
          <cell r="O102">
            <v>124.5</v>
          </cell>
          <cell r="P102">
            <v>715.42666666666662</v>
          </cell>
          <cell r="Q102">
            <v>2.0022320803175342</v>
          </cell>
          <cell r="R102">
            <v>1.0022320803175344</v>
          </cell>
          <cell r="S102">
            <v>2430</v>
          </cell>
          <cell r="T102">
            <v>0</v>
          </cell>
          <cell r="U102">
            <v>2431.5933333333332</v>
          </cell>
          <cell r="V102">
            <v>3.4063880457623159</v>
          </cell>
          <cell r="W102">
            <v>0</v>
          </cell>
          <cell r="Y102">
            <v>1717.7599999999998</v>
          </cell>
          <cell r="Z102">
            <v>2.4063880457623155</v>
          </cell>
          <cell r="AA102">
            <v>0</v>
          </cell>
          <cell r="AB102">
            <v>1003.9266666666664</v>
          </cell>
          <cell r="AC102">
            <v>1.4063880457623157</v>
          </cell>
          <cell r="AD102">
            <v>0</v>
          </cell>
          <cell r="AE102">
            <v>250.66</v>
          </cell>
          <cell r="AF102">
            <v>0</v>
          </cell>
          <cell r="AG102">
            <v>70</v>
          </cell>
        </row>
        <row r="103">
          <cell r="B103" t="str">
            <v xml:space="preserve">ROLLO INOX T430 BA / PE C.28 x 1m       </v>
          </cell>
          <cell r="C103" t="str">
            <v>ROLLO INOXIDABLE</v>
          </cell>
          <cell r="D103" t="str">
            <v xml:space="preserve">1107 - ROLLO INOX T430 BA / PE                 </v>
          </cell>
          <cell r="E103">
            <v>1</v>
          </cell>
          <cell r="F103">
            <v>8322.9</v>
          </cell>
          <cell r="G103">
            <v>1387.1499999999999</v>
          </cell>
          <cell r="H103">
            <v>702.33333333333337</v>
          </cell>
          <cell r="I103">
            <v>6.9342329054108481E-3</v>
          </cell>
          <cell r="J103" t="str">
            <v>B</v>
          </cell>
          <cell r="K103" t="e">
            <v>#DIV/0!</v>
          </cell>
          <cell r="L103">
            <v>1844.35</v>
          </cell>
          <cell r="M103">
            <v>18123.929475499997</v>
          </cell>
          <cell r="N103">
            <v>0</v>
          </cell>
          <cell r="O103">
            <v>1841</v>
          </cell>
          <cell r="P103">
            <v>1142.0166666666664</v>
          </cell>
          <cell r="Q103">
            <v>2.6260322733744657</v>
          </cell>
          <cell r="R103">
            <v>1.6260322733744657</v>
          </cell>
          <cell r="S103">
            <v>0</v>
          </cell>
          <cell r="T103">
            <v>0</v>
          </cell>
          <cell r="U103">
            <v>439.68333333333305</v>
          </cell>
          <cell r="V103">
            <v>0.62603227337446565</v>
          </cell>
          <cell r="W103">
            <v>0</v>
          </cell>
          <cell r="Y103">
            <v>0</v>
          </cell>
          <cell r="Z103">
            <v>0</v>
          </cell>
          <cell r="AA103">
            <v>4000</v>
          </cell>
          <cell r="AB103">
            <v>3297.6666666666665</v>
          </cell>
          <cell r="AC103">
            <v>4.6953013763644984</v>
          </cell>
          <cell r="AD103">
            <v>170.20833333333303</v>
          </cell>
          <cell r="AE103">
            <v>1534.5166666666664</v>
          </cell>
          <cell r="AF103">
            <v>170.20833333333303</v>
          </cell>
          <cell r="AG103"/>
        </row>
        <row r="104">
          <cell r="B104" t="str">
            <v xml:space="preserve">TUBO INOX T304 CD  50,8 x  1,9  6MT     </v>
          </cell>
          <cell r="C104" t="str">
            <v>TUBERIA INOXIDABLE</v>
          </cell>
          <cell r="D104" t="str">
            <v xml:space="preserve">2001 - TUBERIA ORNAMENTAL CD T304              </v>
          </cell>
          <cell r="E104">
            <v>17.68</v>
          </cell>
          <cell r="F104">
            <v>2775.76</v>
          </cell>
          <cell r="G104">
            <v>462.62666666666672</v>
          </cell>
          <cell r="H104">
            <v>698.33333333333337</v>
          </cell>
          <cell r="I104">
            <v>2.3126273690087852E-3</v>
          </cell>
          <cell r="J104" t="str">
            <v>B</v>
          </cell>
          <cell r="K104" t="e">
            <v>#DIV/0!</v>
          </cell>
          <cell r="L104">
            <v>212.16</v>
          </cell>
          <cell r="M104">
            <v>3119.4475200000002</v>
          </cell>
          <cell r="N104">
            <v>0</v>
          </cell>
          <cell r="O104">
            <v>3748.16</v>
          </cell>
          <cell r="P104">
            <v>0</v>
          </cell>
          <cell r="Q104">
            <v>0.30380906921241047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367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1156.5666666666668</v>
          </cell>
          <cell r="AE104">
            <v>23.573333333333334</v>
          </cell>
          <cell r="AF104">
            <v>65.416666666666671</v>
          </cell>
          <cell r="AG104">
            <v>20</v>
          </cell>
        </row>
        <row r="105">
          <cell r="B105" t="str">
            <v xml:space="preserve">TUBO INOX T304 CD  19,05 x  1,2  6MT    </v>
          </cell>
          <cell r="C105" t="str">
            <v>TUBERIA INOXIDABLE</v>
          </cell>
          <cell r="D105" t="str">
            <v xml:space="preserve">2001 - TUBERIA ORNAMENTAL CD T304              </v>
          </cell>
          <cell r="E105">
            <v>4.08</v>
          </cell>
          <cell r="F105">
            <v>3235.4400000000005</v>
          </cell>
          <cell r="G105">
            <v>539.24000000000012</v>
          </cell>
          <cell r="H105">
            <v>685.75</v>
          </cell>
          <cell r="I105">
            <v>2.6956102454051447E-3</v>
          </cell>
          <cell r="J105" t="str">
            <v>B</v>
          </cell>
          <cell r="K105" t="e">
            <v>#DIV/0!</v>
          </cell>
          <cell r="L105">
            <v>1036.32</v>
          </cell>
          <cell r="M105">
            <v>15614.67794</v>
          </cell>
          <cell r="N105">
            <v>0</v>
          </cell>
          <cell r="O105">
            <v>2186.88</v>
          </cell>
          <cell r="P105">
            <v>350.56999999999994</v>
          </cell>
          <cell r="Q105">
            <v>1.5112212905577833</v>
          </cell>
          <cell r="R105">
            <v>0.51122129055778331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1468.8</v>
          </cell>
          <cell r="Y105">
            <v>783.05</v>
          </cell>
          <cell r="Z105">
            <v>1.1418884433102441</v>
          </cell>
          <cell r="AA105">
            <v>734.4</v>
          </cell>
          <cell r="AB105">
            <v>831.69999999999982</v>
          </cell>
          <cell r="AC105">
            <v>1.212832664965366</v>
          </cell>
          <cell r="AD105">
            <v>516.40000000000055</v>
          </cell>
          <cell r="AE105">
            <v>236.64000000000001</v>
          </cell>
          <cell r="AF105">
            <v>126.56862745098053</v>
          </cell>
          <cell r="AG105">
            <v>150</v>
          </cell>
        </row>
        <row r="106">
          <cell r="B106" t="str">
            <v xml:space="preserve">LAM INOX T304 N.1   3/8" (9mm) 5x10     </v>
          </cell>
          <cell r="C106" t="str">
            <v>LAMINA INOXIDABLE</v>
          </cell>
          <cell r="D106" t="str">
            <v xml:space="preserve">1001 - LAM INOX T304 N.1                       </v>
          </cell>
          <cell r="E106">
            <v>331.52</v>
          </cell>
          <cell r="F106">
            <v>331.52</v>
          </cell>
          <cell r="G106">
            <v>55.25333333333333</v>
          </cell>
          <cell r="H106">
            <v>666.66666666666663</v>
          </cell>
          <cell r="I106">
            <v>2.7620623734537293E-4</v>
          </cell>
          <cell r="J106" t="str">
            <v>C</v>
          </cell>
          <cell r="K106" t="e">
            <v>#DIV/0!</v>
          </cell>
          <cell r="L106">
            <v>6630.4</v>
          </cell>
          <cell r="M106">
            <v>89053.039000000004</v>
          </cell>
          <cell r="N106">
            <v>1965</v>
          </cell>
          <cell r="O106">
            <v>2320.64</v>
          </cell>
          <cell r="P106">
            <v>7928.7333333333327</v>
          </cell>
          <cell r="Q106">
            <v>9.9456000000000007</v>
          </cell>
          <cell r="R106">
            <v>11.8931</v>
          </cell>
          <cell r="S106">
            <v>0</v>
          </cell>
          <cell r="T106">
            <v>62190.99779584942</v>
          </cell>
          <cell r="U106">
            <v>7262.0666666666657</v>
          </cell>
          <cell r="V106">
            <v>10.893099999999999</v>
          </cell>
          <cell r="W106">
            <v>0</v>
          </cell>
          <cell r="Y106">
            <v>6595.3999999999987</v>
          </cell>
          <cell r="Z106">
            <v>9.8930999999999987</v>
          </cell>
          <cell r="AA106">
            <v>0</v>
          </cell>
          <cell r="AB106">
            <v>5928.7333333333318</v>
          </cell>
          <cell r="AC106">
            <v>8.8930999999999987</v>
          </cell>
          <cell r="AD106">
            <v>0</v>
          </cell>
          <cell r="AE106">
            <v>0</v>
          </cell>
          <cell r="AF106">
            <v>0</v>
          </cell>
          <cell r="AG106"/>
        </row>
        <row r="107">
          <cell r="B107" t="str">
            <v xml:space="preserve">LAM INOX T304 2B  4mm 5x10              </v>
          </cell>
          <cell r="C107" t="str">
            <v>LAMINA INOXIDABLE</v>
          </cell>
          <cell r="D107" t="str">
            <v xml:space="preserve">1002 - LAM INOX T304 2B                        </v>
          </cell>
          <cell r="E107">
            <v>147.34</v>
          </cell>
          <cell r="F107">
            <v>0</v>
          </cell>
          <cell r="G107">
            <v>0</v>
          </cell>
          <cell r="H107">
            <v>666.66666666666663</v>
          </cell>
          <cell r="I107">
            <v>0</v>
          </cell>
          <cell r="J107" t="str">
            <v>C</v>
          </cell>
          <cell r="K107" t="e">
            <v>#DIV/0!</v>
          </cell>
          <cell r="L107">
            <v>0</v>
          </cell>
          <cell r="M107">
            <v>0</v>
          </cell>
          <cell r="N107">
            <v>0</v>
          </cell>
          <cell r="O107">
            <v>884.04</v>
          </cell>
          <cell r="P107">
            <v>0</v>
          </cell>
          <cell r="Q107">
            <v>0</v>
          </cell>
          <cell r="R107">
            <v>0</v>
          </cell>
          <cell r="S107">
            <v>6585</v>
          </cell>
          <cell r="T107" t="str">
            <v/>
          </cell>
          <cell r="U107">
            <v>5918.333333333333</v>
          </cell>
          <cell r="V107">
            <v>8.8774999999999995</v>
          </cell>
          <cell r="W107">
            <v>0</v>
          </cell>
          <cell r="Y107">
            <v>5251.6666666666661</v>
          </cell>
          <cell r="Z107">
            <v>7.8774999999999995</v>
          </cell>
          <cell r="AA107">
            <v>0</v>
          </cell>
          <cell r="AB107">
            <v>4584.9999999999991</v>
          </cell>
          <cell r="AC107">
            <v>6.8774999999999986</v>
          </cell>
          <cell r="AD107">
            <v>0</v>
          </cell>
          <cell r="AE107">
            <v>1424.2866666666669</v>
          </cell>
          <cell r="AF107">
            <v>0</v>
          </cell>
          <cell r="AG107"/>
        </row>
        <row r="108">
          <cell r="B108" t="str">
            <v xml:space="preserve">TUBO INOX T304 CD  50,8 x  1,5  6MT     </v>
          </cell>
          <cell r="C108" t="str">
            <v>TUBERIA INOXIDABLE</v>
          </cell>
          <cell r="D108" t="str">
            <v xml:space="preserve">2001 - TUBERIA ORNAMENTAL CD T304              </v>
          </cell>
          <cell r="E108">
            <v>14.07</v>
          </cell>
          <cell r="F108">
            <v>2349.6899999999996</v>
          </cell>
          <cell r="G108">
            <v>391.61499999999995</v>
          </cell>
          <cell r="H108">
            <v>666.66666666666663</v>
          </cell>
          <cell r="I108">
            <v>1.9576466995295887E-3</v>
          </cell>
          <cell r="J108" t="str">
            <v>B</v>
          </cell>
          <cell r="K108" t="e">
            <v>#DIV/0!</v>
          </cell>
          <cell r="L108">
            <v>112.56</v>
          </cell>
          <cell r="M108">
            <v>1687.75584</v>
          </cell>
          <cell r="N108">
            <v>0</v>
          </cell>
          <cell r="O108">
            <v>1786.8899999999999</v>
          </cell>
          <cell r="P108">
            <v>0</v>
          </cell>
          <cell r="Q108">
            <v>0.16884000000000002</v>
          </cell>
          <cell r="R108">
            <v>0</v>
          </cell>
          <cell r="S108">
            <v>924</v>
          </cell>
          <cell r="T108">
            <v>0</v>
          </cell>
          <cell r="U108">
            <v>257.33333333333337</v>
          </cell>
          <cell r="V108">
            <v>0.38600000000000007</v>
          </cell>
          <cell r="W108">
            <v>504</v>
          </cell>
          <cell r="Y108">
            <v>94.666666666666742</v>
          </cell>
          <cell r="Z108">
            <v>0.14200000000000013</v>
          </cell>
          <cell r="AA108">
            <v>351.75</v>
          </cell>
          <cell r="AB108">
            <v>0</v>
          </cell>
          <cell r="AC108">
            <v>0</v>
          </cell>
          <cell r="AD108">
            <v>979.03749999999991</v>
          </cell>
          <cell r="AE108">
            <v>225.11999999999998</v>
          </cell>
          <cell r="AF108">
            <v>69.583333333333329</v>
          </cell>
          <cell r="AG108">
            <v>70</v>
          </cell>
        </row>
        <row r="109">
          <cell r="B109" t="str">
            <v xml:space="preserve">ROLLO INOX T304 2B   C.22 x 1,22m       </v>
          </cell>
          <cell r="C109" t="str">
            <v>ROLLO INOXIDABLE</v>
          </cell>
          <cell r="D109" t="str">
            <v xml:space="preserve">1101 - ROLLO INOX T304 2B                      </v>
          </cell>
          <cell r="E109">
            <v>1</v>
          </cell>
          <cell r="F109">
            <v>5251.74</v>
          </cell>
          <cell r="G109">
            <v>875.29</v>
          </cell>
          <cell r="H109">
            <v>662.08333333333337</v>
          </cell>
          <cell r="I109">
            <v>4.375492715118813E-3</v>
          </cell>
          <cell r="J109" t="str">
            <v>B</v>
          </cell>
          <cell r="K109" t="e">
            <v>#DIV/0!</v>
          </cell>
          <cell r="L109">
            <v>302.69</v>
          </cell>
          <cell r="M109">
            <v>4425.3429344999995</v>
          </cell>
          <cell r="N109">
            <v>0</v>
          </cell>
          <cell r="O109">
            <v>4092</v>
          </cell>
          <cell r="P109">
            <v>0</v>
          </cell>
          <cell r="Q109">
            <v>0.45717809943360599</v>
          </cell>
          <cell r="R109">
            <v>0</v>
          </cell>
          <cell r="S109">
            <v>3872</v>
          </cell>
          <cell r="T109">
            <v>0</v>
          </cell>
          <cell r="U109">
            <v>3209.9166666666665</v>
          </cell>
          <cell r="V109">
            <v>4.8482064191315288</v>
          </cell>
          <cell r="W109">
            <v>0</v>
          </cell>
          <cell r="Y109">
            <v>2547.833333333333</v>
          </cell>
          <cell r="Z109">
            <v>3.8482064191315284</v>
          </cell>
          <cell r="AA109">
            <v>0</v>
          </cell>
          <cell r="AB109">
            <v>1885.7499999999995</v>
          </cell>
          <cell r="AC109">
            <v>2.8482064191315284</v>
          </cell>
          <cell r="AD109">
            <v>302.47500000000036</v>
          </cell>
          <cell r="AE109">
            <v>898.30333333333328</v>
          </cell>
          <cell r="AF109">
            <v>302.47500000000036</v>
          </cell>
          <cell r="AG109">
            <v>2000</v>
          </cell>
        </row>
        <row r="110">
          <cell r="B110" t="str">
            <v xml:space="preserve">ROLLO INOX T430 BA   C.22 x 1,22m       </v>
          </cell>
          <cell r="C110" t="str">
            <v>ROLLO INOXIDABLE</v>
          </cell>
          <cell r="D110" t="str">
            <v xml:space="preserve">1106 - ROLLO INOX T430 BA                      </v>
          </cell>
          <cell r="E110">
            <v>1</v>
          </cell>
          <cell r="F110">
            <v>2594.9</v>
          </cell>
          <cell r="G110">
            <v>432.48333333333335</v>
          </cell>
          <cell r="H110">
            <v>607.58333333333337</v>
          </cell>
          <cell r="I110">
            <v>2.1619436694241922E-3</v>
          </cell>
          <cell r="J110" t="str">
            <v>B</v>
          </cell>
          <cell r="K110" t="e">
            <v>#DIV/0!</v>
          </cell>
          <cell r="L110">
            <v>1075.8</v>
          </cell>
          <cell r="M110">
            <v>9932.5279019999998</v>
          </cell>
          <cell r="N110">
            <v>0</v>
          </cell>
          <cell r="O110">
            <v>0</v>
          </cell>
          <cell r="P110">
            <v>468.21666666666658</v>
          </cell>
          <cell r="Q110">
            <v>1.7706213139487037</v>
          </cell>
          <cell r="R110">
            <v>0.7706213139487037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1081.2083333333335</v>
          </cell>
          <cell r="AE110">
            <v>1554.2333333333333</v>
          </cell>
          <cell r="AF110">
            <v>1081.2083333333335</v>
          </cell>
          <cell r="AG110">
            <v>4000</v>
          </cell>
        </row>
        <row r="111">
          <cell r="B111" t="str">
            <v xml:space="preserve">ROLLO INOX T430 BA   C.20 x 1m          </v>
          </cell>
          <cell r="C111" t="str">
            <v>ROLLO INOXIDABLE</v>
          </cell>
          <cell r="D111" t="str">
            <v xml:space="preserve">1106 - ROLLO INOX T430 BA                      </v>
          </cell>
          <cell r="E111">
            <v>1</v>
          </cell>
          <cell r="F111">
            <v>2466</v>
          </cell>
          <cell r="G111">
            <v>411</v>
          </cell>
          <cell r="H111">
            <v>606.58333333333337</v>
          </cell>
          <cell r="I111">
            <v>2.054550498593417E-3</v>
          </cell>
          <cell r="J111" t="str">
            <v>B</v>
          </cell>
          <cell r="K111" t="e">
            <v>#DIV/0!</v>
          </cell>
          <cell r="L111">
            <v>470</v>
          </cell>
          <cell r="M111">
            <v>4139.0315000000001</v>
          </cell>
          <cell r="N111">
            <v>0</v>
          </cell>
          <cell r="O111">
            <v>0</v>
          </cell>
          <cell r="P111">
            <v>0</v>
          </cell>
          <cell r="Q111">
            <v>0.77483170765214993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/>
          <cell r="Y111">
            <v>0</v>
          </cell>
          <cell r="Z111">
            <v>0</v>
          </cell>
          <cell r="AA111">
            <v>2000</v>
          </cell>
          <cell r="AB111">
            <v>1393.4166666666665</v>
          </cell>
          <cell r="AC111">
            <v>2.2971562027751062</v>
          </cell>
          <cell r="AD111">
            <v>0</v>
          </cell>
          <cell r="AE111">
            <v>219.33333333333334</v>
          </cell>
          <cell r="AF111">
            <v>0</v>
          </cell>
          <cell r="AG111"/>
        </row>
        <row r="112">
          <cell r="B112" t="str">
            <v xml:space="preserve">TUBO INOX T304 RD  19,05  x 1,5  6MT    </v>
          </cell>
          <cell r="C112" t="str">
            <v>TUBERIA INOXIDABLE</v>
          </cell>
          <cell r="D112" t="str">
            <v xml:space="preserve">2003 - TUBERIA ORNAMENTAL RD T304              </v>
          </cell>
          <cell r="E112">
            <v>3.9</v>
          </cell>
          <cell r="F112">
            <v>1115.4000000000001</v>
          </cell>
          <cell r="G112">
            <v>185.9</v>
          </cell>
          <cell r="H112">
            <v>593.75</v>
          </cell>
          <cell r="I112">
            <v>9.2929668537351893E-4</v>
          </cell>
          <cell r="J112" t="str">
            <v>B</v>
          </cell>
          <cell r="K112" t="e">
            <v>#DIV/0!</v>
          </cell>
          <cell r="L112">
            <v>1470.3</v>
          </cell>
          <cell r="M112">
            <v>19151.878980000001</v>
          </cell>
          <cell r="N112">
            <v>0</v>
          </cell>
          <cell r="O112">
            <v>1049.0999999999999</v>
          </cell>
          <cell r="P112">
            <v>876.55</v>
          </cell>
          <cell r="Q112">
            <v>2.4762947368421053</v>
          </cell>
          <cell r="R112">
            <v>1.4762947368421051</v>
          </cell>
          <cell r="S112">
            <v>1416</v>
          </cell>
          <cell r="T112">
            <v>0</v>
          </cell>
          <cell r="U112">
            <v>1698.8000000000002</v>
          </cell>
          <cell r="V112">
            <v>2.8611368421052634</v>
          </cell>
          <cell r="W112">
            <v>1170</v>
          </cell>
          <cell r="Y112">
            <v>2275.0500000000002</v>
          </cell>
          <cell r="Z112">
            <v>3.8316631578947371</v>
          </cell>
          <cell r="AA112">
            <v>390</v>
          </cell>
          <cell r="AB112">
            <v>2071.3000000000002</v>
          </cell>
          <cell r="AC112">
            <v>3.488505263157895</v>
          </cell>
          <cell r="AD112">
            <v>0</v>
          </cell>
          <cell r="AE112">
            <v>31.200000000000003</v>
          </cell>
          <cell r="AF112">
            <v>0</v>
          </cell>
          <cell r="AG112"/>
        </row>
        <row r="113">
          <cell r="B113" t="str">
            <v xml:space="preserve">LAM INOX T304 N.1   1/2" (12mm) 5x10    </v>
          </cell>
          <cell r="C113" t="str">
            <v>LAMINA INOXIDABLE</v>
          </cell>
          <cell r="D113" t="str">
            <v xml:space="preserve">1001 - LAM INOX T304 N.1                       </v>
          </cell>
          <cell r="E113">
            <v>442.03</v>
          </cell>
          <cell r="F113">
            <v>1768.12</v>
          </cell>
          <cell r="G113">
            <v>294.68666666666667</v>
          </cell>
          <cell r="H113">
            <v>589.33333333333337</v>
          </cell>
          <cell r="I113">
            <v>1.4731110411893725E-3</v>
          </cell>
          <cell r="J113" t="str">
            <v>C</v>
          </cell>
          <cell r="K113" t="e">
            <v>#DIV/0!</v>
          </cell>
          <cell r="L113">
            <v>442.03</v>
          </cell>
          <cell r="M113">
            <v>5186.4412400000001</v>
          </cell>
          <cell r="N113">
            <v>1735</v>
          </cell>
          <cell r="O113">
            <v>3978.27</v>
          </cell>
          <cell r="P113">
            <v>1587.6966666666663</v>
          </cell>
          <cell r="Q113">
            <v>0.75005090497737548</v>
          </cell>
          <cell r="R113">
            <v>2.6940554298642527</v>
          </cell>
          <cell r="S113">
            <v>0</v>
          </cell>
          <cell r="T113">
            <v>0</v>
          </cell>
          <cell r="U113">
            <v>998.36333333333289</v>
          </cell>
          <cell r="V113">
            <v>1.6940554298642525</v>
          </cell>
          <cell r="W113">
            <v>0</v>
          </cell>
          <cell r="Y113">
            <v>409.02999999999952</v>
          </cell>
          <cell r="Z113">
            <v>0.6940554298642525</v>
          </cell>
          <cell r="AA113">
            <v>0</v>
          </cell>
          <cell r="AB113">
            <v>0</v>
          </cell>
          <cell r="AC113">
            <v>0</v>
          </cell>
          <cell r="AD113">
            <v>736.7166666666667</v>
          </cell>
          <cell r="AE113">
            <v>884.05999999999983</v>
          </cell>
          <cell r="AF113">
            <v>1.6666666666666667</v>
          </cell>
          <cell r="AG113">
            <v>4</v>
          </cell>
        </row>
        <row r="114">
          <cell r="B114" t="str">
            <v xml:space="preserve">TUBO INOX T304 RC 40 x 80 x  1,5  6MT   </v>
          </cell>
          <cell r="C114" t="str">
            <v>TUBERIA INOXIDABLE</v>
          </cell>
          <cell r="D114" t="str">
            <v xml:space="preserve">2002 - TUBERIA ORNAMENTAL RC T304              </v>
          </cell>
          <cell r="E114">
            <v>16.7</v>
          </cell>
          <cell r="F114">
            <v>1519.7</v>
          </cell>
          <cell r="G114">
            <v>253.28333333333333</v>
          </cell>
          <cell r="H114">
            <v>583.33333333333337</v>
          </cell>
          <cell r="I114">
            <v>1.2661396564121721E-3</v>
          </cell>
          <cell r="J114" t="str">
            <v>B</v>
          </cell>
          <cell r="K114" t="e">
            <v>#DIV/0!</v>
          </cell>
          <cell r="L114">
            <v>1736.8</v>
          </cell>
          <cell r="M114">
            <v>22200.3652</v>
          </cell>
          <cell r="N114">
            <v>0</v>
          </cell>
          <cell r="O114">
            <v>1469.6</v>
          </cell>
          <cell r="P114">
            <v>1153.4666666666667</v>
          </cell>
          <cell r="Q114">
            <v>2.9773714285714283</v>
          </cell>
          <cell r="R114">
            <v>1.9773714285714286</v>
          </cell>
          <cell r="S114">
            <v>307</v>
          </cell>
          <cell r="T114">
            <v>0</v>
          </cell>
          <cell r="U114">
            <v>877.13333333333333</v>
          </cell>
          <cell r="V114">
            <v>1.5036571428571428</v>
          </cell>
          <cell r="W114">
            <v>0</v>
          </cell>
          <cell r="Y114">
            <v>293.79999999999995</v>
          </cell>
          <cell r="Z114">
            <v>0.50365714285714269</v>
          </cell>
          <cell r="AA114">
            <v>0</v>
          </cell>
          <cell r="AB114">
            <v>0</v>
          </cell>
          <cell r="AC114">
            <v>0</v>
          </cell>
          <cell r="AD114">
            <v>633.20833333333337</v>
          </cell>
          <cell r="AE114">
            <v>283.90000000000003</v>
          </cell>
          <cell r="AF114">
            <v>37.916666666666671</v>
          </cell>
          <cell r="AG114">
            <v>50</v>
          </cell>
        </row>
        <row r="115">
          <cell r="B115" t="str">
            <v xml:space="preserve">TUBO INOX T304 NPS 6" SCH10  6MT        </v>
          </cell>
          <cell r="C115" t="str">
            <v>TUBERIA INOXIDABLE</v>
          </cell>
          <cell r="D115" t="str">
            <v xml:space="preserve">2008 - TUBERIA INDUSTRIAL RD SCHEDULE 10       </v>
          </cell>
          <cell r="E115">
            <v>82.95</v>
          </cell>
          <cell r="F115">
            <v>1244.25</v>
          </cell>
          <cell r="G115">
            <v>207.375</v>
          </cell>
          <cell r="H115">
            <v>583.33333333333337</v>
          </cell>
          <cell r="I115">
            <v>1.0366481986516056E-3</v>
          </cell>
          <cell r="J115" t="str">
            <v>B</v>
          </cell>
          <cell r="K115" t="e">
            <v>#DIV/0!</v>
          </cell>
          <cell r="L115">
            <v>497.7</v>
          </cell>
          <cell r="M115">
            <v>8136.9589799999994</v>
          </cell>
          <cell r="N115">
            <v>0</v>
          </cell>
          <cell r="O115">
            <v>82.95</v>
          </cell>
          <cell r="P115">
            <v>0</v>
          </cell>
          <cell r="Q115">
            <v>0.85319999999999996</v>
          </cell>
          <cell r="R115">
            <v>0</v>
          </cell>
          <cell r="S115">
            <v>2211</v>
          </cell>
          <cell r="T115">
            <v>0</v>
          </cell>
          <cell r="U115">
            <v>1627.6666666666665</v>
          </cell>
          <cell r="V115">
            <v>2.790285714285714</v>
          </cell>
          <cell r="W115">
            <v>415</v>
          </cell>
          <cell r="Y115">
            <v>1459.333333333333</v>
          </cell>
          <cell r="Z115">
            <v>2.5017142857142849</v>
          </cell>
          <cell r="AA115">
            <v>0</v>
          </cell>
          <cell r="AB115">
            <v>875.99999999999966</v>
          </cell>
          <cell r="AC115">
            <v>1.5017142857142851</v>
          </cell>
          <cell r="AD115">
            <v>0</v>
          </cell>
          <cell r="AE115">
            <v>0</v>
          </cell>
          <cell r="AF115">
            <v>0</v>
          </cell>
          <cell r="AG115">
            <v>8</v>
          </cell>
        </row>
        <row r="116">
          <cell r="B116" t="str">
            <v xml:space="preserve">TUBO INOX T304 CD  38,1 x  1,9  6MT     </v>
          </cell>
          <cell r="C116" t="str">
            <v>TUBERIA INOXIDABLE</v>
          </cell>
          <cell r="D116" t="str">
            <v xml:space="preserve">2001 - TUBERIA ORNAMENTAL CD T304              </v>
          </cell>
          <cell r="E116">
            <v>13.09</v>
          </cell>
          <cell r="F116">
            <v>2500.1899999999996</v>
          </cell>
          <cell r="G116">
            <v>416.69833333333327</v>
          </cell>
          <cell r="H116">
            <v>583.33333333333337</v>
          </cell>
          <cell r="I116">
            <v>2.0830359331217661E-3</v>
          </cell>
          <cell r="J116" t="str">
            <v>B</v>
          </cell>
          <cell r="K116" t="e">
            <v>#DIV/0!</v>
          </cell>
          <cell r="L116">
            <v>1230.46</v>
          </cell>
          <cell r="M116">
            <v>14976.86584</v>
          </cell>
          <cell r="N116">
            <v>0</v>
          </cell>
          <cell r="O116">
            <v>3324.86</v>
          </cell>
          <cell r="P116">
            <v>647.12666666666667</v>
          </cell>
          <cell r="Q116">
            <v>2.1093600000000001</v>
          </cell>
          <cell r="R116">
            <v>1.1093599999999999</v>
          </cell>
          <cell r="S116">
            <v>303</v>
          </cell>
          <cell r="T116">
            <v>0</v>
          </cell>
          <cell r="U116">
            <v>366.79333333333329</v>
          </cell>
          <cell r="V116">
            <v>0.62878857142857136</v>
          </cell>
          <cell r="W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1041.7458333333332</v>
          </cell>
          <cell r="AE116">
            <v>287.98</v>
          </cell>
          <cell r="AF116">
            <v>79.583333333333314</v>
          </cell>
          <cell r="AG116">
            <v>70</v>
          </cell>
        </row>
        <row r="117">
          <cell r="B117" t="str">
            <v xml:space="preserve">BARRA INOX T304 RD     7/8"     6MT     </v>
          </cell>
          <cell r="C117" t="str">
            <v>PERFILERIA INOXIDABLE</v>
          </cell>
          <cell r="D117" t="str">
            <v xml:space="preserve">3003 - BARRA INOX T304 RD                      </v>
          </cell>
          <cell r="E117">
            <v>18.53</v>
          </cell>
          <cell r="F117">
            <v>3446.5800000000027</v>
          </cell>
          <cell r="G117">
            <v>574.4300000000004</v>
          </cell>
          <cell r="H117">
            <v>573.96674999999993</v>
          </cell>
          <cell r="I117">
            <v>2.8715217588978531E-3</v>
          </cell>
          <cell r="J117" t="str">
            <v>B</v>
          </cell>
          <cell r="K117" t="e">
            <v>#DIV/0!</v>
          </cell>
          <cell r="L117">
            <v>74.12</v>
          </cell>
          <cell r="M117">
            <v>727.84076000000005</v>
          </cell>
          <cell r="N117">
            <v>929</v>
          </cell>
          <cell r="O117">
            <v>37.06</v>
          </cell>
          <cell r="P117">
            <v>429.15325000000007</v>
          </cell>
          <cell r="Q117">
            <v>0.12913640032284102</v>
          </cell>
          <cell r="R117">
            <v>0.74769705736438585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464</v>
          </cell>
          <cell r="X117"/>
          <cell r="Y117">
            <v>0</v>
          </cell>
          <cell r="Z117">
            <v>0</v>
          </cell>
          <cell r="AA117">
            <v>741.2</v>
          </cell>
          <cell r="AB117">
            <v>167.23325000000011</v>
          </cell>
          <cell r="AC117">
            <v>0.29136400322841022</v>
          </cell>
          <cell r="AD117">
            <v>1268.841750000001</v>
          </cell>
          <cell r="AE117">
            <v>413.83666666666664</v>
          </cell>
          <cell r="AF117">
            <v>68.475000000000051</v>
          </cell>
          <cell r="AG117">
            <v>70</v>
          </cell>
        </row>
        <row r="118">
          <cell r="B118" t="str">
            <v xml:space="preserve">TUBO INOX T304 CD  19,05 x  0,9  6MT    </v>
          </cell>
          <cell r="C118" t="str">
            <v>TUBERIA INOXIDABLE</v>
          </cell>
          <cell r="D118" t="str">
            <v xml:space="preserve">2001 - TUBERIA ORNAMENTAL CD T304              </v>
          </cell>
          <cell r="E118">
            <v>3.11</v>
          </cell>
          <cell r="F118">
            <v>1816.2400000000002</v>
          </cell>
          <cell r="G118">
            <v>302.70666666666671</v>
          </cell>
          <cell r="H118">
            <v>552</v>
          </cell>
          <cell r="I118">
            <v>1.5132022698967189E-3</v>
          </cell>
          <cell r="J118" t="str">
            <v>B</v>
          </cell>
          <cell r="K118" t="e">
            <v>#DIV/0!</v>
          </cell>
          <cell r="L118">
            <v>1337.3</v>
          </cell>
          <cell r="M118">
            <v>18957.190699999999</v>
          </cell>
          <cell r="N118">
            <v>0</v>
          </cell>
          <cell r="O118">
            <v>1194.24</v>
          </cell>
          <cell r="P118">
            <v>785.3</v>
          </cell>
          <cell r="Q118">
            <v>2.4226449275362318</v>
          </cell>
          <cell r="R118">
            <v>1.4226449275362318</v>
          </cell>
          <cell r="S118">
            <v>333</v>
          </cell>
          <cell r="T118">
            <v>0</v>
          </cell>
          <cell r="U118">
            <v>566.29999999999995</v>
          </cell>
          <cell r="V118">
            <v>1.0259057971014491</v>
          </cell>
          <cell r="W118">
            <v>1296</v>
          </cell>
          <cell r="Y118">
            <v>1310.3</v>
          </cell>
          <cell r="Z118">
            <v>2.3737318840579711</v>
          </cell>
          <cell r="AA118">
            <v>388.75</v>
          </cell>
          <cell r="AB118">
            <v>1147.05</v>
          </cell>
          <cell r="AC118">
            <v>2.0779891304347826</v>
          </cell>
          <cell r="AD118">
            <v>0</v>
          </cell>
          <cell r="AE118">
            <v>139.95000000000002</v>
          </cell>
          <cell r="AF118">
            <v>0</v>
          </cell>
          <cell r="AG118"/>
        </row>
        <row r="119">
          <cell r="B119" t="str">
            <v xml:space="preserve">TUBO INOX T304 CD  30 x  1,2  6MT       </v>
          </cell>
          <cell r="C119" t="str">
            <v>TUBERIA INOXIDABLE</v>
          </cell>
          <cell r="D119" t="str">
            <v xml:space="preserve">2001 - TUBERIA ORNAMENTAL CD T304              </v>
          </cell>
          <cell r="E119">
            <v>6.58</v>
          </cell>
          <cell r="F119">
            <v>1908.2000000000003</v>
          </cell>
          <cell r="G119">
            <v>318.03333333333336</v>
          </cell>
          <cell r="H119">
            <v>546.16666666666663</v>
          </cell>
          <cell r="I119">
            <v>1.589818840801281E-3</v>
          </cell>
          <cell r="J119" t="str">
            <v>B</v>
          </cell>
          <cell r="K119" t="e">
            <v>#DIV/0!</v>
          </cell>
          <cell r="L119">
            <v>1158.08</v>
          </cell>
          <cell r="M119">
            <v>14647.163520000002</v>
          </cell>
          <cell r="N119">
            <v>0</v>
          </cell>
          <cell r="O119">
            <v>2375.38</v>
          </cell>
          <cell r="P119">
            <v>611.9133333333333</v>
          </cell>
          <cell r="Q119">
            <v>2.1203783948733599</v>
          </cell>
          <cell r="R119">
            <v>1.1203783948733599</v>
          </cell>
          <cell r="S119">
            <v>0</v>
          </cell>
          <cell r="T119">
            <v>0</v>
          </cell>
          <cell r="U119">
            <v>65.74666666666667</v>
          </cell>
          <cell r="V119">
            <v>0.1203783948733598</v>
          </cell>
          <cell r="W119">
            <v>1974</v>
          </cell>
          <cell r="Y119">
            <v>1493.58</v>
          </cell>
          <cell r="Z119">
            <v>2.734659749771132</v>
          </cell>
          <cell r="AA119">
            <v>394.8</v>
          </cell>
          <cell r="AB119">
            <v>1342.2133333333331</v>
          </cell>
          <cell r="AC119">
            <v>2.4575160207506865</v>
          </cell>
          <cell r="AD119">
            <v>0</v>
          </cell>
          <cell r="AE119">
            <v>184.24</v>
          </cell>
          <cell r="AF119">
            <v>0</v>
          </cell>
          <cell r="AG119"/>
        </row>
        <row r="120">
          <cell r="B120" t="str">
            <v xml:space="preserve">ROLLO INOX T304 2B   C.20 x 1,22m       </v>
          </cell>
          <cell r="C120" t="str">
            <v>ROLLO INOXIDABLE</v>
          </cell>
          <cell r="D120" t="str">
            <v xml:space="preserve">1101 - ROLLO INOX T304 2B                      </v>
          </cell>
          <cell r="E120">
            <v>1</v>
          </cell>
          <cell r="F120">
            <v>1652</v>
          </cell>
          <cell r="G120">
            <v>275.33333333333331</v>
          </cell>
          <cell r="H120">
            <v>535.41666666666663</v>
          </cell>
          <cell r="I120">
            <v>1.3763655408257605E-3</v>
          </cell>
          <cell r="J120" t="str">
            <v>B</v>
          </cell>
          <cell r="K120" t="e">
            <v>#DIV/0!</v>
          </cell>
          <cell r="L120">
            <v>460.5</v>
          </cell>
          <cell r="M120">
            <v>7026.3090000000002</v>
          </cell>
          <cell r="N120">
            <v>0</v>
          </cell>
          <cell r="O120">
            <v>0</v>
          </cell>
          <cell r="P120">
            <v>0</v>
          </cell>
          <cell r="Q120">
            <v>0.86007782101167318</v>
          </cell>
          <cell r="R120">
            <v>0</v>
          </cell>
          <cell r="S120">
            <v>4106</v>
          </cell>
          <cell r="T120">
            <v>0</v>
          </cell>
          <cell r="U120">
            <v>3570.5833333333335</v>
          </cell>
          <cell r="V120">
            <v>6.6687937743190666</v>
          </cell>
          <cell r="W120">
            <v>0</v>
          </cell>
          <cell r="X120"/>
          <cell r="Y120">
            <v>3035.166666666667</v>
          </cell>
          <cell r="Z120">
            <v>5.6687937743190675</v>
          </cell>
          <cell r="AA120">
            <v>0</v>
          </cell>
          <cell r="AB120">
            <v>2499.7500000000005</v>
          </cell>
          <cell r="AC120">
            <v>4.6687937743190675</v>
          </cell>
          <cell r="AD120">
            <v>0</v>
          </cell>
          <cell r="AE120">
            <v>386</v>
          </cell>
          <cell r="AF120">
            <v>0</v>
          </cell>
          <cell r="AG120"/>
        </row>
        <row r="121">
          <cell r="B121" t="str">
            <v xml:space="preserve">LAM INOX T430 2B  C.12 4x8              </v>
          </cell>
          <cell r="C121" t="str">
            <v>LAMINA INOXIDABLE</v>
          </cell>
          <cell r="D121" t="str">
            <v xml:space="preserve">1006 - LAM INOX T430 2B                        </v>
          </cell>
          <cell r="E121">
            <v>57.21</v>
          </cell>
          <cell r="F121">
            <v>171.63</v>
          </cell>
          <cell r="G121">
            <v>28.605</v>
          </cell>
          <cell r="H121">
            <v>529.16666666666663</v>
          </cell>
          <cell r="I121">
            <v>1.4299371535830827E-4</v>
          </cell>
          <cell r="J121" t="str">
            <v>C</v>
          </cell>
          <cell r="K121" t="e">
            <v>#DIV/0!</v>
          </cell>
          <cell r="L121">
            <v>2688.87</v>
          </cell>
          <cell r="M121">
            <v>26006.419759999993</v>
          </cell>
          <cell r="N121">
            <v>0</v>
          </cell>
          <cell r="O121">
            <v>0</v>
          </cell>
          <cell r="P121">
            <v>2159.7033333333334</v>
          </cell>
          <cell r="Q121">
            <v>5.0813291338582678</v>
          </cell>
          <cell r="R121">
            <v>4.0813291338582678</v>
          </cell>
          <cell r="S121">
            <v>0</v>
          </cell>
          <cell r="T121">
            <v>10652.315110463203</v>
          </cell>
          <cell r="U121">
            <v>1630.5366666666669</v>
          </cell>
          <cell r="V121">
            <v>3.0813291338582682</v>
          </cell>
          <cell r="W121">
            <v>0</v>
          </cell>
          <cell r="Y121">
            <v>1101.3700000000003</v>
          </cell>
          <cell r="Z121">
            <v>2.0813291338582687</v>
          </cell>
          <cell r="AA121">
            <v>0</v>
          </cell>
          <cell r="AB121">
            <v>572.20333333333372</v>
          </cell>
          <cell r="AC121">
            <v>1.0813291338582685</v>
          </cell>
          <cell r="AD121">
            <v>0</v>
          </cell>
          <cell r="AE121">
            <v>1163.2700000000002</v>
          </cell>
          <cell r="AF121">
            <v>0</v>
          </cell>
          <cell r="AG121">
            <v>30</v>
          </cell>
        </row>
        <row r="122">
          <cell r="B122" t="str">
            <v xml:space="preserve">TUBO INOX T304 RC 40 x 60 x  1,5  6MT   </v>
          </cell>
          <cell r="C122" t="str">
            <v>TUBERIA INOXIDABLE</v>
          </cell>
          <cell r="D122" t="str">
            <v xml:space="preserve">2002 - TUBERIA ORNAMENTAL RC T304              </v>
          </cell>
          <cell r="E122">
            <v>13.85</v>
          </cell>
          <cell r="F122">
            <v>193.89999999999998</v>
          </cell>
          <cell r="G122">
            <v>32.316666666666663</v>
          </cell>
          <cell r="H122">
            <v>516.25875000000008</v>
          </cell>
          <cell r="I122">
            <v>1.6154798932573543E-4</v>
          </cell>
          <cell r="J122" t="str">
            <v>B</v>
          </cell>
          <cell r="K122" t="e">
            <v>#DIV/0!</v>
          </cell>
          <cell r="L122">
            <v>817.15</v>
          </cell>
          <cell r="M122">
            <v>9377.3479000000007</v>
          </cell>
          <cell r="N122">
            <v>0</v>
          </cell>
          <cell r="O122">
            <v>678.65</v>
          </cell>
          <cell r="P122">
            <v>300.8912499999999</v>
          </cell>
          <cell r="Q122">
            <v>1.5828303152246812</v>
          </cell>
          <cell r="R122">
            <v>0.58283031522468109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692.5</v>
          </cell>
          <cell r="Y122">
            <v>176.24124999999992</v>
          </cell>
          <cell r="Z122">
            <v>0.34138162307176373</v>
          </cell>
          <cell r="AA122">
            <v>0</v>
          </cell>
          <cell r="AB122">
            <v>0</v>
          </cell>
          <cell r="AC122">
            <v>0</v>
          </cell>
          <cell r="AD122">
            <v>80.791666666666657</v>
          </cell>
          <cell r="AE122">
            <v>32.31666666666667</v>
          </cell>
          <cell r="AF122">
            <v>5.833333333333333</v>
          </cell>
          <cell r="AG122">
            <v>30</v>
          </cell>
        </row>
        <row r="123">
          <cell r="B123" t="str">
            <v xml:space="preserve">ROLLO INOX T430 BA / PE C.22 x 1m       </v>
          </cell>
          <cell r="C123" t="str">
            <v>ROLLO INOXIDABLE</v>
          </cell>
          <cell r="D123" t="str">
            <v xml:space="preserve">1107 - ROLLO INOX T430 BA / PE                 </v>
          </cell>
          <cell r="E123">
            <v>1</v>
          </cell>
          <cell r="F123">
            <v>2665.8299999999995</v>
          </cell>
          <cell r="G123">
            <v>444.30499999999989</v>
          </cell>
          <cell r="H123">
            <v>512.66250000000002</v>
          </cell>
          <cell r="I123">
            <v>2.2210390736680003E-3</v>
          </cell>
          <cell r="J123" t="str">
            <v>C</v>
          </cell>
          <cell r="K123" t="e">
            <v>#DIV/0!</v>
          </cell>
          <cell r="L123">
            <v>2541.8000000000002</v>
          </cell>
          <cell r="M123">
            <v>25342.051016000001</v>
          </cell>
          <cell r="N123">
            <v>0</v>
          </cell>
          <cell r="O123">
            <v>0</v>
          </cell>
          <cell r="P123">
            <v>2029.1375000000003</v>
          </cell>
          <cell r="Q123">
            <v>4.9580376953648848</v>
          </cell>
          <cell r="R123">
            <v>3.9580376953648848</v>
          </cell>
          <cell r="S123">
            <v>0</v>
          </cell>
          <cell r="T123">
            <v>10008.1310825</v>
          </cell>
          <cell r="U123">
            <v>1516.4750000000004</v>
          </cell>
          <cell r="V123">
            <v>2.9580376953648848</v>
          </cell>
          <cell r="W123">
            <v>0</v>
          </cell>
          <cell r="X123"/>
          <cell r="Y123">
            <v>1003.8125000000003</v>
          </cell>
          <cell r="Z123">
            <v>1.9580376953648848</v>
          </cell>
          <cell r="AA123">
            <v>0</v>
          </cell>
          <cell r="AB123">
            <v>491.15000000000032</v>
          </cell>
          <cell r="AC123">
            <v>0.95803769536488492</v>
          </cell>
          <cell r="AD123">
            <v>619.6124999999995</v>
          </cell>
          <cell r="AE123">
            <v>217.4</v>
          </cell>
          <cell r="AF123">
            <v>619.6124999999995</v>
          </cell>
          <cell r="AG123">
            <v>2000</v>
          </cell>
        </row>
        <row r="124">
          <cell r="B124" t="str">
            <v xml:space="preserve">LAM INOX T304 N.1 3/8" (9mm) 4x8        </v>
          </cell>
          <cell r="C124" t="str">
            <v>LAMINA INOXIDABLE</v>
          </cell>
          <cell r="D124" t="str">
            <v xml:space="preserve">1001 - LAM INOX T304 N.1                       </v>
          </cell>
          <cell r="E124">
            <v>212.10999999999999</v>
          </cell>
          <cell r="F124">
            <v>0</v>
          </cell>
          <cell r="G124">
            <v>0</v>
          </cell>
          <cell r="H124">
            <v>512.58333333333337</v>
          </cell>
          <cell r="I124"/>
          <cell r="J124" t="str">
            <v>C</v>
          </cell>
          <cell r="K124" t="e">
            <v>#DIV/0!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 t="str">
            <v/>
          </cell>
          <cell r="U124">
            <v>0</v>
          </cell>
          <cell r="V124">
            <v>0</v>
          </cell>
          <cell r="W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>
            <v>0</v>
          </cell>
          <cell r="AE124">
            <v>0</v>
          </cell>
          <cell r="AF124">
            <v>0</v>
          </cell>
          <cell r="AG124"/>
        </row>
        <row r="125">
          <cell r="B125" t="str">
            <v xml:space="preserve">ROLLO INOX T304 2B   C.18 x 1,22m       </v>
          </cell>
          <cell r="C125" t="str">
            <v>ROLLO INOXIDABLE</v>
          </cell>
          <cell r="D125" t="str">
            <v xml:space="preserve">1101 - ROLLO INOX T304 2B                      </v>
          </cell>
          <cell r="E125">
            <v>1</v>
          </cell>
          <cell r="F125">
            <v>4586</v>
          </cell>
          <cell r="G125">
            <v>764.33333333333337</v>
          </cell>
          <cell r="H125">
            <v>509.66666666666669</v>
          </cell>
          <cell r="I125">
            <v>3.8208307325828918E-3</v>
          </cell>
          <cell r="J125" t="str">
            <v>C</v>
          </cell>
          <cell r="K125" t="e">
            <v>#DIV/0!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3068</v>
          </cell>
          <cell r="T125" t="str">
            <v/>
          </cell>
          <cell r="U125">
            <v>2558.3333333333335</v>
          </cell>
          <cell r="V125">
            <v>5.0196206671026813</v>
          </cell>
          <cell r="W125">
            <v>0</v>
          </cell>
          <cell r="Y125">
            <v>2048.666666666667</v>
          </cell>
          <cell r="Z125">
            <v>4.0196206671026822</v>
          </cell>
          <cell r="AA125">
            <v>0</v>
          </cell>
          <cell r="AB125">
            <v>1539.0000000000002</v>
          </cell>
          <cell r="AC125">
            <v>3.0196206671026817</v>
          </cell>
          <cell r="AD125">
            <v>371.83333333333326</v>
          </cell>
          <cell r="AE125">
            <v>0</v>
          </cell>
          <cell r="AF125">
            <v>371.83333333333326</v>
          </cell>
          <cell r="AG125"/>
        </row>
        <row r="126">
          <cell r="B126" t="str">
            <v xml:space="preserve">LAM INOX T304 2B   1/8" (3mm) 5x10      </v>
          </cell>
          <cell r="C126" t="str">
            <v>LAMINA INOXIDABLE</v>
          </cell>
          <cell r="D126" t="str">
            <v xml:space="preserve">1002 - LAM INOX T304 2B                        </v>
          </cell>
          <cell r="E126">
            <v>110.51</v>
          </cell>
          <cell r="F126">
            <v>2983.7700000000004</v>
          </cell>
          <cell r="G126">
            <v>497.29500000000007</v>
          </cell>
          <cell r="H126">
            <v>500</v>
          </cell>
          <cell r="I126">
            <v>2.485931119703196E-3</v>
          </cell>
          <cell r="J126" t="str">
            <v>C</v>
          </cell>
          <cell r="K126" t="e">
            <v>#DIV/0!</v>
          </cell>
          <cell r="L126">
            <v>0</v>
          </cell>
          <cell r="M126">
            <v>0</v>
          </cell>
          <cell r="N126">
            <v>0</v>
          </cell>
          <cell r="O126">
            <v>6962.13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 t="str">
            <v/>
          </cell>
          <cell r="U126">
            <v>0</v>
          </cell>
          <cell r="V126">
            <v>0</v>
          </cell>
          <cell r="W126">
            <v>3000</v>
          </cell>
          <cell r="X126"/>
          <cell r="Y126">
            <v>2500</v>
          </cell>
          <cell r="Z126">
            <v>5</v>
          </cell>
          <cell r="AA126">
            <v>0</v>
          </cell>
          <cell r="AB126">
            <v>2000</v>
          </cell>
          <cell r="AC126">
            <v>4</v>
          </cell>
          <cell r="AD126">
            <v>0</v>
          </cell>
          <cell r="AE126">
            <v>368.36666666666662</v>
          </cell>
          <cell r="AF126">
            <v>0</v>
          </cell>
          <cell r="AG126"/>
        </row>
        <row r="127">
          <cell r="B127" t="str">
            <v xml:space="preserve">TUBO INOX T304 NPS 2" SCH40  6MT        </v>
          </cell>
          <cell r="C127" t="str">
            <v>TUBERIA INOXIDABLE</v>
          </cell>
          <cell r="D127" t="str">
            <v xml:space="preserve">2009 - TUBERIA INDUSTRIAL RD SCHEDULE 40       </v>
          </cell>
          <cell r="E127">
            <v>32.64</v>
          </cell>
          <cell r="F127">
            <v>2415.3600000000006</v>
          </cell>
          <cell r="G127">
            <v>402.56000000000012</v>
          </cell>
          <cell r="H127">
            <v>500</v>
          </cell>
          <cell r="I127">
            <v>2.0123597292305748E-3</v>
          </cell>
          <cell r="J127" t="str">
            <v>B</v>
          </cell>
          <cell r="K127" t="e">
            <v>#DIV/0!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4209</v>
          </cell>
          <cell r="T127" t="str">
            <v/>
          </cell>
          <cell r="U127">
            <v>3709</v>
          </cell>
          <cell r="V127">
            <v>7.4180000000000001</v>
          </cell>
          <cell r="W127">
            <v>783</v>
          </cell>
          <cell r="Y127">
            <v>3992</v>
          </cell>
          <cell r="Z127">
            <v>7.984</v>
          </cell>
          <cell r="AA127">
            <v>0</v>
          </cell>
          <cell r="AB127">
            <v>3492</v>
          </cell>
          <cell r="AC127">
            <v>6.984</v>
          </cell>
          <cell r="AD127">
            <v>0</v>
          </cell>
          <cell r="AE127">
            <v>0</v>
          </cell>
          <cell r="AF127">
            <v>0</v>
          </cell>
          <cell r="AG127"/>
        </row>
        <row r="128">
          <cell r="B128" t="str">
            <v xml:space="preserve">TUBO INOX T304 NPS 1-1/2" SCH40  6MT    </v>
          </cell>
          <cell r="C128" t="str">
            <v>TUBERIA INOXIDABLE</v>
          </cell>
          <cell r="D128" t="str">
            <v xml:space="preserve">2009 - TUBERIA INDUSTRIAL RD SCHEDULE 40       </v>
          </cell>
          <cell r="E128">
            <v>24.27</v>
          </cell>
          <cell r="F128">
            <v>4028.8199999999997</v>
          </cell>
          <cell r="G128">
            <v>671.46999999999991</v>
          </cell>
          <cell r="H128">
            <v>500</v>
          </cell>
          <cell r="I128">
            <v>3.3566156284440918E-3</v>
          </cell>
          <cell r="J128" t="str">
            <v>B</v>
          </cell>
          <cell r="K128" t="e">
            <v>#DIV/0!</v>
          </cell>
          <cell r="L128">
            <v>1164.96</v>
          </cell>
          <cell r="M128">
            <v>20364.6384</v>
          </cell>
          <cell r="N128">
            <v>0</v>
          </cell>
          <cell r="O128">
            <v>0</v>
          </cell>
          <cell r="P128">
            <v>664.96</v>
          </cell>
          <cell r="Q128">
            <v>2.32992</v>
          </cell>
          <cell r="R128">
            <v>1.32992</v>
          </cell>
          <cell r="S128">
            <v>1676</v>
          </cell>
          <cell r="T128">
            <v>0</v>
          </cell>
          <cell r="U128">
            <v>1840.96</v>
          </cell>
          <cell r="V128">
            <v>3.6819199999999999</v>
          </cell>
          <cell r="W128">
            <v>0</v>
          </cell>
          <cell r="Y128">
            <v>1340.96</v>
          </cell>
          <cell r="Z128">
            <v>2.6819199999999999</v>
          </cell>
          <cell r="AA128">
            <v>0</v>
          </cell>
          <cell r="AB128">
            <v>840.96</v>
          </cell>
          <cell r="AC128">
            <v>1.6819200000000001</v>
          </cell>
          <cell r="AD128">
            <v>837.71499999999969</v>
          </cell>
          <cell r="AE128">
            <v>275.06</v>
          </cell>
          <cell r="AF128">
            <v>34.516481252575183</v>
          </cell>
          <cell r="AG128">
            <v>40</v>
          </cell>
        </row>
        <row r="129">
          <cell r="B129" t="str">
            <v xml:space="preserve">LAM INOX T304 N.1   1/8" (3mm) 5x10     </v>
          </cell>
          <cell r="C129" t="str">
            <v>LAMINA INOXIDABLE</v>
          </cell>
          <cell r="D129" t="str">
            <v xml:space="preserve">1001 - LAM INOX T304 N.1                       </v>
          </cell>
          <cell r="E129">
            <v>110.51</v>
          </cell>
          <cell r="F129">
            <v>1326.12</v>
          </cell>
          <cell r="G129">
            <v>221.01999999999998</v>
          </cell>
          <cell r="H129">
            <v>500</v>
          </cell>
          <cell r="I129">
            <v>1.1048582754236425E-3</v>
          </cell>
          <cell r="J129" t="str">
            <v>C</v>
          </cell>
          <cell r="K129" t="e">
            <v>#DIV/0!</v>
          </cell>
          <cell r="L129">
            <v>0</v>
          </cell>
          <cell r="M129">
            <v>0</v>
          </cell>
          <cell r="N129">
            <v>0</v>
          </cell>
          <cell r="O129">
            <v>1768.16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 t="str">
            <v/>
          </cell>
          <cell r="U129">
            <v>0</v>
          </cell>
          <cell r="V129">
            <v>0</v>
          </cell>
          <cell r="W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552.54999999999995</v>
          </cell>
          <cell r="AE129">
            <v>110.51</v>
          </cell>
          <cell r="AF129">
            <v>4.9999999999999991</v>
          </cell>
          <cell r="AG129"/>
        </row>
        <row r="130">
          <cell r="B130" t="str">
            <v xml:space="preserve">TUBO INOX T304 RD  50,8  x 0,9  6MT     </v>
          </cell>
          <cell r="C130" t="str">
            <v>TUBERIA INOXIDABLE</v>
          </cell>
          <cell r="D130" t="str">
            <v xml:space="preserve">2003 - TUBERIA ORNAMENTAL RD T304              </v>
          </cell>
          <cell r="E130">
            <v>6.64</v>
          </cell>
          <cell r="F130">
            <v>1108.8799999999999</v>
          </cell>
          <cell r="G130">
            <v>184.8133333333333</v>
          </cell>
          <cell r="H130">
            <v>500</v>
          </cell>
          <cell r="I130">
            <v>9.2386454050294735E-4</v>
          </cell>
          <cell r="J130" t="str">
            <v>B</v>
          </cell>
          <cell r="K130" t="e">
            <v>#DIV/0!</v>
          </cell>
          <cell r="L130">
            <v>106.24</v>
          </cell>
          <cell r="M130">
            <v>1493.7222400000001</v>
          </cell>
          <cell r="N130">
            <v>0</v>
          </cell>
          <cell r="O130">
            <v>126.16</v>
          </cell>
          <cell r="P130">
            <v>0</v>
          </cell>
          <cell r="Q130">
            <v>0.21248</v>
          </cell>
          <cell r="R130">
            <v>0</v>
          </cell>
          <cell r="S130">
            <v>3275</v>
          </cell>
          <cell r="T130">
            <v>0</v>
          </cell>
          <cell r="U130">
            <v>2775</v>
          </cell>
          <cell r="V130">
            <v>5.55</v>
          </cell>
          <cell r="W130">
            <v>0</v>
          </cell>
          <cell r="Y130">
            <v>2275</v>
          </cell>
          <cell r="Z130">
            <v>4.55</v>
          </cell>
          <cell r="AA130">
            <v>796.8</v>
          </cell>
          <cell r="AB130">
            <v>2571.8000000000002</v>
          </cell>
          <cell r="AC130">
            <v>5.1436000000000002</v>
          </cell>
          <cell r="AD130">
            <v>0</v>
          </cell>
          <cell r="AE130">
            <v>329.78666666666663</v>
          </cell>
          <cell r="AF130">
            <v>0</v>
          </cell>
          <cell r="AG130"/>
        </row>
        <row r="131">
          <cell r="B131" t="str">
            <v xml:space="preserve">TUBO INOX T304 CD  25,4 x  1,5  6MT     </v>
          </cell>
          <cell r="C131" t="str">
            <v>TUBERIA INOXIDABLE</v>
          </cell>
          <cell r="D131" t="str">
            <v xml:space="preserve">2001 - TUBERIA ORNAMENTAL CD T304              </v>
          </cell>
          <cell r="E131">
            <v>6.82</v>
          </cell>
          <cell r="F131">
            <v>4201.1200000000008</v>
          </cell>
          <cell r="G131">
            <v>700.18666666666684</v>
          </cell>
          <cell r="H131">
            <v>500</v>
          </cell>
          <cell r="I131">
            <v>3.5001675550084261E-3</v>
          </cell>
          <cell r="J131" t="str">
            <v>B</v>
          </cell>
          <cell r="K131" t="e">
            <v>#DIV/0!</v>
          </cell>
          <cell r="L131">
            <v>1432.2</v>
          </cell>
          <cell r="M131">
            <v>16220.1312</v>
          </cell>
          <cell r="N131">
            <v>0</v>
          </cell>
          <cell r="O131">
            <v>3941.96</v>
          </cell>
          <cell r="P131">
            <v>932.2</v>
          </cell>
          <cell r="Q131">
            <v>2.8644000000000003</v>
          </cell>
          <cell r="R131">
            <v>1.8644000000000001</v>
          </cell>
          <cell r="S131">
            <v>670</v>
          </cell>
          <cell r="T131">
            <v>0</v>
          </cell>
          <cell r="U131">
            <v>1102.2</v>
          </cell>
          <cell r="V131">
            <v>2.2044000000000001</v>
          </cell>
          <cell r="W131">
            <v>0</v>
          </cell>
          <cell r="Y131">
            <v>602.20000000000005</v>
          </cell>
          <cell r="Z131">
            <v>1.2044000000000001</v>
          </cell>
          <cell r="AA131">
            <v>1125.3</v>
          </cell>
          <cell r="AB131">
            <v>1227.5</v>
          </cell>
          <cell r="AC131">
            <v>2.4550000000000001</v>
          </cell>
          <cell r="AD131">
            <v>522.96666666666715</v>
          </cell>
          <cell r="AE131">
            <v>0</v>
          </cell>
          <cell r="AF131">
            <v>76.68132942326497</v>
          </cell>
          <cell r="AG131"/>
        </row>
        <row r="132">
          <cell r="B132" t="str">
            <v xml:space="preserve">TUBO INOX T304 NPS 1/2" SCH40  6MT      </v>
          </cell>
          <cell r="C132" t="str">
            <v>TUBERIA INOXIDABLE</v>
          </cell>
          <cell r="D132" t="str">
            <v xml:space="preserve">2009 - TUBERIA INDUSTRIAL RD SCHEDULE 40       </v>
          </cell>
          <cell r="E132">
            <v>7.61</v>
          </cell>
          <cell r="F132">
            <v>2404.7600000000002</v>
          </cell>
          <cell r="G132">
            <v>400.79333333333335</v>
          </cell>
          <cell r="H132">
            <v>500</v>
          </cell>
          <cell r="I132">
            <v>2.0035283280606269E-3</v>
          </cell>
          <cell r="J132" t="str">
            <v>B</v>
          </cell>
          <cell r="K132" t="e">
            <v>#DIV/0!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2770</v>
          </cell>
          <cell r="T132" t="str">
            <v/>
          </cell>
          <cell r="U132">
            <v>2270</v>
          </cell>
          <cell r="V132">
            <v>4.54</v>
          </cell>
          <cell r="W132">
            <v>381</v>
          </cell>
          <cell r="Y132">
            <v>2151</v>
          </cell>
          <cell r="Z132">
            <v>4.3019999999999996</v>
          </cell>
          <cell r="AA132">
            <v>0</v>
          </cell>
          <cell r="AB132">
            <v>1651</v>
          </cell>
          <cell r="AC132">
            <v>3.302</v>
          </cell>
          <cell r="AD132">
            <v>0</v>
          </cell>
          <cell r="AE132">
            <v>139.51666666666668</v>
          </cell>
          <cell r="AF132">
            <v>0</v>
          </cell>
          <cell r="AG132">
            <v>40</v>
          </cell>
        </row>
        <row r="133">
          <cell r="B133" t="str">
            <v xml:space="preserve">TUBO INOX T304 CD  50,8 x  1,2  6MT     </v>
          </cell>
          <cell r="C133" t="str">
            <v>TUBERIA INOXIDABLE</v>
          </cell>
          <cell r="D133" t="str">
            <v xml:space="preserve">2001 - TUBERIA ORNAMENTAL CD T304              </v>
          </cell>
          <cell r="E133">
            <v>11.33</v>
          </cell>
          <cell r="F133">
            <v>1574.87</v>
          </cell>
          <cell r="G133">
            <v>262.4783333333333</v>
          </cell>
          <cell r="H133">
            <v>500</v>
          </cell>
          <cell r="I133">
            <v>1.3121046000485867E-3</v>
          </cell>
          <cell r="J133" t="str">
            <v>B</v>
          </cell>
          <cell r="K133" t="e">
            <v>#DIV/0!</v>
          </cell>
          <cell r="L133">
            <v>2345.31</v>
          </cell>
          <cell r="M133">
            <v>29485.78587</v>
          </cell>
          <cell r="N133">
            <v>0</v>
          </cell>
          <cell r="O133">
            <v>147.29</v>
          </cell>
          <cell r="P133">
            <v>1845.31</v>
          </cell>
          <cell r="Q133">
            <v>4.69062</v>
          </cell>
          <cell r="R133">
            <v>3.69062</v>
          </cell>
          <cell r="S133">
            <v>1050</v>
          </cell>
          <cell r="T133">
            <v>10627.435031518093</v>
          </cell>
          <cell r="U133">
            <v>2395.31</v>
          </cell>
          <cell r="V133">
            <v>4.7906199999999997</v>
          </cell>
          <cell r="W133">
            <v>0</v>
          </cell>
          <cell r="Y133">
            <v>1895.31</v>
          </cell>
          <cell r="Z133">
            <v>3.7906200000000001</v>
          </cell>
          <cell r="AA133">
            <v>0</v>
          </cell>
          <cell r="AB133">
            <v>1395.31</v>
          </cell>
          <cell r="AC133">
            <v>2.7906200000000001</v>
          </cell>
          <cell r="AD133">
            <v>0</v>
          </cell>
          <cell r="AE133">
            <v>0</v>
          </cell>
          <cell r="AF133">
            <v>0</v>
          </cell>
          <cell r="AG133"/>
        </row>
        <row r="134">
          <cell r="B134" t="str">
            <v>TUBO INOXT304  SANITARIO RD 50,8x1,5  6M</v>
          </cell>
          <cell r="C134" t="str">
            <v>TUBERIA INOXIDABLE</v>
          </cell>
          <cell r="D134" t="str">
            <v xml:space="preserve">2006 - TUBERIA SANITARIA T304                  </v>
          </cell>
          <cell r="E134">
            <v>10.94</v>
          </cell>
          <cell r="F134">
            <v>6290.5</v>
          </cell>
          <cell r="G134">
            <v>1048.4166666666667</v>
          </cell>
          <cell r="H134">
            <v>500</v>
          </cell>
          <cell r="I134">
            <v>5.2409367037315052E-3</v>
          </cell>
          <cell r="J134" t="str">
            <v>B</v>
          </cell>
          <cell r="K134" t="e">
            <v>#DIV/0!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2096</v>
          </cell>
          <cell r="T134" t="str">
            <v/>
          </cell>
          <cell r="U134">
            <v>1596</v>
          </cell>
          <cell r="V134">
            <v>3.1920000000000002</v>
          </cell>
          <cell r="W134">
            <v>1148.7</v>
          </cell>
          <cell r="Y134">
            <v>2244.6999999999998</v>
          </cell>
          <cell r="Z134">
            <v>4.4893999999999998</v>
          </cell>
          <cell r="AA134">
            <v>0</v>
          </cell>
          <cell r="AB134">
            <v>1744.6999999999998</v>
          </cell>
          <cell r="AC134">
            <v>3.4893999999999998</v>
          </cell>
          <cell r="AD134">
            <v>876.34166666666715</v>
          </cell>
          <cell r="AE134">
            <v>0</v>
          </cell>
          <cell r="AF134">
            <v>80.104357099329718</v>
          </cell>
          <cell r="AG134"/>
        </row>
        <row r="135">
          <cell r="B135" t="str">
            <v xml:space="preserve">TUBO INOX T304 CD  60 x  1,9  6MT       </v>
          </cell>
          <cell r="C135" t="str">
            <v>TUBERIA INOXIDABLE</v>
          </cell>
          <cell r="D135" t="str">
            <v xml:space="preserve">2001 - TUBERIA ORNAMENTAL CD T304              </v>
          </cell>
          <cell r="E135">
            <v>21.01</v>
          </cell>
          <cell r="F135">
            <v>3298.5700000000006</v>
          </cell>
          <cell r="G135">
            <v>549.76166666666677</v>
          </cell>
          <cell r="H135">
            <v>500</v>
          </cell>
          <cell r="I135">
            <v>2.7482070714295579E-3</v>
          </cell>
          <cell r="J135" t="str">
            <v>B</v>
          </cell>
          <cell r="K135" t="e">
            <v>#DIV/0!</v>
          </cell>
          <cell r="L135">
            <v>2878.37</v>
          </cell>
          <cell r="M135">
            <v>33239.483889999996</v>
          </cell>
          <cell r="N135">
            <v>0</v>
          </cell>
          <cell r="O135">
            <v>777.37</v>
          </cell>
          <cell r="P135">
            <v>2378.37</v>
          </cell>
          <cell r="Q135">
            <v>5.7567399999999997</v>
          </cell>
          <cell r="R135">
            <v>4.7567399999999997</v>
          </cell>
          <cell r="S135">
            <v>1497</v>
          </cell>
          <cell r="T135">
            <v>15917.44890665873</v>
          </cell>
          <cell r="U135">
            <v>3375.37</v>
          </cell>
          <cell r="V135">
            <v>6.7507399999999995</v>
          </cell>
          <cell r="W135">
            <v>0</v>
          </cell>
          <cell r="Y135">
            <v>2875.37</v>
          </cell>
          <cell r="Z135">
            <v>5.7507399999999995</v>
          </cell>
          <cell r="AA135">
            <v>0</v>
          </cell>
          <cell r="AB135">
            <v>2375.37</v>
          </cell>
          <cell r="AC135">
            <v>4.7507399999999995</v>
          </cell>
          <cell r="AD135">
            <v>0</v>
          </cell>
          <cell r="AE135">
            <v>0</v>
          </cell>
          <cell r="AF135">
            <v>0</v>
          </cell>
          <cell r="AG135"/>
        </row>
        <row r="136">
          <cell r="B136" t="str">
            <v xml:space="preserve">LAM INOX T430 N.4  C.22 4x8             </v>
          </cell>
          <cell r="C136" t="str">
            <v>LAMINA INOXIDABLE</v>
          </cell>
          <cell r="D136" t="str">
            <v xml:space="preserve">1010 - LAM INOX T430 N.4                       </v>
          </cell>
          <cell r="E136">
            <v>16.02</v>
          </cell>
          <cell r="F136">
            <v>5254.5599999999986</v>
          </cell>
          <cell r="G136">
            <v>875.75999999999976</v>
          </cell>
          <cell r="H136">
            <v>492.01425</v>
          </cell>
          <cell r="I136">
            <v>4.3778422010904393E-3</v>
          </cell>
          <cell r="J136" t="str">
            <v>C</v>
          </cell>
          <cell r="K136" t="e">
            <v>#DIV/0!</v>
          </cell>
          <cell r="L136">
            <v>6456.06</v>
          </cell>
          <cell r="M136">
            <v>61338.99785</v>
          </cell>
          <cell r="N136">
            <v>0</v>
          </cell>
          <cell r="O136">
            <v>6744.42</v>
          </cell>
          <cell r="P136">
            <v>5964.0457500000002</v>
          </cell>
          <cell r="Q136">
            <v>13.121693121693122</v>
          </cell>
          <cell r="R136">
            <v>12.121693121693122</v>
          </cell>
          <cell r="S136">
            <v>0</v>
          </cell>
          <cell r="T136">
            <v>47315.122131875003</v>
          </cell>
          <cell r="U136">
            <v>5472.0315000000001</v>
          </cell>
          <cell r="V136">
            <v>11.121693121693122</v>
          </cell>
          <cell r="W136">
            <v>0</v>
          </cell>
          <cell r="X136"/>
          <cell r="Y136">
            <v>4980.0172499999999</v>
          </cell>
          <cell r="Z136">
            <v>10.121693121693122</v>
          </cell>
          <cell r="AA136">
            <v>0</v>
          </cell>
          <cell r="AB136">
            <v>4488.0029999999997</v>
          </cell>
          <cell r="AC136">
            <v>9.1216931216931219</v>
          </cell>
          <cell r="AD136">
            <v>0</v>
          </cell>
          <cell r="AE136">
            <v>598.07999999999993</v>
          </cell>
          <cell r="AF136">
            <v>0</v>
          </cell>
          <cell r="AG136"/>
        </row>
        <row r="137">
          <cell r="B137" t="str">
            <v xml:space="preserve">TUBO INOX T304 RD 38,1 x1,2 BRILLA  6MT </v>
          </cell>
          <cell r="C137" t="str">
            <v>TUBERIA INOXIDABLE</v>
          </cell>
          <cell r="D137" t="str">
            <v xml:space="preserve">2003 - TUBERIA ORNAMENTAL RD T304              </v>
          </cell>
          <cell r="E137">
            <v>6.55</v>
          </cell>
          <cell r="F137">
            <v>3170.2</v>
          </cell>
          <cell r="G137">
            <v>528.36666666666667</v>
          </cell>
          <cell r="H137">
            <v>484.86375000000015</v>
          </cell>
          <cell r="I137">
            <v>2.6412554706572795E-3</v>
          </cell>
          <cell r="J137" t="str">
            <v>B</v>
          </cell>
          <cell r="K137" t="e">
            <v>#DIV/0!</v>
          </cell>
          <cell r="L137">
            <v>0</v>
          </cell>
          <cell r="M137">
            <v>0</v>
          </cell>
          <cell r="N137">
            <v>0</v>
          </cell>
          <cell r="O137">
            <v>11056.4</v>
          </cell>
          <cell r="P137">
            <v>0</v>
          </cell>
          <cell r="Q137">
            <v>0</v>
          </cell>
          <cell r="R137">
            <v>0</v>
          </cell>
          <cell r="S137">
            <v>11566</v>
          </cell>
          <cell r="T137" t="str">
            <v/>
          </cell>
          <cell r="U137">
            <v>11081.13625</v>
          </cell>
          <cell r="V137">
            <v>22.854123967815692</v>
          </cell>
          <cell r="W137">
            <v>0</v>
          </cell>
          <cell r="X137"/>
          <cell r="Y137">
            <v>10596.272499999999</v>
          </cell>
          <cell r="Z137">
            <v>21.854123967815692</v>
          </cell>
          <cell r="AA137">
            <v>0</v>
          </cell>
          <cell r="AB137">
            <v>10111.408749999999</v>
          </cell>
          <cell r="AC137">
            <v>20.854123967815692</v>
          </cell>
          <cell r="AD137">
            <v>0</v>
          </cell>
          <cell r="AE137">
            <v>233.61666666666667</v>
          </cell>
          <cell r="AF137">
            <v>0</v>
          </cell>
          <cell r="AG137"/>
        </row>
        <row r="138">
          <cell r="B138" t="str">
            <v xml:space="preserve">ANGULO INOX   T304   3/16"  x 1" 6MT    </v>
          </cell>
          <cell r="C138" t="str">
            <v>PERFILERIA INOXIDABLE</v>
          </cell>
          <cell r="D138" t="str">
            <v xml:space="preserve">3001 - ANGULO INOX T304                        </v>
          </cell>
          <cell r="E138">
            <v>10.71</v>
          </cell>
          <cell r="F138">
            <v>2099.16</v>
          </cell>
          <cell r="G138">
            <v>349.85999999999996</v>
          </cell>
          <cell r="H138">
            <v>484.49362500000007</v>
          </cell>
          <cell r="I138">
            <v>1.7489173660289366E-3</v>
          </cell>
          <cell r="J138" t="str">
            <v>B</v>
          </cell>
          <cell r="K138" t="e">
            <v>#DIV/0!</v>
          </cell>
          <cell r="L138">
            <v>0</v>
          </cell>
          <cell r="M138">
            <v>0</v>
          </cell>
          <cell r="N138">
            <v>705</v>
          </cell>
          <cell r="O138">
            <v>0</v>
          </cell>
          <cell r="P138">
            <v>220.50637499999993</v>
          </cell>
          <cell r="Q138">
            <v>0</v>
          </cell>
          <cell r="R138">
            <v>0.45512750554767339</v>
          </cell>
          <cell r="S138">
            <v>1093</v>
          </cell>
          <cell r="T138" t="str">
            <v/>
          </cell>
          <cell r="U138">
            <v>829.01274999999987</v>
          </cell>
          <cell r="V138">
            <v>1.711091141808109</v>
          </cell>
          <cell r="W138">
            <v>0</v>
          </cell>
          <cell r="Y138">
            <v>344.5191249999998</v>
          </cell>
          <cell r="Z138">
            <v>0.71109114180810895</v>
          </cell>
          <cell r="AA138">
            <v>0</v>
          </cell>
          <cell r="AB138">
            <v>0</v>
          </cell>
          <cell r="AC138">
            <v>0</v>
          </cell>
          <cell r="AD138">
            <v>874.64999999999986</v>
          </cell>
          <cell r="AE138">
            <v>0</v>
          </cell>
          <cell r="AF138">
            <v>81.666666666666643</v>
          </cell>
          <cell r="AG138">
            <v>90</v>
          </cell>
        </row>
        <row r="139">
          <cell r="B139" t="str">
            <v xml:space="preserve">LAM INOX T304 N.1   1/8" (3mm) 4x8      </v>
          </cell>
          <cell r="C139" t="str">
            <v>LAMINA INOXIDABLE</v>
          </cell>
          <cell r="D139" t="str">
            <v xml:space="preserve">1001 - LAM INOX T304 N.1                       </v>
          </cell>
          <cell r="E139">
            <v>70.7</v>
          </cell>
          <cell r="F139">
            <v>2403.8000000000002</v>
          </cell>
          <cell r="G139">
            <v>400.63333333333338</v>
          </cell>
          <cell r="H139">
            <v>483.08333333333331</v>
          </cell>
          <cell r="I139">
            <v>2.0027285030490092E-3</v>
          </cell>
          <cell r="J139" t="str">
            <v>C</v>
          </cell>
          <cell r="K139" t="e">
            <v>#DIV/0!</v>
          </cell>
          <cell r="L139">
            <v>4595.5</v>
          </cell>
          <cell r="M139">
            <v>56424.451849999998</v>
          </cell>
          <cell r="N139">
            <v>0</v>
          </cell>
          <cell r="O139">
            <v>3676.3999999999996</v>
          </cell>
          <cell r="P139">
            <v>4112.416666666667</v>
          </cell>
          <cell r="Q139">
            <v>9.5128514749008115</v>
          </cell>
          <cell r="R139">
            <v>8.5128514749008115</v>
          </cell>
          <cell r="S139">
            <v>2234</v>
          </cell>
          <cell r="T139">
            <v>38630.27562464639</v>
          </cell>
          <cell r="U139">
            <v>5863.3333333333339</v>
          </cell>
          <cell r="V139">
            <v>12.137312402967053</v>
          </cell>
          <cell r="W139">
            <v>0</v>
          </cell>
          <cell r="Y139">
            <v>5380.2500000000009</v>
          </cell>
          <cell r="Z139">
            <v>11.137312402967055</v>
          </cell>
          <cell r="AA139">
            <v>0</v>
          </cell>
          <cell r="AB139">
            <v>4897.1666666666679</v>
          </cell>
          <cell r="AC139">
            <v>10.137312402967055</v>
          </cell>
          <cell r="AD139">
            <v>0</v>
          </cell>
          <cell r="AE139">
            <v>801.26666666666677</v>
          </cell>
          <cell r="AF139">
            <v>0</v>
          </cell>
          <cell r="AG139"/>
        </row>
        <row r="140">
          <cell r="B140" t="str">
            <v xml:space="preserve">TUBO INOX T304 RD  76,2  x 1,5  6MT     </v>
          </cell>
          <cell r="C140" t="str">
            <v>TUBERIA INOXIDABLE</v>
          </cell>
          <cell r="D140" t="str">
            <v xml:space="preserve">2003 - TUBERIA ORNAMENTAL RD T304              </v>
          </cell>
          <cell r="E140">
            <v>16.579999999999998</v>
          </cell>
          <cell r="F140">
            <v>1939.8599999999997</v>
          </cell>
          <cell r="G140">
            <v>323.30999999999995</v>
          </cell>
          <cell r="H140">
            <v>478.74749999999995</v>
          </cell>
          <cell r="I140">
            <v>1.616196403163595E-3</v>
          </cell>
          <cell r="J140" t="str">
            <v>B</v>
          </cell>
          <cell r="K140" t="e">
            <v>#DIV/0!</v>
          </cell>
          <cell r="L140">
            <v>961.64</v>
          </cell>
          <cell r="M140">
            <v>10343.40854</v>
          </cell>
          <cell r="N140">
            <v>0</v>
          </cell>
          <cell r="O140">
            <v>630.04</v>
          </cell>
          <cell r="P140">
            <v>482.89250000000004</v>
          </cell>
          <cell r="Q140">
            <v>2.008658008658009</v>
          </cell>
          <cell r="R140">
            <v>1.0086580086580088</v>
          </cell>
          <cell r="S140">
            <v>674</v>
          </cell>
          <cell r="T140">
            <v>0</v>
          </cell>
          <cell r="U140">
            <v>678.14499999999998</v>
          </cell>
          <cell r="V140">
            <v>1.4164982584765458</v>
          </cell>
          <cell r="W140">
            <v>0</v>
          </cell>
          <cell r="Y140">
            <v>199.39750000000004</v>
          </cell>
          <cell r="Z140">
            <v>0.4164982584765457</v>
          </cell>
          <cell r="AA140">
            <v>364.76</v>
          </cell>
          <cell r="AB140">
            <v>85.410000000000082</v>
          </cell>
          <cell r="AC140">
            <v>0.17840302038130768</v>
          </cell>
          <cell r="AD140">
            <v>722.86499999999978</v>
          </cell>
          <cell r="AE140">
            <v>315.02</v>
          </cell>
          <cell r="AF140">
            <v>43.598612786489738</v>
          </cell>
          <cell r="AG140">
            <v>60</v>
          </cell>
        </row>
        <row r="141">
          <cell r="B141" t="str">
            <v xml:space="preserve">TUBO INOX T304 NPS 1" SCH40  6MT        </v>
          </cell>
          <cell r="C141" t="str">
            <v>TUBERIA INOXIDABLE</v>
          </cell>
          <cell r="D141" t="str">
            <v xml:space="preserve">2009 - TUBERIA INDUSTRIAL RD SCHEDULE 40       </v>
          </cell>
          <cell r="E141">
            <v>15.01</v>
          </cell>
          <cell r="F141">
            <v>3167.1099999999997</v>
          </cell>
          <cell r="G141">
            <v>527.85166666666657</v>
          </cell>
          <cell r="H141">
            <v>471.58333333333331</v>
          </cell>
          <cell r="I141">
            <v>2.638681033901134E-3</v>
          </cell>
          <cell r="J141" t="str">
            <v>B</v>
          </cell>
          <cell r="K141" t="e">
            <v>#DIV/0!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1155</v>
          </cell>
          <cell r="T141" t="str">
            <v/>
          </cell>
          <cell r="U141">
            <v>683.41666666666674</v>
          </cell>
          <cell r="V141">
            <v>1.4491959710196149</v>
          </cell>
          <cell r="W141">
            <v>375</v>
          </cell>
          <cell r="Y141">
            <v>586.83333333333348</v>
          </cell>
          <cell r="Z141">
            <v>1.2443894681039056</v>
          </cell>
          <cell r="AA141">
            <v>0</v>
          </cell>
          <cell r="AB141">
            <v>115.25000000000017</v>
          </cell>
          <cell r="AC141">
            <v>0.24438946810390566</v>
          </cell>
          <cell r="AD141">
            <v>1204.3791666666662</v>
          </cell>
          <cell r="AE141">
            <v>290.19333333333333</v>
          </cell>
          <cell r="AF141">
            <v>80.238452143015735</v>
          </cell>
          <cell r="AG141">
            <v>100</v>
          </cell>
        </row>
        <row r="142">
          <cell r="B142" t="str">
            <v xml:space="preserve">TUBO INOX T304 NPS 1-1/4" SCH40  6MT    </v>
          </cell>
          <cell r="C142" t="str">
            <v>TUBERIA INOXIDABLE</v>
          </cell>
          <cell r="D142" t="str">
            <v xml:space="preserve">2009 - TUBERIA INDUSTRIAL RD SCHEDULE 40       </v>
          </cell>
          <cell r="E142">
            <v>20.329999999999998</v>
          </cell>
          <cell r="F142">
            <v>2378.6099999999997</v>
          </cell>
          <cell r="G142">
            <v>396.43499999999995</v>
          </cell>
          <cell r="H142">
            <v>452.33333333333331</v>
          </cell>
          <cell r="I142">
            <v>1.9817414280045771E-3</v>
          </cell>
          <cell r="J142" t="str">
            <v>C</v>
          </cell>
          <cell r="K142" t="e">
            <v>#DIV/0!</v>
          </cell>
          <cell r="L142">
            <v>386.27</v>
          </cell>
          <cell r="M142">
            <v>6762.7978700000003</v>
          </cell>
          <cell r="N142">
            <v>0</v>
          </cell>
          <cell r="O142">
            <v>0</v>
          </cell>
          <cell r="P142">
            <v>0</v>
          </cell>
          <cell r="Q142">
            <v>0.85394988946204864</v>
          </cell>
          <cell r="R142">
            <v>0</v>
          </cell>
          <cell r="S142">
            <v>2126</v>
          </cell>
          <cell r="T142">
            <v>0</v>
          </cell>
          <cell r="U142">
            <v>1673.6666666666667</v>
          </cell>
          <cell r="V142">
            <v>3.7000736919675759</v>
          </cell>
          <cell r="W142">
            <v>407</v>
          </cell>
          <cell r="Y142">
            <v>1628.3333333333337</v>
          </cell>
          <cell r="Z142">
            <v>3.5998526160648501</v>
          </cell>
          <cell r="AA142">
            <v>0</v>
          </cell>
          <cell r="AB142">
            <v>1176.0000000000005</v>
          </cell>
          <cell r="AC142">
            <v>2.5998526160648501</v>
          </cell>
          <cell r="AD142">
            <v>0</v>
          </cell>
          <cell r="AE142">
            <v>0</v>
          </cell>
          <cell r="AF142">
            <v>0</v>
          </cell>
          <cell r="AG142">
            <v>20</v>
          </cell>
        </row>
        <row r="143">
          <cell r="B143" t="str">
            <v xml:space="preserve">ROLLO INOX T430 BA   C.28 x 1,22m       </v>
          </cell>
          <cell r="C143" t="str">
            <v>ROLLO INOXIDABLE</v>
          </cell>
          <cell r="D143" t="str">
            <v xml:space="preserve">1106 - ROLLO INOX T430 BA                      </v>
          </cell>
          <cell r="E143">
            <v>1</v>
          </cell>
          <cell r="F143">
            <v>163</v>
          </cell>
          <cell r="G143">
            <v>27.166666666666668</v>
          </cell>
          <cell r="H143">
            <v>447.16666666666669</v>
          </cell>
          <cell r="I143">
            <v>1.3580362176428509E-4</v>
          </cell>
          <cell r="J143" t="str">
            <v>C</v>
          </cell>
          <cell r="K143" t="e">
            <v>#DIV/0!</v>
          </cell>
          <cell r="L143">
            <v>2475</v>
          </cell>
          <cell r="M143">
            <v>29716.409249999997</v>
          </cell>
          <cell r="N143">
            <v>0</v>
          </cell>
          <cell r="O143">
            <v>0</v>
          </cell>
          <cell r="P143">
            <v>2027.8333333333333</v>
          </cell>
          <cell r="Q143">
            <v>5.5348490495713749</v>
          </cell>
          <cell r="R143">
            <v>4.5348490495713749</v>
          </cell>
          <cell r="S143">
            <v>2055</v>
          </cell>
          <cell r="T143">
            <v>13609.515104999999</v>
          </cell>
          <cell r="U143">
            <v>3635.6666666666665</v>
          </cell>
          <cell r="V143">
            <v>8.1304509877003355</v>
          </cell>
          <cell r="W143">
            <v>0</v>
          </cell>
          <cell r="Y143">
            <v>3188.5</v>
          </cell>
          <cell r="Z143">
            <v>7.1304509877003355</v>
          </cell>
          <cell r="AA143">
            <v>0</v>
          </cell>
          <cell r="AB143">
            <v>2741.3333333333335</v>
          </cell>
          <cell r="AC143">
            <v>6.1304509877003355</v>
          </cell>
          <cell r="AD143">
            <v>0</v>
          </cell>
          <cell r="AE143">
            <v>36.666666666666664</v>
          </cell>
          <cell r="AF143">
            <v>0</v>
          </cell>
          <cell r="AG143"/>
        </row>
        <row r="144">
          <cell r="B144" t="str">
            <v xml:space="preserve">LAM INOX T430 BA  C.16 4x8              </v>
          </cell>
          <cell r="C144" t="str">
            <v>LAMINA INOXIDABLE</v>
          </cell>
          <cell r="D144" t="str">
            <v xml:space="preserve">1008 - LAM INOX T430 BA                        </v>
          </cell>
          <cell r="E144">
            <v>34.33</v>
          </cell>
          <cell r="F144">
            <v>68.66</v>
          </cell>
          <cell r="G144">
            <v>11.443333333333333</v>
          </cell>
          <cell r="H144">
            <v>440.58333333333331</v>
          </cell>
          <cell r="I144">
            <v>5.7204151351753453E-5</v>
          </cell>
          <cell r="J144" t="str">
            <v>C</v>
          </cell>
          <cell r="K144" t="e">
            <v>#DIV/0!</v>
          </cell>
          <cell r="L144">
            <v>2574.75</v>
          </cell>
          <cell r="M144">
            <v>23321.99325</v>
          </cell>
          <cell r="N144">
            <v>0</v>
          </cell>
          <cell r="O144">
            <v>1476.19</v>
          </cell>
          <cell r="P144">
            <v>2134.1666666666665</v>
          </cell>
          <cell r="Q144">
            <v>5.8439568753546434</v>
          </cell>
          <cell r="R144">
            <v>4.8439568753546434</v>
          </cell>
          <cell r="S144">
            <v>0</v>
          </cell>
          <cell r="T144">
            <v>11349.629106612294</v>
          </cell>
          <cell r="U144">
            <v>1693.5833333333333</v>
          </cell>
          <cell r="V144">
            <v>3.8439568753546434</v>
          </cell>
          <cell r="W144">
            <v>0</v>
          </cell>
          <cell r="Y144">
            <v>1253</v>
          </cell>
          <cell r="Z144">
            <v>2.8439568753546434</v>
          </cell>
          <cell r="AA144">
            <v>0</v>
          </cell>
          <cell r="AB144">
            <v>812.41666666666674</v>
          </cell>
          <cell r="AC144">
            <v>1.8439568753546438</v>
          </cell>
          <cell r="AD144">
            <v>0</v>
          </cell>
          <cell r="AE144">
            <v>514.94999999999993</v>
          </cell>
          <cell r="AF144">
            <v>0</v>
          </cell>
          <cell r="AG144">
            <v>30</v>
          </cell>
        </row>
        <row r="145">
          <cell r="B145" t="str">
            <v xml:space="preserve">TUBO INOX T304 RD  38,1  x 0,9  6MT     </v>
          </cell>
          <cell r="C145" t="str">
            <v>TUBERIA INOXIDABLE</v>
          </cell>
          <cell r="D145" t="str">
            <v xml:space="preserve">2003 - TUBERIA ORNAMENTAL RD T304              </v>
          </cell>
          <cell r="E145">
            <v>4.95</v>
          </cell>
          <cell r="F145">
            <v>1836.4500000000003</v>
          </cell>
          <cell r="G145">
            <v>306.07500000000005</v>
          </cell>
          <cell r="H145">
            <v>428.16666666666669</v>
          </cell>
          <cell r="I145">
            <v>1.5300402526933826E-3</v>
          </cell>
          <cell r="J145" t="str">
            <v>C</v>
          </cell>
          <cell r="K145" t="e">
            <v>#DIV/0!</v>
          </cell>
          <cell r="L145">
            <v>554.4</v>
          </cell>
          <cell r="M145">
            <v>7918.0662400000001</v>
          </cell>
          <cell r="N145">
            <v>0</v>
          </cell>
          <cell r="O145">
            <v>693</v>
          </cell>
          <cell r="P145">
            <v>126.23333333333329</v>
          </cell>
          <cell r="Q145">
            <v>1.2948228882833785</v>
          </cell>
          <cell r="R145">
            <v>0.29482288828337866</v>
          </cell>
          <cell r="S145">
            <v>1159</v>
          </cell>
          <cell r="T145">
            <v>0</v>
          </cell>
          <cell r="U145">
            <v>857.06666666666661</v>
          </cell>
          <cell r="V145">
            <v>2.0017127286882053</v>
          </cell>
          <cell r="W145">
            <v>717</v>
          </cell>
          <cell r="Y145">
            <v>1145.8999999999999</v>
          </cell>
          <cell r="Z145">
            <v>2.6762942779291548</v>
          </cell>
          <cell r="AA145">
            <v>0</v>
          </cell>
          <cell r="AB145">
            <v>717.73333333333312</v>
          </cell>
          <cell r="AC145">
            <v>1.6762942779291548</v>
          </cell>
          <cell r="AD145">
            <v>47.454166666666993</v>
          </cell>
          <cell r="AE145">
            <v>3.3000000000000003</v>
          </cell>
          <cell r="AF145">
            <v>9.5867003367004013</v>
          </cell>
          <cell r="AG145">
            <v>70</v>
          </cell>
        </row>
        <row r="146">
          <cell r="B146" t="str">
            <v xml:space="preserve">ROLLO INOX T430 BA / PE C.28 x 1,22m    </v>
          </cell>
          <cell r="C146" t="str">
            <v>ROLLO INOXIDABLE</v>
          </cell>
          <cell r="D146" t="str">
            <v xml:space="preserve">1107 - ROLLO INOX T430 BA / PE                 </v>
          </cell>
          <cell r="E146">
            <v>1</v>
          </cell>
          <cell r="F146">
            <v>2060.5</v>
          </cell>
          <cell r="G146">
            <v>343.41666666666669</v>
          </cell>
          <cell r="H146">
            <v>423.41666666666669</v>
          </cell>
          <cell r="I146">
            <v>1.7167077462902417E-3</v>
          </cell>
          <cell r="J146" t="str">
            <v>C</v>
          </cell>
          <cell r="K146" t="e">
            <v>#DIV/0!</v>
          </cell>
          <cell r="L146">
            <v>2480.1999999999998</v>
          </cell>
          <cell r="M146">
            <v>22239.556568</v>
          </cell>
          <cell r="N146">
            <v>0</v>
          </cell>
          <cell r="O146">
            <v>2780</v>
          </cell>
          <cell r="P146">
            <v>2056.7833333333333</v>
          </cell>
          <cell r="Q146">
            <v>5.8575870891556772</v>
          </cell>
          <cell r="R146">
            <v>4.8575870891556781</v>
          </cell>
          <cell r="S146">
            <v>0</v>
          </cell>
          <cell r="T146">
            <v>10849.428058</v>
          </cell>
          <cell r="U146">
            <v>1633.3666666666666</v>
          </cell>
          <cell r="V146">
            <v>3.8575870891556776</v>
          </cell>
          <cell r="W146">
            <v>0</v>
          </cell>
          <cell r="Y146">
            <v>1209.9499999999998</v>
          </cell>
          <cell r="Z146">
            <v>2.8575870891556776</v>
          </cell>
          <cell r="AA146">
            <v>0</v>
          </cell>
          <cell r="AB146">
            <v>786.53333333333308</v>
          </cell>
          <cell r="AC146">
            <v>1.8575870891556774</v>
          </cell>
          <cell r="AD146">
            <v>72.008333333333667</v>
          </cell>
          <cell r="AE146">
            <v>55.733333333333327</v>
          </cell>
          <cell r="AF146">
            <v>72.008333333333667</v>
          </cell>
          <cell r="AG146"/>
        </row>
        <row r="147">
          <cell r="B147" t="str">
            <v xml:space="preserve">ROLLO INOX T304 2B  1/8" (3mm) x 1,52m  </v>
          </cell>
          <cell r="C147" t="str">
            <v>ROLLO INOXIDABLE</v>
          </cell>
          <cell r="D147" t="str">
            <v xml:space="preserve">1101 - ROLLO INOX T304 2B                      </v>
          </cell>
          <cell r="E147">
            <v>1</v>
          </cell>
          <cell r="F147">
            <v>0</v>
          </cell>
          <cell r="G147">
            <v>0</v>
          </cell>
          <cell r="H147">
            <v>416.75</v>
          </cell>
          <cell r="I147">
            <v>0</v>
          </cell>
          <cell r="J147" t="str">
            <v>C</v>
          </cell>
          <cell r="K147" t="e">
            <v>#DIV/0!</v>
          </cell>
          <cell r="L147">
            <v>7687</v>
          </cell>
          <cell r="M147">
            <v>106839.23003000001</v>
          </cell>
          <cell r="N147">
            <v>0</v>
          </cell>
          <cell r="O147">
            <v>2060</v>
          </cell>
          <cell r="P147">
            <v>7270.25</v>
          </cell>
          <cell r="Q147">
            <v>18.44511097780444</v>
          </cell>
          <cell r="R147">
            <v>17.44511097780444</v>
          </cell>
          <cell r="S147">
            <v>0</v>
          </cell>
          <cell r="T147">
            <v>89462.392857500003</v>
          </cell>
          <cell r="U147">
            <v>6853.5</v>
          </cell>
          <cell r="V147">
            <v>16.44511097780444</v>
          </cell>
          <cell r="W147">
            <v>0</v>
          </cell>
          <cell r="Y147">
            <v>6436.75</v>
          </cell>
          <cell r="Z147">
            <v>15.44511097780444</v>
          </cell>
          <cell r="AA147">
            <v>0</v>
          </cell>
          <cell r="AB147">
            <v>6020</v>
          </cell>
          <cell r="AC147">
            <v>14.44511097780444</v>
          </cell>
          <cell r="AD147">
            <v>0</v>
          </cell>
          <cell r="AE147">
            <v>0</v>
          </cell>
          <cell r="AF147">
            <v>0</v>
          </cell>
          <cell r="AG147"/>
        </row>
        <row r="148">
          <cell r="B148" t="str">
            <v xml:space="preserve">TUBO INOX T304 NPS 2" SCH10  6MT        </v>
          </cell>
          <cell r="C148" t="str">
            <v>TUBERIA INOXIDABLE</v>
          </cell>
          <cell r="D148" t="str">
            <v xml:space="preserve">2008 - TUBERIA INDUSTRIAL RD SCHEDULE 10       </v>
          </cell>
          <cell r="E148">
            <v>23.59</v>
          </cell>
          <cell r="F148">
            <v>1533.35</v>
          </cell>
          <cell r="G148">
            <v>255.55833333333331</v>
          </cell>
          <cell r="H148">
            <v>416.66666666666669</v>
          </cell>
          <cell r="I148">
            <v>1.2775121682961136E-3</v>
          </cell>
          <cell r="J148" t="str">
            <v>C</v>
          </cell>
          <cell r="K148" t="e">
            <v>#DIV/0!</v>
          </cell>
          <cell r="L148">
            <v>1509.76</v>
          </cell>
          <cell r="M148">
            <v>26040.046079999996</v>
          </cell>
          <cell r="N148">
            <v>0</v>
          </cell>
          <cell r="O148">
            <v>943.6</v>
          </cell>
          <cell r="P148">
            <v>1093.0933333333332</v>
          </cell>
          <cell r="Q148">
            <v>3.623424</v>
          </cell>
          <cell r="R148">
            <v>2.6234239999999995</v>
          </cell>
          <cell r="S148">
            <v>1028</v>
          </cell>
          <cell r="T148">
            <v>4480.2898273505716</v>
          </cell>
          <cell r="U148">
            <v>1704.4266666666665</v>
          </cell>
          <cell r="V148">
            <v>4.0906239999999991</v>
          </cell>
          <cell r="W148">
            <v>0</v>
          </cell>
          <cell r="Y148">
            <v>1287.7599999999998</v>
          </cell>
          <cell r="Z148">
            <v>3.0906239999999991</v>
          </cell>
          <cell r="AA148">
            <v>0</v>
          </cell>
          <cell r="AB148">
            <v>871.09333333333302</v>
          </cell>
          <cell r="AC148">
            <v>2.0906239999999991</v>
          </cell>
          <cell r="AD148">
            <v>0</v>
          </cell>
          <cell r="AE148">
            <v>78.63333333333334</v>
          </cell>
          <cell r="AF148">
            <v>0</v>
          </cell>
          <cell r="AG148">
            <v>20</v>
          </cell>
        </row>
        <row r="149">
          <cell r="B149" t="str">
            <v xml:space="preserve">LAM INOX T304 2B   3/16" (4,5mm) 5x10   </v>
          </cell>
          <cell r="C149" t="str">
            <v>LAMINA INOXIDABLE</v>
          </cell>
          <cell r="D149" t="str">
            <v xml:space="preserve">1002 - LAM INOX T304 2B                        </v>
          </cell>
          <cell r="E149">
            <v>165.76</v>
          </cell>
          <cell r="F149">
            <v>0</v>
          </cell>
          <cell r="G149">
            <v>0</v>
          </cell>
          <cell r="H149">
            <v>416.66666666666669</v>
          </cell>
          <cell r="I149">
            <v>0</v>
          </cell>
          <cell r="J149" t="str">
            <v>C</v>
          </cell>
          <cell r="K149" t="e">
            <v>#DIV/0!</v>
          </cell>
          <cell r="L149">
            <v>0</v>
          </cell>
          <cell r="M149">
            <v>0</v>
          </cell>
          <cell r="N149">
            <v>0</v>
          </cell>
          <cell r="O149">
            <v>1989.12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 t="str">
            <v/>
          </cell>
          <cell r="U149">
            <v>0</v>
          </cell>
          <cell r="V149">
            <v>0</v>
          </cell>
          <cell r="W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/>
        </row>
        <row r="150">
          <cell r="B150" t="str">
            <v xml:space="preserve">ROLLO INOX T430 N.4   C.20 x 1m         </v>
          </cell>
          <cell r="C150" t="str">
            <v>ROLLO INOXIDABLE</v>
          </cell>
          <cell r="D150" t="str">
            <v xml:space="preserve">1108 - ROLLO INOX T430 N.4                     </v>
          </cell>
          <cell r="E150">
            <v>1</v>
          </cell>
          <cell r="F150">
            <v>1999.8400000000001</v>
          </cell>
          <cell r="G150">
            <v>333.30666666666667</v>
          </cell>
          <cell r="H150">
            <v>416.66666666666669</v>
          </cell>
          <cell r="I150">
            <v>1.6661688033686374E-3</v>
          </cell>
          <cell r="J150" t="str">
            <v>C</v>
          </cell>
          <cell r="K150" t="e">
            <v>#DIV/0!</v>
          </cell>
          <cell r="L150">
            <v>3183.06</v>
          </cell>
          <cell r="M150">
            <v>28279.037143799997</v>
          </cell>
          <cell r="N150">
            <v>0</v>
          </cell>
          <cell r="O150">
            <v>0</v>
          </cell>
          <cell r="P150">
            <v>2766.3933333333334</v>
          </cell>
          <cell r="Q150">
            <v>7.6393439999999995</v>
          </cell>
          <cell r="R150">
            <v>6.6393440000000004</v>
          </cell>
          <cell r="S150">
            <v>0</v>
          </cell>
          <cell r="T150">
            <v>17173.749643799998</v>
          </cell>
          <cell r="U150">
            <v>2349.7266666666669</v>
          </cell>
          <cell r="V150">
            <v>5.6393440000000004</v>
          </cell>
          <cell r="W150">
            <v>0</v>
          </cell>
          <cell r="Y150">
            <v>1933.0600000000002</v>
          </cell>
          <cell r="Z150">
            <v>4.6393440000000004</v>
          </cell>
          <cell r="AA150">
            <v>0</v>
          </cell>
          <cell r="AB150">
            <v>1516.3933333333334</v>
          </cell>
          <cell r="AC150">
            <v>3.6393439999999999</v>
          </cell>
          <cell r="AD150">
            <v>0</v>
          </cell>
          <cell r="AE150">
            <v>498.0333333333333</v>
          </cell>
          <cell r="AF150">
            <v>0</v>
          </cell>
          <cell r="AG150"/>
        </row>
        <row r="151">
          <cell r="B151" t="str">
            <v xml:space="preserve">TUBO INOX T304 NPS 3" SCH10  6MT        </v>
          </cell>
          <cell r="C151" t="str">
            <v>TUBERIA INOXIDABLE</v>
          </cell>
          <cell r="D151" t="str">
            <v xml:space="preserve">2008 - TUBERIA INDUSTRIAL RD SCHEDULE 10       </v>
          </cell>
          <cell r="E151">
            <v>38.74</v>
          </cell>
          <cell r="F151">
            <v>1898.2600000000002</v>
          </cell>
          <cell r="G151">
            <v>316.37666666666672</v>
          </cell>
          <cell r="H151">
            <v>416.66666666666669</v>
          </cell>
          <cell r="I151">
            <v>1.5815373193268211E-3</v>
          </cell>
          <cell r="J151" t="str">
            <v>C</v>
          </cell>
          <cell r="K151" t="e">
            <v>#DIV/0!</v>
          </cell>
          <cell r="L151">
            <v>1782.04</v>
          </cell>
          <cell r="M151">
            <v>29195.976440000002</v>
          </cell>
          <cell r="N151">
            <v>0</v>
          </cell>
          <cell r="O151">
            <v>774.8</v>
          </cell>
          <cell r="P151">
            <v>1365.3733333333332</v>
          </cell>
          <cell r="Q151">
            <v>4.2768959999999998</v>
          </cell>
          <cell r="R151">
            <v>3.2768959999999994</v>
          </cell>
          <cell r="S151">
            <v>1366</v>
          </cell>
          <cell r="T151">
            <v>8716.6546795456907</v>
          </cell>
          <cell r="U151">
            <v>2314.7066666666665</v>
          </cell>
          <cell r="V151">
            <v>5.5552959999999993</v>
          </cell>
          <cell r="W151">
            <v>387</v>
          </cell>
          <cell r="Y151">
            <v>2285.04</v>
          </cell>
          <cell r="Z151">
            <v>5.4840960000000001</v>
          </cell>
          <cell r="AA151">
            <v>0</v>
          </cell>
          <cell r="AB151">
            <v>1868.3733333333332</v>
          </cell>
          <cell r="AC151">
            <v>4.4840959999999992</v>
          </cell>
          <cell r="AD151">
            <v>0</v>
          </cell>
          <cell r="AE151">
            <v>77.48</v>
          </cell>
          <cell r="AF151">
            <v>0</v>
          </cell>
          <cell r="AG151">
            <v>10</v>
          </cell>
        </row>
        <row r="152">
          <cell r="B152" t="str">
            <v xml:space="preserve">TUBO INOX T304 NPS 4" SCH40  6MT        </v>
          </cell>
          <cell r="C152" t="str">
            <v>TUBERIA INOXIDABLE</v>
          </cell>
          <cell r="D152" t="str">
            <v xml:space="preserve">2009 - TUBERIA INDUSTRIAL RD SCHEDULE 40       </v>
          </cell>
          <cell r="E152">
            <v>96.45</v>
          </cell>
          <cell r="F152">
            <v>1350.3000000000002</v>
          </cell>
          <cell r="G152">
            <v>225.05000000000004</v>
          </cell>
          <cell r="H152">
            <v>416.66666666666669</v>
          </cell>
          <cell r="I152">
            <v>1.1250038679037678E-3</v>
          </cell>
          <cell r="J152" t="str">
            <v>C</v>
          </cell>
          <cell r="K152" t="e">
            <v>#DIV/0!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897</v>
          </cell>
          <cell r="T152" t="str">
            <v/>
          </cell>
          <cell r="U152">
            <v>480.33333333333331</v>
          </cell>
          <cell r="V152">
            <v>1.1527999999999998</v>
          </cell>
          <cell r="W152">
            <v>1157</v>
          </cell>
          <cell r="Y152">
            <v>1220.6666666666665</v>
          </cell>
          <cell r="Z152">
            <v>2.9295999999999993</v>
          </cell>
          <cell r="AA152">
            <v>0</v>
          </cell>
          <cell r="AB152">
            <v>803.99999999999977</v>
          </cell>
          <cell r="AC152">
            <v>1.9295999999999993</v>
          </cell>
          <cell r="AD152">
            <v>0</v>
          </cell>
          <cell r="AE152">
            <v>96.45</v>
          </cell>
          <cell r="AF152">
            <v>0</v>
          </cell>
          <cell r="AG152">
            <v>4</v>
          </cell>
        </row>
        <row r="153">
          <cell r="B153" t="str">
            <v xml:space="preserve">LAM INOX T304 2B  C.22 5x10             </v>
          </cell>
          <cell r="C153" t="str">
            <v>LAMINA INOXIDABLE</v>
          </cell>
          <cell r="D153" t="str">
            <v xml:space="preserve">1002 - LAM INOX T304 2B                        </v>
          </cell>
          <cell r="E153">
            <v>25.79</v>
          </cell>
          <cell r="F153">
            <v>4745.3599999999979</v>
          </cell>
          <cell r="G153">
            <v>790.89333333333298</v>
          </cell>
          <cell r="H153">
            <v>416.66666666666669</v>
          </cell>
          <cell r="I153">
            <v>3.9536016845114572E-3</v>
          </cell>
          <cell r="J153" t="str">
            <v>C</v>
          </cell>
          <cell r="K153" t="e">
            <v>#DIV/0!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 t="str">
            <v/>
          </cell>
          <cell r="U153">
            <v>0</v>
          </cell>
          <cell r="V153">
            <v>0</v>
          </cell>
          <cell r="W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>
            <v>1977.2333333333324</v>
          </cell>
          <cell r="AE153">
            <v>464.21999999999997</v>
          </cell>
          <cell r="AF153">
            <v>76.666666666666629</v>
          </cell>
          <cell r="AG153">
            <v>50</v>
          </cell>
        </row>
        <row r="154">
          <cell r="B154" t="str">
            <v xml:space="preserve">TUBO INOX T304 NPS 3" SCH40  6MT        </v>
          </cell>
          <cell r="C154" t="str">
            <v>TUBERIA INOXIDABLE</v>
          </cell>
          <cell r="D154" t="str">
            <v xml:space="preserve">2009 - TUBERIA INDUSTRIAL RD SCHEDULE 40       </v>
          </cell>
          <cell r="E154">
            <v>67.75</v>
          </cell>
          <cell r="F154">
            <v>1761.5</v>
          </cell>
          <cell r="G154">
            <v>293.58333333333331</v>
          </cell>
          <cell r="H154">
            <v>416.66666666666669</v>
          </cell>
          <cell r="I154">
            <v>1.4675955812134243E-3</v>
          </cell>
          <cell r="J154" t="str">
            <v>C</v>
          </cell>
          <cell r="K154" t="e">
            <v>#DIV/0!</v>
          </cell>
          <cell r="L154">
            <v>338.75</v>
          </cell>
          <cell r="M154">
            <v>3965.2606500000002</v>
          </cell>
          <cell r="N154">
            <v>0</v>
          </cell>
          <cell r="O154">
            <v>0</v>
          </cell>
          <cell r="P154">
            <v>0</v>
          </cell>
          <cell r="Q154">
            <v>0.81299999999999994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1220</v>
          </cell>
          <cell r="Y154">
            <v>803.33333333333326</v>
          </cell>
          <cell r="Z154">
            <v>1.9279999999999997</v>
          </cell>
          <cell r="AA154">
            <v>0</v>
          </cell>
          <cell r="AB154">
            <v>386.66666666666657</v>
          </cell>
          <cell r="AC154">
            <v>0.92799999999999971</v>
          </cell>
          <cell r="AD154">
            <v>347.29166666666669</v>
          </cell>
          <cell r="AE154">
            <v>0</v>
          </cell>
          <cell r="AF154">
            <v>5.1260762607626082</v>
          </cell>
          <cell r="AG154">
            <v>5</v>
          </cell>
        </row>
        <row r="155">
          <cell r="B155" t="str">
            <v xml:space="preserve">TUBO INOX T304 NPS 6" SCH40  6MT        </v>
          </cell>
          <cell r="C155" t="str">
            <v>TUBERIA INOXIDABLE</v>
          </cell>
          <cell r="D155" t="str">
            <v xml:space="preserve">2009 - TUBERIA INDUSTRIAL RD SCHEDULE 40       </v>
          </cell>
          <cell r="E155">
            <v>169.55</v>
          </cell>
          <cell r="F155">
            <v>2373.7000000000003</v>
          </cell>
          <cell r="G155">
            <v>395.61666666666673</v>
          </cell>
          <cell r="H155">
            <v>416.66666666666669</v>
          </cell>
          <cell r="I155">
            <v>1.9776506563305737E-3</v>
          </cell>
          <cell r="J155" t="str">
            <v>C</v>
          </cell>
          <cell r="K155" t="e">
            <v>#DIV/0!</v>
          </cell>
          <cell r="L155">
            <v>169.55</v>
          </cell>
          <cell r="M155">
            <v>1615.3046899999999</v>
          </cell>
          <cell r="N155">
            <v>0</v>
          </cell>
          <cell r="O155">
            <v>508.65</v>
          </cell>
          <cell r="P155">
            <v>0</v>
          </cell>
          <cell r="Q155">
            <v>0.40692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1356</v>
          </cell>
          <cell r="Y155">
            <v>939.33333333333326</v>
          </cell>
          <cell r="Z155">
            <v>2.2543999999999995</v>
          </cell>
          <cell r="AA155">
            <v>0</v>
          </cell>
          <cell r="AB155">
            <v>522.66666666666652</v>
          </cell>
          <cell r="AC155">
            <v>1.2543999999999995</v>
          </cell>
          <cell r="AD155">
            <v>466.37500000000034</v>
          </cell>
          <cell r="AE155">
            <v>226.06666666666669</v>
          </cell>
          <cell r="AF155">
            <v>2.7506635210852273</v>
          </cell>
          <cell r="AG155">
            <v>3</v>
          </cell>
        </row>
        <row r="156">
          <cell r="B156" t="str">
            <v xml:space="preserve">LAM INOX T304 2B  C.10 (3,5mm) 5x10     </v>
          </cell>
          <cell r="C156" t="str">
            <v>LAMINA INOXIDABLE</v>
          </cell>
          <cell r="D156" t="str">
            <v xml:space="preserve">1002 - LAM INOX T304 2B                        </v>
          </cell>
          <cell r="E156">
            <v>128.93</v>
          </cell>
          <cell r="F156">
            <v>902.51</v>
          </cell>
          <cell r="G156">
            <v>150.41833333333332</v>
          </cell>
          <cell r="H156">
            <v>416.66666666666669</v>
          </cell>
          <cell r="I156">
            <v>7.5192715753671729E-4</v>
          </cell>
          <cell r="J156" t="str">
            <v>C</v>
          </cell>
          <cell r="K156" t="e">
            <v>#DIV/0!</v>
          </cell>
          <cell r="L156">
            <v>4512.55</v>
          </cell>
          <cell r="M156">
            <v>68141.711049999998</v>
          </cell>
          <cell r="N156">
            <v>3062</v>
          </cell>
          <cell r="O156">
            <v>0</v>
          </cell>
          <cell r="P156">
            <v>7157.8833333333332</v>
          </cell>
          <cell r="Q156">
            <v>10.830119999999999</v>
          </cell>
          <cell r="R156">
            <v>17.178919999999998</v>
          </cell>
          <cell r="S156">
            <v>0</v>
          </cell>
          <cell r="T156">
            <v>49266.099962588225</v>
          </cell>
          <cell r="U156">
            <v>6741.2166666666662</v>
          </cell>
          <cell r="V156">
            <v>16.178919999999998</v>
          </cell>
          <cell r="W156">
            <v>0</v>
          </cell>
          <cell r="Y156">
            <v>6324.5499999999993</v>
          </cell>
          <cell r="Z156">
            <v>15.178919999999998</v>
          </cell>
          <cell r="AA156">
            <v>0</v>
          </cell>
          <cell r="AB156">
            <v>5907.8833333333323</v>
          </cell>
          <cell r="AC156">
            <v>14.178919999999996</v>
          </cell>
          <cell r="AD156">
            <v>0</v>
          </cell>
          <cell r="AE156">
            <v>0</v>
          </cell>
          <cell r="AF156">
            <v>0</v>
          </cell>
          <cell r="AG156"/>
        </row>
        <row r="157">
          <cell r="B157" t="str">
            <v xml:space="preserve">BARRA INOX T304 RD     1-1/2"     6MT   </v>
          </cell>
          <cell r="C157" t="str">
            <v>PERFILERIA INOXIDABLE</v>
          </cell>
          <cell r="D157" t="str">
            <v xml:space="preserve">3003 - BARRA INOX T304 RD                      </v>
          </cell>
          <cell r="E157">
            <v>54.43</v>
          </cell>
          <cell r="F157">
            <v>2177.2000000000003</v>
          </cell>
          <cell r="G157">
            <v>362.86666666666673</v>
          </cell>
          <cell r="H157">
            <v>416.66666666666669</v>
          </cell>
          <cell r="I157">
            <v>1.8139364742650399E-3</v>
          </cell>
          <cell r="J157" t="str">
            <v>B</v>
          </cell>
          <cell r="K157" t="e">
            <v>#DIV/0!</v>
          </cell>
          <cell r="L157">
            <v>3701.24</v>
          </cell>
          <cell r="M157">
            <v>38405.992680000003</v>
          </cell>
          <cell r="N157">
            <v>0</v>
          </cell>
          <cell r="O157">
            <v>0</v>
          </cell>
          <cell r="P157">
            <v>3284.5733333333333</v>
          </cell>
          <cell r="Q157">
            <v>8.8829759999999993</v>
          </cell>
          <cell r="R157">
            <v>7.8829759999999993</v>
          </cell>
          <cell r="S157">
            <v>0</v>
          </cell>
          <cell r="T157">
            <v>25435.3420737167</v>
          </cell>
          <cell r="U157">
            <v>2867.9066666666668</v>
          </cell>
          <cell r="V157">
            <v>6.8829760000000002</v>
          </cell>
          <cell r="W157">
            <v>0</v>
          </cell>
          <cell r="Y157">
            <v>2451.2400000000002</v>
          </cell>
          <cell r="Z157">
            <v>5.8829760000000002</v>
          </cell>
          <cell r="AA157">
            <v>0</v>
          </cell>
          <cell r="AB157">
            <v>2034.5733333333335</v>
          </cell>
          <cell r="AC157">
            <v>4.8829760000000002</v>
          </cell>
          <cell r="AD157">
            <v>0</v>
          </cell>
          <cell r="AE157">
            <v>0</v>
          </cell>
          <cell r="AF157">
            <v>0</v>
          </cell>
          <cell r="AG157"/>
        </row>
        <row r="158">
          <cell r="B158" t="str">
            <v xml:space="preserve">LAM INOX T430 BA  C.22 4x8              </v>
          </cell>
          <cell r="C158" t="str">
            <v>LAMINA INOXIDABLE</v>
          </cell>
          <cell r="D158" t="str">
            <v xml:space="preserve">1008 - LAM INOX T430 BA                        </v>
          </cell>
          <cell r="E158">
            <v>16.02</v>
          </cell>
          <cell r="F158">
            <v>2627.28</v>
          </cell>
          <cell r="G158">
            <v>437.88000000000005</v>
          </cell>
          <cell r="H158">
            <v>416.66666666666669</v>
          </cell>
          <cell r="I158">
            <v>2.1889211005452205E-3</v>
          </cell>
          <cell r="J158" t="str">
            <v>C</v>
          </cell>
          <cell r="K158" t="e">
            <v>#DIV/0!</v>
          </cell>
          <cell r="L158">
            <v>288.36</v>
          </cell>
          <cell r="M158">
            <v>2624.08716</v>
          </cell>
          <cell r="N158">
            <v>0</v>
          </cell>
          <cell r="O158">
            <v>0</v>
          </cell>
          <cell r="P158">
            <v>0</v>
          </cell>
          <cell r="Q158">
            <v>0.69206400000000001</v>
          </cell>
          <cell r="R158">
            <v>0</v>
          </cell>
          <cell r="S158">
            <v>2242</v>
          </cell>
          <cell r="T158">
            <v>0</v>
          </cell>
          <cell r="U158">
            <v>1825.3333333333333</v>
          </cell>
          <cell r="V158">
            <v>4.3807999999999998</v>
          </cell>
          <cell r="W158">
            <v>0</v>
          </cell>
          <cell r="Y158">
            <v>1408.6666666666665</v>
          </cell>
          <cell r="Z158">
            <v>3.3807999999999994</v>
          </cell>
          <cell r="AA158">
            <v>0</v>
          </cell>
          <cell r="AB158">
            <v>991.99999999999977</v>
          </cell>
          <cell r="AC158">
            <v>2.3807999999999994</v>
          </cell>
          <cell r="AD158">
            <v>102.70000000000027</v>
          </cell>
          <cell r="AE158">
            <v>0</v>
          </cell>
          <cell r="AF158">
            <v>6.4107365792759223</v>
          </cell>
          <cell r="AG158"/>
        </row>
        <row r="159">
          <cell r="B159" t="str">
            <v xml:space="preserve">LAM INOX T430 2B  C.18 5x10             </v>
          </cell>
          <cell r="C159" t="str">
            <v>LAMINA INOXIDABLE</v>
          </cell>
          <cell r="D159" t="str">
            <v xml:space="preserve">1006 - LAM INOX T430 2B                        </v>
          </cell>
          <cell r="E159">
            <v>42.92</v>
          </cell>
          <cell r="F159">
            <v>1459.2800000000002</v>
          </cell>
          <cell r="G159">
            <v>243.21333333333337</v>
          </cell>
          <cell r="H159">
            <v>416.66666666666669</v>
          </cell>
          <cell r="I159">
            <v>1.2158006697434722E-3</v>
          </cell>
          <cell r="J159" t="str">
            <v>C</v>
          </cell>
          <cell r="K159" t="e">
            <v>#DIV/0!</v>
          </cell>
          <cell r="L159">
            <v>214.6</v>
          </cell>
          <cell r="M159">
            <v>2314.0447999999997</v>
          </cell>
          <cell r="N159">
            <v>1917</v>
          </cell>
          <cell r="O159">
            <v>0</v>
          </cell>
          <cell r="P159">
            <v>1714.9333333333332</v>
          </cell>
          <cell r="Q159">
            <v>0.51503999999999994</v>
          </cell>
          <cell r="R159">
            <v>4.1158399999999995</v>
          </cell>
          <cell r="S159">
            <v>0</v>
          </cell>
          <cell r="T159">
            <v>0</v>
          </cell>
          <cell r="U159">
            <v>1298.2666666666664</v>
          </cell>
          <cell r="V159">
            <v>3.1158399999999991</v>
          </cell>
          <cell r="W159">
            <v>0</v>
          </cell>
          <cell r="Y159">
            <v>881.59999999999968</v>
          </cell>
          <cell r="Z159">
            <v>2.1158399999999991</v>
          </cell>
          <cell r="AA159">
            <v>0</v>
          </cell>
          <cell r="AB159">
            <v>464.933333333333</v>
          </cell>
          <cell r="AC159">
            <v>1.1158399999999991</v>
          </cell>
          <cell r="AD159">
            <v>143.10000000000042</v>
          </cell>
          <cell r="AE159">
            <v>0</v>
          </cell>
          <cell r="AF159">
            <v>3.3341099720410163</v>
          </cell>
          <cell r="AG159"/>
        </row>
        <row r="160">
          <cell r="B160" t="str">
            <v xml:space="preserve">TUBO INOX T304 RD  22,2  x 1,5  6MT     </v>
          </cell>
          <cell r="C160" t="str">
            <v>TUBERIA INOXIDABLE</v>
          </cell>
          <cell r="D160" t="str">
            <v xml:space="preserve">2003 - TUBERIA ORNAMENTAL RD T304              </v>
          </cell>
          <cell r="E160">
            <v>4.5999999999999996</v>
          </cell>
          <cell r="F160">
            <v>901.6</v>
          </cell>
          <cell r="G160">
            <v>150.26666666666668</v>
          </cell>
          <cell r="H160">
            <v>416.66666666666669</v>
          </cell>
          <cell r="I160">
            <v>7.5116899007778796E-4</v>
          </cell>
          <cell r="J160" t="str">
            <v>C</v>
          </cell>
          <cell r="K160" t="e">
            <v>#DIV/0!</v>
          </cell>
          <cell r="L160">
            <v>1242</v>
          </cell>
          <cell r="M160">
            <v>17594.887500000001</v>
          </cell>
          <cell r="N160">
            <v>0</v>
          </cell>
          <cell r="O160">
            <v>0</v>
          </cell>
          <cell r="P160">
            <v>825.33333333333326</v>
          </cell>
          <cell r="Q160">
            <v>2.9807999999999999</v>
          </cell>
          <cell r="R160">
            <v>1.9807999999999997</v>
          </cell>
          <cell r="S160">
            <v>424</v>
          </cell>
          <cell r="T160">
            <v>0</v>
          </cell>
          <cell r="U160">
            <v>832.66666666666652</v>
          </cell>
          <cell r="V160">
            <v>1.9983999999999995</v>
          </cell>
          <cell r="W160">
            <v>736</v>
          </cell>
          <cell r="Y160">
            <v>1151.9999999999998</v>
          </cell>
          <cell r="Z160">
            <v>2.7647999999999993</v>
          </cell>
          <cell r="AA160">
            <v>0</v>
          </cell>
          <cell r="AB160">
            <v>735.33333333333303</v>
          </cell>
          <cell r="AC160">
            <v>1.7647999999999993</v>
          </cell>
          <cell r="AD160">
            <v>0</v>
          </cell>
          <cell r="AE160">
            <v>0</v>
          </cell>
          <cell r="AF160">
            <v>0</v>
          </cell>
          <cell r="AG160">
            <v>70</v>
          </cell>
        </row>
        <row r="161">
          <cell r="B161" t="str">
            <v xml:space="preserve">BARRA INOX T304 RD     5/8"     6MT     </v>
          </cell>
          <cell r="C161" t="str">
            <v>PERFILERIA INOXIDABLE</v>
          </cell>
          <cell r="D161" t="str">
            <v xml:space="preserve">3003 - BARRA INOX T304 RD                      </v>
          </cell>
          <cell r="E161">
            <v>9.4600000000000009</v>
          </cell>
          <cell r="F161">
            <v>3178.5600000000013</v>
          </cell>
          <cell r="G161">
            <v>529.76000000000022</v>
          </cell>
          <cell r="H161">
            <v>414.70275000000009</v>
          </cell>
          <cell r="I161">
            <v>2.6482206134667862E-3</v>
          </cell>
          <cell r="J161" t="str">
            <v>B</v>
          </cell>
          <cell r="K161" t="e">
            <v>#DIV/0!</v>
          </cell>
          <cell r="L161">
            <v>1267.6400000000001</v>
          </cell>
          <cell r="M161">
            <v>14024.872820000001</v>
          </cell>
          <cell r="N161">
            <v>0</v>
          </cell>
          <cell r="O161">
            <v>614.9</v>
          </cell>
          <cell r="P161">
            <v>852.93724999999995</v>
          </cell>
          <cell r="Q161">
            <v>3.0567436555460503</v>
          </cell>
          <cell r="R161">
            <v>2.0567436555460503</v>
          </cell>
          <cell r="S161">
            <v>0</v>
          </cell>
          <cell r="T161">
            <v>260.34978462499856</v>
          </cell>
          <cell r="U161">
            <v>438.23449999999985</v>
          </cell>
          <cell r="V161">
            <v>1.0567436555460501</v>
          </cell>
          <cell r="W161">
            <v>598</v>
          </cell>
          <cell r="Y161">
            <v>621.53174999999965</v>
          </cell>
          <cell r="Z161">
            <v>1.4987403628261435</v>
          </cell>
          <cell r="AA161">
            <v>378.40000000000003</v>
          </cell>
          <cell r="AB161">
            <v>585.22899999999959</v>
          </cell>
          <cell r="AC161">
            <v>1.4112011555264572</v>
          </cell>
          <cell r="AD161">
            <v>739.17100000000096</v>
          </cell>
          <cell r="AE161">
            <v>659.04666666666674</v>
          </cell>
          <cell r="AF161">
            <v>78.136469344608969</v>
          </cell>
          <cell r="AG161">
            <v>100</v>
          </cell>
        </row>
        <row r="162">
          <cell r="B162" t="str">
            <v xml:space="preserve">BARRA INOX T304 RD     1-1/4"     6MT   </v>
          </cell>
          <cell r="C162" t="str">
            <v>PERFILERIA INOXIDABLE</v>
          </cell>
          <cell r="D162" t="str">
            <v xml:space="preserve">3003 - BARRA INOX T304 RD                      </v>
          </cell>
          <cell r="E162">
            <v>37.799999999999997</v>
          </cell>
          <cell r="F162">
            <v>1738.7999999999995</v>
          </cell>
          <cell r="G162">
            <v>289.7999999999999</v>
          </cell>
          <cell r="H162">
            <v>400.20749999999998</v>
          </cell>
          <cell r="I162">
            <v>1.4486830522928763E-3</v>
          </cell>
          <cell r="J162" t="str">
            <v>B</v>
          </cell>
          <cell r="K162" t="e">
            <v>#DIV/0!</v>
          </cell>
          <cell r="L162">
            <v>1096.2</v>
          </cell>
          <cell r="M162">
            <v>11712.919620000002</v>
          </cell>
          <cell r="N162">
            <v>0</v>
          </cell>
          <cell r="O162">
            <v>0</v>
          </cell>
          <cell r="P162">
            <v>695.99250000000006</v>
          </cell>
          <cell r="Q162">
            <v>2.7390791027154666</v>
          </cell>
          <cell r="R162">
            <v>1.7390791027154666</v>
          </cell>
          <cell r="S162">
            <v>0</v>
          </cell>
          <cell r="T162">
            <v>0</v>
          </cell>
          <cell r="U162">
            <v>295.78500000000008</v>
          </cell>
          <cell r="V162">
            <v>0.73907910271546662</v>
          </cell>
          <cell r="W162">
            <v>1450</v>
          </cell>
          <cell r="Y162">
            <v>1345.5775000000001</v>
          </cell>
          <cell r="Z162">
            <v>3.3621996089528561</v>
          </cell>
          <cell r="AA162">
            <v>378</v>
          </cell>
          <cell r="AB162">
            <v>1323.3700000000001</v>
          </cell>
          <cell r="AC162">
            <v>3.3067096443719826</v>
          </cell>
          <cell r="AD162">
            <v>0</v>
          </cell>
          <cell r="AE162">
            <v>365.39999999999992</v>
          </cell>
          <cell r="AF162">
            <v>0</v>
          </cell>
          <cell r="AG162"/>
        </row>
        <row r="163">
          <cell r="B163" t="str">
            <v xml:space="preserve">ROLLO INOX T304 2B   C.20 x 0,76m       </v>
          </cell>
          <cell r="C163" t="str">
            <v>ROLLO INOXIDABLE</v>
          </cell>
          <cell r="D163" t="str">
            <v xml:space="preserve">1101 - ROLLO INOX T304 2B                      </v>
          </cell>
          <cell r="E163">
            <v>1</v>
          </cell>
          <cell r="F163">
            <v>548</v>
          </cell>
          <cell r="G163">
            <v>91.333333333333329</v>
          </cell>
          <cell r="H163">
            <v>382.25</v>
          </cell>
          <cell r="I163">
            <v>4.5656677746520381E-4</v>
          </cell>
          <cell r="J163" t="str">
            <v>C</v>
          </cell>
          <cell r="K163" t="e">
            <v>#DIV/0!</v>
          </cell>
          <cell r="L163">
            <v>263</v>
          </cell>
          <cell r="M163">
            <v>3563.3317700000002</v>
          </cell>
          <cell r="N163">
            <v>0</v>
          </cell>
          <cell r="O163">
            <v>0</v>
          </cell>
          <cell r="P163">
            <v>0</v>
          </cell>
          <cell r="Q163">
            <v>0.68803139306736427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>
            <v>228.33333333333331</v>
          </cell>
          <cell r="AE163">
            <v>465.66666666666669</v>
          </cell>
          <cell r="AF163">
            <v>228.33333333333331</v>
          </cell>
          <cell r="AG163">
            <v>2000</v>
          </cell>
        </row>
        <row r="164">
          <cell r="B164" t="str">
            <v xml:space="preserve">TUBO INOX T304 RD  22,2  x 1,2 6MT      </v>
          </cell>
          <cell r="C164" t="str">
            <v>TUBERIA INOXIDABLE</v>
          </cell>
          <cell r="D164" t="str">
            <v xml:space="preserve">2003 - TUBERIA ORNAMENTAL RD T304              </v>
          </cell>
          <cell r="E164">
            <v>3.73</v>
          </cell>
          <cell r="F164">
            <v>1775.48</v>
          </cell>
          <cell r="G164">
            <v>295.91333333333336</v>
          </cell>
          <cell r="H164">
            <v>376.31037499999996</v>
          </cell>
          <cell r="I164">
            <v>1.4792430329451096E-3</v>
          </cell>
          <cell r="J164" t="str">
            <v>C</v>
          </cell>
          <cell r="K164" t="e">
            <v>#DIV/0!</v>
          </cell>
          <cell r="L164">
            <v>0</v>
          </cell>
          <cell r="M164">
            <v>0</v>
          </cell>
          <cell r="N164">
            <v>0</v>
          </cell>
          <cell r="O164">
            <v>1283.1199999999999</v>
          </cell>
          <cell r="P164">
            <v>0</v>
          </cell>
          <cell r="Q164">
            <v>0</v>
          </cell>
          <cell r="R164">
            <v>0</v>
          </cell>
          <cell r="S164">
            <v>1941</v>
          </cell>
          <cell r="T164" t="str">
            <v/>
          </cell>
          <cell r="U164">
            <v>1564.689625</v>
          </cell>
          <cell r="V164">
            <v>4.1579763114423836</v>
          </cell>
          <cell r="W164">
            <v>365</v>
          </cell>
          <cell r="Y164">
            <v>1553.37925</v>
          </cell>
          <cell r="Z164">
            <v>4.1279203370356186</v>
          </cell>
          <cell r="AA164">
            <v>0</v>
          </cell>
          <cell r="AB164">
            <v>1177.0688749999999</v>
          </cell>
          <cell r="AC164">
            <v>3.1279203370356186</v>
          </cell>
          <cell r="AD164">
            <v>0</v>
          </cell>
          <cell r="AE164">
            <v>313.32</v>
          </cell>
          <cell r="AF164">
            <v>0</v>
          </cell>
          <cell r="AG164"/>
        </row>
        <row r="165">
          <cell r="B165" t="str">
            <v xml:space="preserve">TUBO INOX T304 RD  15,88  x 1,2  6MT    </v>
          </cell>
          <cell r="C165" t="str">
            <v>TUBERIA INOXIDABLE</v>
          </cell>
          <cell r="D165" t="str">
            <v xml:space="preserve">2003 - TUBERIA ORNAMENTAL RD T304              </v>
          </cell>
          <cell r="E165">
            <v>2.61</v>
          </cell>
          <cell r="F165">
            <v>1746.0900000000013</v>
          </cell>
          <cell r="G165">
            <v>291.01500000000021</v>
          </cell>
          <cell r="H165">
            <v>375.44850000000002</v>
          </cell>
          <cell r="I165">
            <v>1.454756723474851E-3</v>
          </cell>
          <cell r="J165" t="str">
            <v>C</v>
          </cell>
          <cell r="K165" t="e">
            <v>#DIV/0!</v>
          </cell>
          <cell r="L165">
            <v>1010.07</v>
          </cell>
          <cell r="M165">
            <v>12872.254680000002</v>
          </cell>
          <cell r="N165">
            <v>0</v>
          </cell>
          <cell r="O165">
            <v>1336.3200000000002</v>
          </cell>
          <cell r="P165">
            <v>634.62149999999997</v>
          </cell>
          <cell r="Q165">
            <v>2.6903023983315952</v>
          </cell>
          <cell r="R165">
            <v>1.6903023983315952</v>
          </cell>
          <cell r="S165">
            <v>777</v>
          </cell>
          <cell r="T165">
            <v>0</v>
          </cell>
          <cell r="U165">
            <v>1036.173</v>
          </cell>
          <cell r="V165">
            <v>2.7598272466130505</v>
          </cell>
          <cell r="W165">
            <v>0</v>
          </cell>
          <cell r="Y165">
            <v>660.72450000000003</v>
          </cell>
          <cell r="Z165">
            <v>1.7598272466130507</v>
          </cell>
          <cell r="AA165">
            <v>0</v>
          </cell>
          <cell r="AB165">
            <v>285.27600000000001</v>
          </cell>
          <cell r="AC165">
            <v>0.75982724661305079</v>
          </cell>
          <cell r="AD165">
            <v>442.26150000000058</v>
          </cell>
          <cell r="AE165">
            <v>231.42</v>
          </cell>
          <cell r="AF165">
            <v>169.44885057471288</v>
          </cell>
          <cell r="AG165">
            <v>250</v>
          </cell>
        </row>
        <row r="166">
          <cell r="B166" t="str">
            <v xml:space="preserve">TUBO INOX T304 NPS 1-1/4" SCH10  6MT    </v>
          </cell>
          <cell r="C166" t="str">
            <v>TUBERIA INOXIDABLE</v>
          </cell>
          <cell r="D166" t="str">
            <v xml:space="preserve">2008 - TUBERIA INDUSTRIAL RD SCHEDULE 10       </v>
          </cell>
          <cell r="E166">
            <v>16.14</v>
          </cell>
          <cell r="F166">
            <v>258.23999999999995</v>
          </cell>
          <cell r="G166">
            <v>43.039999999999992</v>
          </cell>
          <cell r="H166">
            <v>357.75</v>
          </cell>
          <cell r="I166">
            <v>2.1515292812520842E-4</v>
          </cell>
          <cell r="J166" t="str">
            <v>C</v>
          </cell>
          <cell r="K166" t="e">
            <v>#DIV/0!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1398</v>
          </cell>
          <cell r="T166" t="str">
            <v/>
          </cell>
          <cell r="U166">
            <v>1040.25</v>
          </cell>
          <cell r="V166">
            <v>2.9077568134171909</v>
          </cell>
          <cell r="W166">
            <v>0</v>
          </cell>
          <cell r="Y166">
            <v>682.5</v>
          </cell>
          <cell r="Z166">
            <v>1.9077568134171907</v>
          </cell>
          <cell r="AA166">
            <v>0</v>
          </cell>
          <cell r="AB166">
            <v>324.75</v>
          </cell>
          <cell r="AC166">
            <v>0.90775681341719072</v>
          </cell>
          <cell r="AD166">
            <v>0</v>
          </cell>
          <cell r="AE166">
            <v>91.46</v>
          </cell>
          <cell r="AF166">
            <v>0</v>
          </cell>
          <cell r="AG166">
            <v>20</v>
          </cell>
        </row>
        <row r="167">
          <cell r="B167" t="str">
            <v xml:space="preserve">LAM INOX T430 N.4  C.16 4x8             </v>
          </cell>
          <cell r="C167" t="str">
            <v>LAMINA INOXIDABLE</v>
          </cell>
          <cell r="D167" t="str">
            <v xml:space="preserve">1010 - LAM INOX T430 N.4                       </v>
          </cell>
          <cell r="E167">
            <v>34.33</v>
          </cell>
          <cell r="F167">
            <v>171.64999999999998</v>
          </cell>
          <cell r="G167">
            <v>28.608333333333331</v>
          </cell>
          <cell r="H167">
            <v>349</v>
          </cell>
          <cell r="I167">
            <v>1.4301037837938363E-4</v>
          </cell>
          <cell r="J167" t="str">
            <v>C</v>
          </cell>
          <cell r="K167" t="e">
            <v>#DIV/0!</v>
          </cell>
          <cell r="L167">
            <v>755.26</v>
          </cell>
          <cell r="M167">
            <v>4986.96</v>
          </cell>
          <cell r="N167">
            <v>0</v>
          </cell>
          <cell r="O167">
            <v>3638.98</v>
          </cell>
          <cell r="P167">
            <v>406.26</v>
          </cell>
          <cell r="Q167">
            <v>2.1640687679083093</v>
          </cell>
          <cell r="R167">
            <v>1.1640687679083095</v>
          </cell>
          <cell r="S167">
            <v>0</v>
          </cell>
          <cell r="T167">
            <v>0</v>
          </cell>
          <cell r="U167">
            <v>57.259999999999991</v>
          </cell>
          <cell r="V167">
            <v>0.16406876790830943</v>
          </cell>
          <cell r="W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71.520833333333329</v>
          </cell>
          <cell r="AE167">
            <v>194.53666666666663</v>
          </cell>
          <cell r="AF167">
            <v>2.0833333333333335</v>
          </cell>
          <cell r="AG167"/>
        </row>
        <row r="168">
          <cell r="B168" t="str">
            <v xml:space="preserve">ROLLO INOX T304 2B   C.24 x 1m          </v>
          </cell>
          <cell r="C168" t="str">
            <v>ROLLO INOXIDABLE</v>
          </cell>
          <cell r="D168" t="str">
            <v xml:space="preserve">1101 - ROLLO INOX T304 2B                      </v>
          </cell>
          <cell r="E168">
            <v>1</v>
          </cell>
          <cell r="F168">
            <v>4405.32</v>
          </cell>
          <cell r="G168">
            <v>734.21999999999991</v>
          </cell>
          <cell r="H168">
            <v>347.58333333333331</v>
          </cell>
          <cell r="I168">
            <v>3.6702970001879771E-3</v>
          </cell>
          <cell r="J168" t="str">
            <v>C</v>
          </cell>
          <cell r="K168" t="e">
            <v>#DIV/0!</v>
          </cell>
          <cell r="L168">
            <v>0</v>
          </cell>
          <cell r="M168">
            <v>0</v>
          </cell>
          <cell r="N168">
            <v>0</v>
          </cell>
          <cell r="O168">
            <v>2724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 t="str">
            <v/>
          </cell>
          <cell r="U168">
            <v>0</v>
          </cell>
          <cell r="V168">
            <v>0</v>
          </cell>
          <cell r="W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1835.5499999999997</v>
          </cell>
          <cell r="AE168">
            <v>325.38333333333333</v>
          </cell>
          <cell r="AF168">
            <v>1835.5499999999997</v>
          </cell>
          <cell r="AG168">
            <v>2000</v>
          </cell>
        </row>
        <row r="169">
          <cell r="B169" t="str">
            <v xml:space="preserve">LAM INOX T304 N.1   1/4" (6mm) 5x10     </v>
          </cell>
          <cell r="C169" t="str">
            <v>LAMINA INOXIDABLE</v>
          </cell>
          <cell r="D169" t="str">
            <v xml:space="preserve">1001 - LAM INOX T304 N.1                       </v>
          </cell>
          <cell r="E169">
            <v>221.02</v>
          </cell>
          <cell r="F169">
            <v>663.06000000000006</v>
          </cell>
          <cell r="G169">
            <v>110.51</v>
          </cell>
          <cell r="H169">
            <v>333.33333333333331</v>
          </cell>
          <cell r="I169">
            <v>5.5242913771182134E-4</v>
          </cell>
          <cell r="J169" t="str">
            <v>C</v>
          </cell>
          <cell r="K169" t="e">
            <v>#DIV/0!</v>
          </cell>
          <cell r="L169">
            <v>1326.12</v>
          </cell>
          <cell r="M169">
            <v>17759.710799999997</v>
          </cell>
          <cell r="N169">
            <v>0</v>
          </cell>
          <cell r="O169">
            <v>4420.3999999999996</v>
          </cell>
          <cell r="P169">
            <v>992.78666666666663</v>
          </cell>
          <cell r="Q169">
            <v>3.9783599999999999</v>
          </cell>
          <cell r="R169">
            <v>2.9783599999999999</v>
          </cell>
          <cell r="S169">
            <v>2720</v>
          </cell>
          <cell r="T169">
            <v>4367.4757081531061</v>
          </cell>
          <cell r="U169">
            <v>3379.4533333333334</v>
          </cell>
          <cell r="V169">
            <v>10.13836</v>
          </cell>
          <cell r="W169">
            <v>0</v>
          </cell>
          <cell r="Y169">
            <v>3046.12</v>
          </cell>
          <cell r="Z169">
            <v>9.1383600000000005</v>
          </cell>
          <cell r="AA169">
            <v>0</v>
          </cell>
          <cell r="AB169">
            <v>2712.7866666666664</v>
          </cell>
          <cell r="AC169">
            <v>8.1383600000000005</v>
          </cell>
          <cell r="AD169">
            <v>0</v>
          </cell>
          <cell r="AE169">
            <v>147.34666666666666</v>
          </cell>
          <cell r="AF169">
            <v>0</v>
          </cell>
          <cell r="AG169"/>
        </row>
        <row r="170">
          <cell r="B170" t="str">
            <v xml:space="preserve">TUBO INOX T304 RC 50 x 100 x  3  6MT    </v>
          </cell>
          <cell r="C170" t="str">
            <v>TUBERIA INOXIDABLE</v>
          </cell>
          <cell r="D170" t="str">
            <v xml:space="preserve">2002 - TUBERIA ORNAMENTAL RC T304              </v>
          </cell>
          <cell r="E170">
            <v>41.11</v>
          </cell>
          <cell r="F170">
            <v>986.6400000000001</v>
          </cell>
          <cell r="G170">
            <v>164.44000000000003</v>
          </cell>
          <cell r="H170">
            <v>333.33333333333331</v>
          </cell>
          <cell r="I170">
            <v>8.2202015569027146E-4</v>
          </cell>
          <cell r="J170" t="str">
            <v>C</v>
          </cell>
          <cell r="K170" t="e">
            <v>#DIV/0!</v>
          </cell>
          <cell r="L170">
            <v>0</v>
          </cell>
          <cell r="M170">
            <v>0</v>
          </cell>
          <cell r="N170">
            <v>0</v>
          </cell>
          <cell r="O170">
            <v>698.87</v>
          </cell>
          <cell r="P170">
            <v>0</v>
          </cell>
          <cell r="Q170">
            <v>0</v>
          </cell>
          <cell r="R170">
            <v>0</v>
          </cell>
          <cell r="S170">
            <v>924</v>
          </cell>
          <cell r="T170" t="str">
            <v/>
          </cell>
          <cell r="U170">
            <v>590.66666666666674</v>
          </cell>
          <cell r="V170">
            <v>1.7720000000000002</v>
          </cell>
          <cell r="W170">
            <v>411.1</v>
          </cell>
          <cell r="Y170">
            <v>668.43333333333339</v>
          </cell>
          <cell r="Z170">
            <v>2.0053000000000001</v>
          </cell>
          <cell r="AA170">
            <v>0</v>
          </cell>
          <cell r="AB170">
            <v>335.10000000000008</v>
          </cell>
          <cell r="AC170">
            <v>1.0053000000000003</v>
          </cell>
          <cell r="AD170">
            <v>76</v>
          </cell>
          <cell r="AE170">
            <v>0</v>
          </cell>
          <cell r="AF170">
            <v>1.8486986134760399</v>
          </cell>
          <cell r="AG170">
            <v>10</v>
          </cell>
        </row>
        <row r="171">
          <cell r="B171" t="str">
            <v xml:space="preserve">ANGULO INOX   T304   1/4"  x 2" 6MT     </v>
          </cell>
          <cell r="C171" t="str">
            <v>PERFILERIA INOXIDABLE</v>
          </cell>
          <cell r="D171" t="str">
            <v xml:space="preserve">3001 - ANGULO INOX T304                        </v>
          </cell>
          <cell r="E171">
            <v>28.55</v>
          </cell>
          <cell r="F171">
            <v>970.7</v>
          </cell>
          <cell r="G171">
            <v>161.78333333333333</v>
          </cell>
          <cell r="H171">
            <v>333.33333333333331</v>
          </cell>
          <cell r="I171">
            <v>8.0873972789319954E-4</v>
          </cell>
          <cell r="J171" t="str">
            <v>B</v>
          </cell>
          <cell r="K171" t="e">
            <v>#DIV/0!</v>
          </cell>
          <cell r="L171">
            <v>1998.5</v>
          </cell>
          <cell r="M171">
            <v>24113.236699999998</v>
          </cell>
          <cell r="N171">
            <v>1023</v>
          </cell>
          <cell r="O171">
            <v>0</v>
          </cell>
          <cell r="P171">
            <v>2688.1666666666665</v>
          </cell>
          <cell r="Q171">
            <v>5.9955000000000007</v>
          </cell>
          <cell r="R171">
            <v>8.0645000000000007</v>
          </cell>
          <cell r="S171">
            <v>1754</v>
          </cell>
          <cell r="T171">
            <v>12047.569099299473</v>
          </cell>
          <cell r="U171">
            <v>4108.833333333333</v>
          </cell>
          <cell r="V171">
            <v>12.326499999999999</v>
          </cell>
          <cell r="W171">
            <v>0</v>
          </cell>
          <cell r="Y171">
            <v>3775.4999999999995</v>
          </cell>
          <cell r="Z171">
            <v>11.326499999999999</v>
          </cell>
          <cell r="AA171">
            <v>571</v>
          </cell>
          <cell r="AB171">
            <v>4013.1666666666665</v>
          </cell>
          <cell r="AC171">
            <v>12.0395</v>
          </cell>
          <cell r="AD171">
            <v>0</v>
          </cell>
          <cell r="AE171">
            <v>0</v>
          </cell>
          <cell r="AF171">
            <v>0</v>
          </cell>
          <cell r="AG171"/>
        </row>
        <row r="172">
          <cell r="B172" t="str">
            <v xml:space="preserve">LAM INOX T304 2B  C.24 4x8              </v>
          </cell>
          <cell r="C172" t="str">
            <v>LAMINA INOXIDABLE</v>
          </cell>
          <cell r="D172" t="str">
            <v xml:space="preserve">1002 - LAM INOX T304 2B                        </v>
          </cell>
          <cell r="E172">
            <v>14.14</v>
          </cell>
          <cell r="F172">
            <v>296.94000000000005</v>
          </cell>
          <cell r="G172">
            <v>49.490000000000009</v>
          </cell>
          <cell r="H172">
            <v>333.33333333333331</v>
          </cell>
          <cell r="I172">
            <v>2.473958739060541E-4</v>
          </cell>
          <cell r="J172" t="str">
            <v>C</v>
          </cell>
          <cell r="K172" t="e">
            <v>#DIV/0!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 t="str">
            <v/>
          </cell>
          <cell r="U172">
            <v>0</v>
          </cell>
          <cell r="V172">
            <v>0</v>
          </cell>
          <cell r="W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123.72500000000002</v>
          </cell>
          <cell r="AE172">
            <v>0</v>
          </cell>
          <cell r="AF172">
            <v>8.7500000000000018</v>
          </cell>
          <cell r="AG172"/>
        </row>
        <row r="173">
          <cell r="B173" t="str">
            <v>TUBO INOX T304 RAN SENCILLA50,8x1,5  6MT</v>
          </cell>
          <cell r="C173" t="str">
            <v>TUBERIA INOXIDABLE</v>
          </cell>
          <cell r="D173" t="str">
            <v xml:space="preserve">2004 - TUBERIA ORNAMENTAL RAN T304             </v>
          </cell>
          <cell r="E173">
            <v>10.94</v>
          </cell>
          <cell r="F173">
            <v>1684.7599999999998</v>
          </cell>
          <cell r="G173">
            <v>280.79333333333329</v>
          </cell>
          <cell r="H173">
            <v>333.33333333333331</v>
          </cell>
          <cell r="I173">
            <v>1.4036595693472202E-3</v>
          </cell>
          <cell r="J173" t="str">
            <v>C</v>
          </cell>
          <cell r="K173" t="e">
            <v>#DIV/0!</v>
          </cell>
          <cell r="L173">
            <v>262.56</v>
          </cell>
          <cell r="M173">
            <v>3366.2810399999994</v>
          </cell>
          <cell r="N173">
            <v>0</v>
          </cell>
          <cell r="O173">
            <v>0</v>
          </cell>
          <cell r="P173">
            <v>0</v>
          </cell>
          <cell r="Q173">
            <v>0.78768000000000005</v>
          </cell>
          <cell r="R173">
            <v>0</v>
          </cell>
          <cell r="S173">
            <v>3053</v>
          </cell>
          <cell r="T173">
            <v>0</v>
          </cell>
          <cell r="U173">
            <v>2719.6666666666665</v>
          </cell>
          <cell r="V173">
            <v>8.1590000000000007</v>
          </cell>
          <cell r="W173">
            <v>0</v>
          </cell>
          <cell r="Y173">
            <v>2386.333333333333</v>
          </cell>
          <cell r="Z173">
            <v>7.1589999999999998</v>
          </cell>
          <cell r="AA173">
            <v>0</v>
          </cell>
          <cell r="AB173">
            <v>2052.9999999999995</v>
          </cell>
          <cell r="AC173">
            <v>6.1589999999999989</v>
          </cell>
          <cell r="AD173">
            <v>0</v>
          </cell>
          <cell r="AE173">
            <v>171.39333333333335</v>
          </cell>
          <cell r="AF173">
            <v>0</v>
          </cell>
          <cell r="AG173"/>
        </row>
        <row r="174">
          <cell r="B174" t="str">
            <v xml:space="preserve">TUBO INOX T304 RC 15 x 30 x  1,2  6MT   </v>
          </cell>
          <cell r="C174" t="str">
            <v>TUBERIA INOXIDABLE</v>
          </cell>
          <cell r="D174" t="str">
            <v xml:space="preserve">2002 - TUBERIA ORNAMENTAL RC T304              </v>
          </cell>
          <cell r="E174">
            <v>4.8600000000000003</v>
          </cell>
          <cell r="F174">
            <v>563.7600000000001</v>
          </cell>
          <cell r="G174">
            <v>93.960000000000022</v>
          </cell>
          <cell r="H174">
            <v>333.33333333333331</v>
          </cell>
          <cell r="I174">
            <v>4.6969723807259737E-4</v>
          </cell>
          <cell r="J174" t="str">
            <v>C</v>
          </cell>
          <cell r="K174" t="e">
            <v>#DIV/0!</v>
          </cell>
          <cell r="L174">
            <v>2055.7800000000002</v>
          </cell>
          <cell r="M174">
            <v>24697.519110000001</v>
          </cell>
          <cell r="N174">
            <v>0</v>
          </cell>
          <cell r="O174">
            <v>0</v>
          </cell>
          <cell r="P174">
            <v>1722.4466666666669</v>
          </cell>
          <cell r="Q174">
            <v>6.1673400000000012</v>
          </cell>
          <cell r="R174">
            <v>5.1673400000000012</v>
          </cell>
          <cell r="S174">
            <v>290</v>
          </cell>
          <cell r="T174">
            <v>12683.821579135805</v>
          </cell>
          <cell r="U174">
            <v>1679.1133333333337</v>
          </cell>
          <cell r="V174">
            <v>5.0373400000000013</v>
          </cell>
          <cell r="W174">
            <v>461.70000000000005</v>
          </cell>
          <cell r="Y174">
            <v>1807.4800000000002</v>
          </cell>
          <cell r="Z174">
            <v>5.4224400000000008</v>
          </cell>
          <cell r="AA174">
            <v>0</v>
          </cell>
          <cell r="AB174">
            <v>1474.146666666667</v>
          </cell>
          <cell r="AC174">
            <v>4.4224400000000008</v>
          </cell>
          <cell r="AD174">
            <v>0</v>
          </cell>
          <cell r="AE174">
            <v>0</v>
          </cell>
          <cell r="AF174">
            <v>0</v>
          </cell>
          <cell r="AG174"/>
        </row>
        <row r="175">
          <cell r="B175" t="str">
            <v xml:space="preserve">ROLLO INOX T304 2B   C.16 x 1,52m       </v>
          </cell>
          <cell r="C175" t="str">
            <v>ROLLO INOXIDABLE</v>
          </cell>
          <cell r="D175" t="str">
            <v xml:space="preserve">1101 - ROLLO INOX T304 2B                      </v>
          </cell>
          <cell r="E175">
            <v>1</v>
          </cell>
          <cell r="F175">
            <v>0</v>
          </cell>
          <cell r="G175">
            <v>0</v>
          </cell>
          <cell r="H175">
            <v>333.33333333333331</v>
          </cell>
          <cell r="I175"/>
          <cell r="J175" t="str">
            <v>C</v>
          </cell>
          <cell r="K175"/>
          <cell r="L175">
            <v>918</v>
          </cell>
          <cell r="M175">
            <v>13708.6317</v>
          </cell>
          <cell r="N175">
            <v>0</v>
          </cell>
          <cell r="O175">
            <v>0</v>
          </cell>
          <cell r="P175">
            <v>584.66666666666674</v>
          </cell>
          <cell r="Q175">
            <v>2.754</v>
          </cell>
          <cell r="R175">
            <v>1.7540000000000002</v>
          </cell>
          <cell r="S175">
            <v>0</v>
          </cell>
          <cell r="T175">
            <v>0</v>
          </cell>
          <cell r="U175">
            <v>251.33333333333343</v>
          </cell>
          <cell r="V175">
            <v>0.75400000000000034</v>
          </cell>
          <cell r="W175">
            <v>0</v>
          </cell>
          <cell r="Y175">
            <v>0</v>
          </cell>
          <cell r="Z175">
            <v>0</v>
          </cell>
          <cell r="AA175">
            <v>2000</v>
          </cell>
          <cell r="AB175">
            <v>1666.6666666666667</v>
          </cell>
          <cell r="AC175">
            <v>5.0000000000000009</v>
          </cell>
          <cell r="AD175">
            <v>0</v>
          </cell>
          <cell r="AE175">
            <v>0</v>
          </cell>
          <cell r="AF175">
            <v>0</v>
          </cell>
          <cell r="AG175"/>
        </row>
        <row r="176">
          <cell r="B176" t="str">
            <v xml:space="preserve">LAM INOX T430 2B  C.20 5x10             </v>
          </cell>
          <cell r="C176" t="str">
            <v>LAMINA INOXIDABLE</v>
          </cell>
          <cell r="D176" t="str">
            <v xml:space="preserve">1006 - LAM INOX T430 2B                        </v>
          </cell>
          <cell r="E176">
            <v>32.19</v>
          </cell>
          <cell r="F176">
            <v>1995.7800000000002</v>
          </cell>
          <cell r="G176">
            <v>332.63000000000005</v>
          </cell>
          <cell r="H176">
            <v>333.33333333333331</v>
          </cell>
          <cell r="I176">
            <v>1.6627862100903369E-3</v>
          </cell>
          <cell r="J176" t="str">
            <v>C</v>
          </cell>
          <cell r="K176" t="e">
            <v>#DIV/0!</v>
          </cell>
          <cell r="L176">
            <v>2124.54</v>
          </cell>
          <cell r="M176">
            <v>22856.554379999998</v>
          </cell>
          <cell r="N176">
            <v>2115</v>
          </cell>
          <cell r="O176">
            <v>0</v>
          </cell>
          <cell r="P176">
            <v>3906.2066666666665</v>
          </cell>
          <cell r="Q176">
            <v>6.3736199999999998</v>
          </cell>
          <cell r="R176">
            <v>11.71862</v>
          </cell>
          <cell r="S176">
            <v>0</v>
          </cell>
          <cell r="T176">
            <v>12098.199922093816</v>
          </cell>
          <cell r="U176">
            <v>3572.873333333333</v>
          </cell>
          <cell r="V176">
            <v>10.71862</v>
          </cell>
          <cell r="W176">
            <v>0</v>
          </cell>
          <cell r="Y176">
            <v>3239.5399999999995</v>
          </cell>
          <cell r="Z176">
            <v>9.7186199999999996</v>
          </cell>
          <cell r="AA176">
            <v>0</v>
          </cell>
          <cell r="AB176">
            <v>2906.206666666666</v>
          </cell>
          <cell r="AC176">
            <v>8.7186199999999978</v>
          </cell>
          <cell r="AD176">
            <v>0</v>
          </cell>
          <cell r="AE176">
            <v>0</v>
          </cell>
          <cell r="AF176">
            <v>0</v>
          </cell>
          <cell r="AG176"/>
        </row>
        <row r="177">
          <cell r="B177" t="str">
            <v xml:space="preserve">TUBO INOX T304 NPS 1/4" SCH40  6MT      </v>
          </cell>
          <cell r="C177" t="str">
            <v>TUBERIA INOXIDABLE</v>
          </cell>
          <cell r="D177" t="str">
            <v xml:space="preserve">2009 - TUBERIA INDUSTRIAL RD SCHEDULE 40       </v>
          </cell>
          <cell r="E177">
            <v>3.8</v>
          </cell>
          <cell r="F177">
            <v>372.4</v>
          </cell>
          <cell r="G177">
            <v>62.066666666666663</v>
          </cell>
          <cell r="H177">
            <v>333.33333333333331</v>
          </cell>
          <cell r="I177">
            <v>3.1026545242343411E-4</v>
          </cell>
          <cell r="J177" t="str">
            <v>C</v>
          </cell>
          <cell r="K177" t="e">
            <v>#DIV/0!</v>
          </cell>
          <cell r="L177">
            <v>1470.6</v>
          </cell>
          <cell r="M177">
            <v>17589.482820000001</v>
          </cell>
          <cell r="N177">
            <v>0</v>
          </cell>
          <cell r="O177">
            <v>0</v>
          </cell>
          <cell r="P177">
            <v>1137.2666666666667</v>
          </cell>
          <cell r="Q177">
            <v>4.4118000000000004</v>
          </cell>
          <cell r="R177">
            <v>3.4117999999999999</v>
          </cell>
          <cell r="S177">
            <v>0</v>
          </cell>
          <cell r="T177">
            <v>5628.7301884210519</v>
          </cell>
          <cell r="U177">
            <v>803.93333333333339</v>
          </cell>
          <cell r="V177">
            <v>2.4118000000000004</v>
          </cell>
          <cell r="W177">
            <v>0</v>
          </cell>
          <cell r="Y177">
            <v>470.60000000000008</v>
          </cell>
          <cell r="Z177">
            <v>1.4118000000000004</v>
          </cell>
          <cell r="AA177">
            <v>0</v>
          </cell>
          <cell r="AB177">
            <v>137.26666666666677</v>
          </cell>
          <cell r="AC177">
            <v>0.41180000000000033</v>
          </cell>
          <cell r="AD177">
            <v>17.899999999999892</v>
          </cell>
          <cell r="AE177">
            <v>0</v>
          </cell>
          <cell r="AF177">
            <v>4.7105263157894459</v>
          </cell>
          <cell r="AG177">
            <v>80</v>
          </cell>
        </row>
        <row r="178">
          <cell r="B178" t="str">
            <v xml:space="preserve">LAM INOX T3CR12 N.1  1/8" (3mm) 5x10    </v>
          </cell>
          <cell r="C178" t="str">
            <v>LAMINA INOXIDABLE</v>
          </cell>
          <cell r="D178" t="str">
            <v xml:space="preserve">1011 - LAM INOX T3CR12 N.1                     </v>
          </cell>
          <cell r="E178">
            <v>101.73</v>
          </cell>
          <cell r="F178">
            <v>0</v>
          </cell>
          <cell r="G178">
            <v>0</v>
          </cell>
          <cell r="H178">
            <v>322.16666666666669</v>
          </cell>
          <cell r="I178">
            <v>0</v>
          </cell>
          <cell r="J178" t="str">
            <v>C</v>
          </cell>
          <cell r="K178" t="e">
            <v>#DIV/0!</v>
          </cell>
          <cell r="L178">
            <v>0</v>
          </cell>
          <cell r="M178">
            <v>0</v>
          </cell>
          <cell r="N178">
            <v>1097</v>
          </cell>
          <cell r="O178">
            <v>0</v>
          </cell>
          <cell r="P178">
            <v>774.83333333333326</v>
          </cell>
          <cell r="Q178">
            <v>0</v>
          </cell>
          <cell r="R178">
            <v>2.4050698396275214</v>
          </cell>
          <cell r="S178">
            <v>0</v>
          </cell>
          <cell r="T178" t="str">
            <v/>
          </cell>
          <cell r="U178">
            <v>452.66666666666657</v>
          </cell>
          <cell r="V178">
            <v>1.4050698396275216</v>
          </cell>
          <cell r="W178">
            <v>0</v>
          </cell>
          <cell r="Y178">
            <v>130.49999999999989</v>
          </cell>
          <cell r="Z178">
            <v>0.40506983962752163</v>
          </cell>
          <cell r="AA178">
            <v>0</v>
          </cell>
          <cell r="AB178">
            <v>0</v>
          </cell>
          <cell r="AC178">
            <v>0</v>
          </cell>
          <cell r="AD178">
            <v>0</v>
          </cell>
          <cell r="AE178">
            <v>0</v>
          </cell>
          <cell r="AF178">
            <v>0</v>
          </cell>
          <cell r="AG178"/>
        </row>
        <row r="179">
          <cell r="B179" t="str">
            <v xml:space="preserve">TUBO INOX T304 NPS 1/2" SCH10  6MT      </v>
          </cell>
          <cell r="C179" t="str">
            <v>TUBERIA INOXIDABLE</v>
          </cell>
          <cell r="D179" t="str">
            <v xml:space="preserve">2008 - TUBERIA INDUSTRIAL RD SCHEDULE 10       </v>
          </cell>
          <cell r="E179">
            <v>6</v>
          </cell>
          <cell r="F179">
            <v>804</v>
          </cell>
          <cell r="G179">
            <v>134</v>
          </cell>
          <cell r="H179">
            <v>320.5</v>
          </cell>
          <cell r="I179">
            <v>6.698534472299706E-4</v>
          </cell>
          <cell r="J179" t="str">
            <v>C</v>
          </cell>
          <cell r="K179" t="e">
            <v>#DIV/0!</v>
          </cell>
          <cell r="L179">
            <v>0</v>
          </cell>
          <cell r="M179">
            <v>0</v>
          </cell>
          <cell r="N179">
            <v>0</v>
          </cell>
          <cell r="O179">
            <v>0</v>
          </cell>
          <cell r="P179">
            <v>0</v>
          </cell>
          <cell r="Q179">
            <v>0</v>
          </cell>
          <cell r="R179">
            <v>0</v>
          </cell>
          <cell r="S179">
            <v>82</v>
          </cell>
          <cell r="T179" t="str">
            <v/>
          </cell>
          <cell r="U179">
            <v>0</v>
          </cell>
          <cell r="V179">
            <v>0</v>
          </cell>
          <cell r="W179">
            <v>1170</v>
          </cell>
          <cell r="Y179">
            <v>849.5</v>
          </cell>
          <cell r="Z179">
            <v>2.6505460218408738</v>
          </cell>
          <cell r="AA179">
            <v>0</v>
          </cell>
          <cell r="AB179">
            <v>529</v>
          </cell>
          <cell r="AC179">
            <v>1.6505460218408736</v>
          </cell>
          <cell r="AD179">
            <v>0</v>
          </cell>
          <cell r="AE179">
            <v>110</v>
          </cell>
          <cell r="AF179">
            <v>0</v>
          </cell>
          <cell r="AG179">
            <v>50</v>
          </cell>
        </row>
        <row r="180">
          <cell r="B180" t="str">
            <v xml:space="preserve">LAM INOX T304 N.4  C.16 4x8             </v>
          </cell>
          <cell r="C180" t="str">
            <v>LAMINA INOXIDABLE</v>
          </cell>
          <cell r="D180" t="str">
            <v xml:space="preserve">1003 - LAM INOX T304 N.4                       </v>
          </cell>
          <cell r="E180">
            <v>35.35</v>
          </cell>
          <cell r="F180">
            <v>494.90000000000009</v>
          </cell>
          <cell r="G180">
            <v>82.483333333333348</v>
          </cell>
          <cell r="H180">
            <v>312.25</v>
          </cell>
          <cell r="I180">
            <v>4.1232645651009017E-4</v>
          </cell>
          <cell r="J180" t="str">
            <v>C</v>
          </cell>
          <cell r="K180" t="e">
            <v>#DIV/0!</v>
          </cell>
          <cell r="L180">
            <v>530.25</v>
          </cell>
          <cell r="M180">
            <v>6046.4151000000002</v>
          </cell>
          <cell r="N180">
            <v>0</v>
          </cell>
          <cell r="O180">
            <v>0</v>
          </cell>
          <cell r="P180">
            <v>218</v>
          </cell>
          <cell r="Q180">
            <v>1.6981585268214572</v>
          </cell>
          <cell r="R180">
            <v>0.69815852682145718</v>
          </cell>
          <cell r="S180">
            <v>7417</v>
          </cell>
          <cell r="T180">
            <v>0</v>
          </cell>
          <cell r="U180">
            <v>7322.75</v>
          </cell>
          <cell r="V180">
            <v>23.451561248999198</v>
          </cell>
          <cell r="W180">
            <v>0</v>
          </cell>
          <cell r="Y180">
            <v>7010.5</v>
          </cell>
          <cell r="Z180">
            <v>22.451561248999198</v>
          </cell>
          <cell r="AA180">
            <v>0</v>
          </cell>
          <cell r="AB180">
            <v>6698.25</v>
          </cell>
          <cell r="AC180">
            <v>21.451561248999198</v>
          </cell>
          <cell r="AD180">
            <v>0</v>
          </cell>
          <cell r="AE180">
            <v>447.76666666666671</v>
          </cell>
          <cell r="AF180">
            <v>0</v>
          </cell>
          <cell r="AG180"/>
        </row>
        <row r="181">
          <cell r="B181" t="str">
            <v xml:space="preserve">TUBO INOX T304 RC 30 x 60 x  1,5  6MT   </v>
          </cell>
          <cell r="C181" t="str">
            <v>TUBERIA INOXIDABLE</v>
          </cell>
          <cell r="D181" t="str">
            <v xml:space="preserve">2002 - TUBERIA ORNAMENTAL RC T304              </v>
          </cell>
          <cell r="E181">
            <v>12.42</v>
          </cell>
          <cell r="F181">
            <v>782.46</v>
          </cell>
          <cell r="G181">
            <v>130.41</v>
          </cell>
          <cell r="H181">
            <v>306.46349999999995</v>
          </cell>
          <cell r="I181">
            <v>6.5190737353179454E-4</v>
          </cell>
          <cell r="J181" t="str">
            <v>C</v>
          </cell>
          <cell r="K181" t="e">
            <v>#DIV/0!</v>
          </cell>
          <cell r="L181">
            <v>161.46</v>
          </cell>
          <cell r="M181">
            <v>1936.3009900000002</v>
          </cell>
          <cell r="N181">
            <v>0</v>
          </cell>
          <cell r="O181">
            <v>273.24</v>
          </cell>
          <cell r="P181">
            <v>0</v>
          </cell>
          <cell r="Q181">
            <v>0.52684903748733547</v>
          </cell>
          <cell r="R181">
            <v>0</v>
          </cell>
          <cell r="S181">
            <v>530</v>
          </cell>
          <cell r="T181">
            <v>0</v>
          </cell>
          <cell r="U181">
            <v>223.53650000000005</v>
          </cell>
          <cell r="V181">
            <v>0.72940660143867075</v>
          </cell>
          <cell r="W181">
            <v>1179.9000000000001</v>
          </cell>
          <cell r="Y181">
            <v>1096.9730000000004</v>
          </cell>
          <cell r="Z181">
            <v>3.5794572599999692</v>
          </cell>
          <cell r="AA181">
            <v>0</v>
          </cell>
          <cell r="AB181">
            <v>790.50950000000046</v>
          </cell>
          <cell r="AC181">
            <v>2.5794572599999692</v>
          </cell>
          <cell r="AD181">
            <v>0</v>
          </cell>
          <cell r="AE181">
            <v>41.4</v>
          </cell>
          <cell r="AF181">
            <v>0</v>
          </cell>
          <cell r="AG181"/>
        </row>
        <row r="182">
          <cell r="B182" t="str">
            <v xml:space="preserve">BARRA INOX T304 RD     2-1/2"     6MT   </v>
          </cell>
          <cell r="C182" t="str">
            <v>PERFILERIA INOXIDABLE</v>
          </cell>
          <cell r="D182" t="str">
            <v xml:space="preserve">3003 - BARRA INOX T304 RD                      </v>
          </cell>
          <cell r="E182">
            <v>151.19999999999999</v>
          </cell>
          <cell r="F182">
            <v>1360.8</v>
          </cell>
          <cell r="G182">
            <v>226.79999999999998</v>
          </cell>
          <cell r="H182">
            <v>304.29000000000002</v>
          </cell>
          <cell r="I182">
            <v>1.1337519539683383E-3</v>
          </cell>
          <cell r="J182" t="str">
            <v>C</v>
          </cell>
          <cell r="K182" t="e">
            <v>#DIV/0!</v>
          </cell>
          <cell r="L182">
            <v>1058.4000000000001</v>
          </cell>
          <cell r="M182">
            <v>13815.277840000004</v>
          </cell>
          <cell r="N182">
            <v>757</v>
          </cell>
          <cell r="O182">
            <v>0</v>
          </cell>
          <cell r="P182">
            <v>1511.1100000000001</v>
          </cell>
          <cell r="Q182">
            <v>3.4782608695652173</v>
          </cell>
          <cell r="R182">
            <v>4.9660192579447235</v>
          </cell>
          <cell r="S182">
            <v>0</v>
          </cell>
          <cell r="T182">
            <v>1899.6007030000001</v>
          </cell>
          <cell r="U182">
            <v>1206.8200000000002</v>
          </cell>
          <cell r="V182">
            <v>3.966019257944724</v>
          </cell>
          <cell r="W182">
            <v>454</v>
          </cell>
          <cell r="Y182">
            <v>1356.5300000000002</v>
          </cell>
          <cell r="Z182">
            <v>4.4580170232344152</v>
          </cell>
          <cell r="AA182">
            <v>0</v>
          </cell>
          <cell r="AB182">
            <v>1052.2400000000002</v>
          </cell>
          <cell r="AC182">
            <v>3.4580170232344152</v>
          </cell>
          <cell r="AD182">
            <v>0</v>
          </cell>
          <cell r="AE182">
            <v>201.6</v>
          </cell>
          <cell r="AF182">
            <v>0</v>
          </cell>
          <cell r="AG182"/>
        </row>
        <row r="183">
          <cell r="B183" t="str">
            <v xml:space="preserve">ROLLO INOX T430 BA   C.22 x 1m          </v>
          </cell>
          <cell r="C183" t="str">
            <v>ROLLO INOXIDABLE</v>
          </cell>
          <cell r="D183" t="str">
            <v xml:space="preserve">1106 - ROLLO INOX T430 BA                      </v>
          </cell>
          <cell r="E183">
            <v>1</v>
          </cell>
          <cell r="F183">
            <v>3108.5</v>
          </cell>
          <cell r="G183">
            <v>518.08333333333337</v>
          </cell>
          <cell r="H183">
            <v>296.62762499999997</v>
          </cell>
          <cell r="I183">
            <v>2.5898500506397557E-3</v>
          </cell>
          <cell r="J183" t="str">
            <v>C</v>
          </cell>
          <cell r="K183" t="e">
            <v>#DIV/0!</v>
          </cell>
          <cell r="L183">
            <v>1887</v>
          </cell>
          <cell r="M183">
            <v>18812.78616</v>
          </cell>
          <cell r="N183">
            <v>0</v>
          </cell>
          <cell r="O183">
            <v>0</v>
          </cell>
          <cell r="P183">
            <v>1590.3723749999999</v>
          </cell>
          <cell r="Q183">
            <v>6.3615113393433944</v>
          </cell>
          <cell r="R183">
            <v>5.3615113393433944</v>
          </cell>
          <cell r="S183">
            <v>0</v>
          </cell>
          <cell r="T183">
            <v>9940.938658770001</v>
          </cell>
          <cell r="U183">
            <v>1293.7447499999998</v>
          </cell>
          <cell r="V183">
            <v>4.3615113393433935</v>
          </cell>
          <cell r="W183">
            <v>0</v>
          </cell>
          <cell r="Y183">
            <v>997.11712499999987</v>
          </cell>
          <cell r="Z183">
            <v>3.361511339343394</v>
          </cell>
          <cell r="AA183">
            <v>2000</v>
          </cell>
          <cell r="AB183">
            <v>2700.4894999999997</v>
          </cell>
          <cell r="AC183">
            <v>9.1039716884089934</v>
          </cell>
          <cell r="AD183">
            <v>0</v>
          </cell>
          <cell r="AE183">
            <v>344.5</v>
          </cell>
          <cell r="AF183">
            <v>0</v>
          </cell>
          <cell r="AG183"/>
        </row>
        <row r="184">
          <cell r="B184" t="str">
            <v xml:space="preserve">TUBO INOX T304 RD  63,5  x 1,5  6MT     </v>
          </cell>
          <cell r="C184" t="str">
            <v>TUBERIA INOXIDABLE</v>
          </cell>
          <cell r="D184" t="str">
            <v xml:space="preserve">2003 - TUBERIA ORNAMENTAL RD T304              </v>
          </cell>
          <cell r="E184">
            <v>13.76</v>
          </cell>
          <cell r="F184">
            <v>1142.08</v>
          </cell>
          <cell r="G184">
            <v>190.34666666666666</v>
          </cell>
          <cell r="H184">
            <v>294.97999999999996</v>
          </cell>
          <cell r="I184">
            <v>9.5152515548806561E-4</v>
          </cell>
          <cell r="J184" t="str">
            <v>C</v>
          </cell>
          <cell r="K184" t="e">
            <v>#DIV/0!</v>
          </cell>
          <cell r="L184">
            <v>1073.28</v>
          </cell>
          <cell r="M184">
            <v>13821.102359999999</v>
          </cell>
          <cell r="N184">
            <v>0</v>
          </cell>
          <cell r="O184">
            <v>206.4</v>
          </cell>
          <cell r="P184">
            <v>778.3</v>
          </cell>
          <cell r="Q184">
            <v>3.6384839650145775</v>
          </cell>
          <cell r="R184">
            <v>2.6384839650145775</v>
          </cell>
          <cell r="S184">
            <v>739</v>
          </cell>
          <cell r="T184">
            <v>2425.3376737500021</v>
          </cell>
          <cell r="U184">
            <v>1222.32</v>
          </cell>
          <cell r="V184">
            <v>4.1437385585463424</v>
          </cell>
          <cell r="W184">
            <v>1307.2</v>
          </cell>
          <cell r="Y184">
            <v>2234.54</v>
          </cell>
          <cell r="Z184">
            <v>7.5752254390128151</v>
          </cell>
          <cell r="AA184">
            <v>0</v>
          </cell>
          <cell r="AB184">
            <v>1939.56</v>
          </cell>
          <cell r="AC184">
            <v>6.5752254390128151</v>
          </cell>
          <cell r="AD184">
            <v>0</v>
          </cell>
          <cell r="AE184">
            <v>45.866666666666674</v>
          </cell>
          <cell r="AF184">
            <v>0</v>
          </cell>
          <cell r="AG184"/>
        </row>
        <row r="185">
          <cell r="B185" t="str">
            <v xml:space="preserve">ROLLO INOX T304 2B   C.20 x 1m          </v>
          </cell>
          <cell r="C185" t="str">
            <v>ROLLO INOXIDABLE</v>
          </cell>
          <cell r="D185" t="str">
            <v xml:space="preserve">1101 - ROLLO INOX T304 2B                      </v>
          </cell>
          <cell r="E185">
            <v>1</v>
          </cell>
          <cell r="F185">
            <v>1534.83</v>
          </cell>
          <cell r="G185">
            <v>255.80499999999998</v>
          </cell>
          <cell r="H185">
            <v>292.25</v>
          </cell>
          <cell r="I185">
            <v>1.2787452318556911E-3</v>
          </cell>
          <cell r="J185" t="str">
            <v>C</v>
          </cell>
          <cell r="K185" t="e">
            <v>#DIV/0!</v>
          </cell>
          <cell r="L185">
            <v>0</v>
          </cell>
          <cell r="M185">
            <v>0</v>
          </cell>
          <cell r="N185">
            <v>0</v>
          </cell>
          <cell r="O185">
            <v>0</v>
          </cell>
          <cell r="P185">
            <v>0</v>
          </cell>
          <cell r="Q185">
            <v>0</v>
          </cell>
          <cell r="R185">
            <v>0</v>
          </cell>
          <cell r="S185">
            <v>2128</v>
          </cell>
          <cell r="T185" t="str">
            <v/>
          </cell>
          <cell r="U185">
            <v>1835.75</v>
          </cell>
          <cell r="V185">
            <v>6.2814371257485027</v>
          </cell>
          <cell r="W185">
            <v>0</v>
          </cell>
          <cell r="Y185">
            <v>1543.5</v>
          </cell>
          <cell r="Z185">
            <v>5.2814371257485027</v>
          </cell>
          <cell r="AA185">
            <v>0</v>
          </cell>
          <cell r="AB185">
            <v>1251.25</v>
          </cell>
          <cell r="AC185">
            <v>4.2814371257485027</v>
          </cell>
          <cell r="AD185">
            <v>0</v>
          </cell>
          <cell r="AE185">
            <v>0</v>
          </cell>
          <cell r="AF185">
            <v>0</v>
          </cell>
          <cell r="AG185"/>
        </row>
        <row r="186">
          <cell r="B186" t="str">
            <v xml:space="preserve">TUBO INOX T304 NPS 2-1/2" SCH10  6MT    </v>
          </cell>
          <cell r="C186" t="str">
            <v>TUBERIA INOXIDABLE</v>
          </cell>
          <cell r="D186" t="str">
            <v xml:space="preserve">2008 - TUBERIA INDUSTRIAL RD SCHEDULE 10       </v>
          </cell>
          <cell r="E186">
            <v>31.58</v>
          </cell>
          <cell r="F186">
            <v>1736.8999999999999</v>
          </cell>
          <cell r="G186">
            <v>289.48333333333329</v>
          </cell>
          <cell r="H186">
            <v>291.66666666666669</v>
          </cell>
          <cell r="I186">
            <v>1.4471000652907162E-3</v>
          </cell>
          <cell r="J186" t="str">
            <v>C</v>
          </cell>
          <cell r="K186" t="e">
            <v>#DIV/0!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581</v>
          </cell>
          <cell r="T186" t="str">
            <v/>
          </cell>
          <cell r="U186">
            <v>289.33333333333331</v>
          </cell>
          <cell r="V186">
            <v>0.99199999999999988</v>
          </cell>
          <cell r="W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723.70833333333326</v>
          </cell>
          <cell r="AE186">
            <v>494.75333333333339</v>
          </cell>
          <cell r="AF186">
            <v>22.916666666666664</v>
          </cell>
          <cell r="AG186">
            <v>30</v>
          </cell>
        </row>
        <row r="187">
          <cell r="B187" t="str">
            <v xml:space="preserve">TUBO INOX T304 RD 25,4 x1,2 BRILLA  6MT </v>
          </cell>
          <cell r="C187" t="str">
            <v>TUBERIA INOXIDABLE</v>
          </cell>
          <cell r="D187" t="str">
            <v xml:space="preserve">2003 - TUBERIA ORNAMENTAL RD T304              </v>
          </cell>
          <cell r="E187">
            <v>4.3</v>
          </cell>
          <cell r="F187">
            <v>0</v>
          </cell>
          <cell r="G187">
            <v>0</v>
          </cell>
          <cell r="H187">
            <v>285.19749999999999</v>
          </cell>
          <cell r="I187">
            <v>0</v>
          </cell>
          <cell r="J187" t="str">
            <v>C</v>
          </cell>
          <cell r="K187" t="e">
            <v>#DIV/0!</v>
          </cell>
          <cell r="L187">
            <v>0</v>
          </cell>
          <cell r="M187">
            <v>0</v>
          </cell>
          <cell r="N187">
            <v>0</v>
          </cell>
          <cell r="O187">
            <v>4497.8</v>
          </cell>
          <cell r="P187">
            <v>0</v>
          </cell>
          <cell r="Q187">
            <v>0</v>
          </cell>
          <cell r="R187">
            <v>0</v>
          </cell>
          <cell r="S187">
            <v>2552</v>
          </cell>
          <cell r="T187" t="str">
            <v/>
          </cell>
          <cell r="U187">
            <v>2266.8024999999998</v>
          </cell>
          <cell r="V187">
            <v>7.9481850296724197</v>
          </cell>
          <cell r="W187">
            <v>0</v>
          </cell>
          <cell r="X187"/>
          <cell r="Y187">
            <v>1981.6049999999998</v>
          </cell>
          <cell r="Z187">
            <v>6.9481850296724197</v>
          </cell>
          <cell r="AA187">
            <v>0</v>
          </cell>
          <cell r="AB187">
            <v>1696.4074999999998</v>
          </cell>
          <cell r="AC187">
            <v>5.9481850296724197</v>
          </cell>
          <cell r="AD187">
            <v>0</v>
          </cell>
          <cell r="AE187">
            <v>28.666666666666668</v>
          </cell>
          <cell r="AF187">
            <v>0</v>
          </cell>
          <cell r="AG187"/>
        </row>
        <row r="188">
          <cell r="B188" t="str">
            <v xml:space="preserve">TUBO INOX T304 NPS 3/8" SCH40  6MT      </v>
          </cell>
          <cell r="C188" t="str">
            <v>TUBERIA INOXIDABLE</v>
          </cell>
          <cell r="D188" t="str">
            <v xml:space="preserve">2009 - TUBERIA INDUSTRIAL RD SCHEDULE 40       </v>
          </cell>
          <cell r="E188">
            <v>5.07</v>
          </cell>
          <cell r="F188">
            <v>522.20999999999992</v>
          </cell>
          <cell r="G188">
            <v>87.034999999999982</v>
          </cell>
          <cell r="H188">
            <v>283.33333333333331</v>
          </cell>
          <cell r="I188">
            <v>4.3507981178851103E-4</v>
          </cell>
          <cell r="J188" t="str">
            <v>C</v>
          </cell>
          <cell r="K188" t="e">
            <v>#DIV/0!</v>
          </cell>
          <cell r="L188">
            <v>334.62</v>
          </cell>
          <cell r="M188">
            <v>4255.5182999999997</v>
          </cell>
          <cell r="N188">
            <v>0</v>
          </cell>
          <cell r="O188">
            <v>0</v>
          </cell>
          <cell r="P188">
            <v>51.28666666666669</v>
          </cell>
          <cell r="Q188">
            <v>1.1810117647058824</v>
          </cell>
          <cell r="R188">
            <v>0.18101176470588246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355</v>
          </cell>
          <cell r="Y188">
            <v>71.666666666666686</v>
          </cell>
          <cell r="Z188">
            <v>0.25294117647058834</v>
          </cell>
          <cell r="AA188">
            <v>0</v>
          </cell>
          <cell r="AB188">
            <v>0</v>
          </cell>
          <cell r="AC188">
            <v>0</v>
          </cell>
          <cell r="AD188">
            <v>217.58749999999995</v>
          </cell>
          <cell r="AE188">
            <v>27.040000000000003</v>
          </cell>
          <cell r="AF188">
            <v>42.916666666666657</v>
          </cell>
          <cell r="AG188">
            <v>120</v>
          </cell>
        </row>
        <row r="189">
          <cell r="B189" t="str">
            <v xml:space="preserve">TUBO INOX T304 RC 50 x 100 x  1,5  6MT  </v>
          </cell>
          <cell r="C189" t="str">
            <v>TUBERIA INOXIDABLE</v>
          </cell>
          <cell r="D189" t="str">
            <v xml:space="preserve">2002 - TUBERIA ORNAMENTAL RC T304              </v>
          </cell>
          <cell r="E189">
            <v>20.98</v>
          </cell>
          <cell r="F189">
            <v>1279.7800000000002</v>
          </cell>
          <cell r="G189">
            <v>213.29666666666671</v>
          </cell>
          <cell r="H189">
            <v>275.36250000000001</v>
          </cell>
          <cell r="I189">
            <v>1.0662500555920049E-3</v>
          </cell>
          <cell r="J189" t="str">
            <v>C</v>
          </cell>
          <cell r="K189" t="e">
            <v>#DIV/0!</v>
          </cell>
          <cell r="L189">
            <v>2391.7199999999998</v>
          </cell>
          <cell r="M189">
            <v>26848.554959999998</v>
          </cell>
          <cell r="N189">
            <v>0</v>
          </cell>
          <cell r="O189">
            <v>0</v>
          </cell>
          <cell r="P189">
            <v>2116.3574999999996</v>
          </cell>
          <cell r="Q189">
            <v>8.6857142857142851</v>
          </cell>
          <cell r="R189">
            <v>7.6857142857142842</v>
          </cell>
          <cell r="S189">
            <v>472</v>
          </cell>
          <cell r="T189">
            <v>17575.205384999997</v>
          </cell>
          <cell r="U189">
            <v>2312.9949999999994</v>
          </cell>
          <cell r="V189">
            <v>8.399818421172089</v>
          </cell>
          <cell r="W189">
            <v>1993.1000000000001</v>
          </cell>
          <cell r="Y189">
            <v>4030.7324999999992</v>
          </cell>
          <cell r="Z189">
            <v>14.637913659267326</v>
          </cell>
          <cell r="AA189">
            <v>0</v>
          </cell>
          <cell r="AB189">
            <v>3755.369999999999</v>
          </cell>
          <cell r="AC189">
            <v>13.637913659267324</v>
          </cell>
          <cell r="AD189">
            <v>0</v>
          </cell>
          <cell r="AE189">
            <v>146.85999999999999</v>
          </cell>
          <cell r="AF189">
            <v>0</v>
          </cell>
          <cell r="AG189"/>
        </row>
        <row r="190">
          <cell r="B190" t="str">
            <v xml:space="preserve">TUBO INOX T304 CD  19,05 x  1,5  6MT    </v>
          </cell>
          <cell r="C190" t="str">
            <v>TUBERIA INOXIDABLE</v>
          </cell>
          <cell r="D190" t="str">
            <v xml:space="preserve">2001 - TUBERIA ORNAMENTAL CD T304              </v>
          </cell>
          <cell r="E190">
            <v>5.01</v>
          </cell>
          <cell r="F190">
            <v>1302.6000000000001</v>
          </cell>
          <cell r="G190">
            <v>217.10000000000002</v>
          </cell>
          <cell r="H190">
            <v>270.5</v>
          </cell>
          <cell r="I190">
            <v>1.0852625626390046E-3</v>
          </cell>
          <cell r="J190" t="str">
            <v>C</v>
          </cell>
          <cell r="K190" t="e">
            <v>#DIV/0!</v>
          </cell>
          <cell r="L190">
            <v>185.37</v>
          </cell>
          <cell r="M190">
            <v>1783.4514299999998</v>
          </cell>
          <cell r="N190">
            <v>0</v>
          </cell>
          <cell r="O190">
            <v>425.85</v>
          </cell>
          <cell r="P190">
            <v>0</v>
          </cell>
          <cell r="Q190">
            <v>0.68528650646950096</v>
          </cell>
          <cell r="R190">
            <v>0</v>
          </cell>
          <cell r="S190">
            <v>1285</v>
          </cell>
          <cell r="T190">
            <v>0</v>
          </cell>
          <cell r="U190">
            <v>1014.5</v>
          </cell>
          <cell r="V190">
            <v>3.7504621072088726</v>
          </cell>
          <cell r="W190">
            <v>0</v>
          </cell>
          <cell r="Y190">
            <v>744</v>
          </cell>
          <cell r="Z190">
            <v>2.7504621072088726</v>
          </cell>
          <cell r="AA190">
            <v>0</v>
          </cell>
          <cell r="AB190">
            <v>473.5</v>
          </cell>
          <cell r="AC190">
            <v>1.7504621072088724</v>
          </cell>
          <cell r="AD190">
            <v>69.25</v>
          </cell>
          <cell r="AE190">
            <v>148.63</v>
          </cell>
          <cell r="AF190">
            <v>13.822355289421159</v>
          </cell>
          <cell r="AG190"/>
        </row>
        <row r="191">
          <cell r="B191" t="str">
            <v xml:space="preserve">LAM INOX T304 N.4  C.22 5x10            </v>
          </cell>
          <cell r="C191" t="str">
            <v>LAMINA INOXIDABLE</v>
          </cell>
          <cell r="D191" t="str">
            <v xml:space="preserve">1003 - LAM INOX T304 N.4                       </v>
          </cell>
          <cell r="E191">
            <v>25.79</v>
          </cell>
          <cell r="F191">
            <v>2114.7799999999997</v>
          </cell>
          <cell r="G191">
            <v>352.46333333333331</v>
          </cell>
          <cell r="H191">
            <v>266.5</v>
          </cell>
          <cell r="I191">
            <v>1.7619311854888023E-3</v>
          </cell>
          <cell r="J191" t="str">
            <v>C</v>
          </cell>
          <cell r="K191" t="e">
            <v>#DIV/0!</v>
          </cell>
          <cell r="L191">
            <v>0</v>
          </cell>
          <cell r="M191">
            <v>0</v>
          </cell>
          <cell r="N191">
            <v>0</v>
          </cell>
          <cell r="O191">
            <v>3094.8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 t="str">
            <v/>
          </cell>
          <cell r="U191">
            <v>0</v>
          </cell>
          <cell r="V191">
            <v>0</v>
          </cell>
          <cell r="W191">
            <v>0</v>
          </cell>
          <cell r="X191"/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881.1583333333333</v>
          </cell>
          <cell r="AE191">
            <v>335.27000000000004</v>
          </cell>
          <cell r="AF191">
            <v>34.166666666666664</v>
          </cell>
          <cell r="AG191">
            <v>40</v>
          </cell>
        </row>
        <row r="192">
          <cell r="B192" t="str">
            <v xml:space="preserve">BARRA INOX T304 RD     7/16"     6MT    </v>
          </cell>
          <cell r="C192" t="str">
            <v>PERFILERIA INOXIDABLE</v>
          </cell>
          <cell r="D192" t="str">
            <v xml:space="preserve">3003 - BARRA INOX T304 RD                      </v>
          </cell>
          <cell r="E192">
            <v>4.63</v>
          </cell>
          <cell r="F192">
            <v>925.99999999999977</v>
          </cell>
          <cell r="G192">
            <v>154.33333333333329</v>
          </cell>
          <cell r="H192">
            <v>266.16712499999988</v>
          </cell>
          <cell r="I192">
            <v>7.7149787578974205E-4</v>
          </cell>
          <cell r="J192" t="str">
            <v>C</v>
          </cell>
          <cell r="K192" t="e">
            <v>#DIV/0!</v>
          </cell>
          <cell r="L192">
            <v>1583.46</v>
          </cell>
          <cell r="M192">
            <v>21579.194520000001</v>
          </cell>
          <cell r="N192">
            <v>0</v>
          </cell>
          <cell r="O192">
            <v>777.84</v>
          </cell>
          <cell r="P192">
            <v>1317.2928750000001</v>
          </cell>
          <cell r="Q192">
            <v>5.9491193737769104</v>
          </cell>
          <cell r="R192">
            <v>4.9491193737769104</v>
          </cell>
          <cell r="S192">
            <v>0</v>
          </cell>
          <cell r="T192">
            <v>10697.317809750006</v>
          </cell>
          <cell r="U192">
            <v>1051.1257500000002</v>
          </cell>
          <cell r="V192">
            <v>3.9491193737769104</v>
          </cell>
          <cell r="W192">
            <v>820</v>
          </cell>
          <cell r="Y192">
            <v>1604.9586250000002</v>
          </cell>
          <cell r="Z192">
            <v>6.0298905246093071</v>
          </cell>
          <cell r="AA192">
            <v>0</v>
          </cell>
          <cell r="AB192">
            <v>1338.7915000000003</v>
          </cell>
          <cell r="AC192">
            <v>5.0298905246093062</v>
          </cell>
          <cell r="AD192">
            <v>0</v>
          </cell>
          <cell r="AE192">
            <v>49.386666666666663</v>
          </cell>
          <cell r="AF192">
            <v>0</v>
          </cell>
          <cell r="AG192"/>
        </row>
        <row r="193">
          <cell r="B193" t="str">
            <v xml:space="preserve">LAM INOX T304 N.1 1/2" (12mm) 4x8       </v>
          </cell>
          <cell r="C193" t="str">
            <v>LAMINA INOXIDABLE</v>
          </cell>
          <cell r="D193" t="str">
            <v xml:space="preserve">1001 - LAM INOX T304 N.1                       </v>
          </cell>
          <cell r="E193">
            <v>282.81</v>
          </cell>
          <cell r="F193">
            <v>0</v>
          </cell>
          <cell r="G193">
            <v>0</v>
          </cell>
          <cell r="H193">
            <v>259.25</v>
          </cell>
          <cell r="I193"/>
          <cell r="J193" t="str">
            <v>C</v>
          </cell>
          <cell r="K193"/>
          <cell r="L193">
            <v>0</v>
          </cell>
          <cell r="M193">
            <v>0</v>
          </cell>
          <cell r="N193">
            <v>0</v>
          </cell>
          <cell r="O193">
            <v>1979.67</v>
          </cell>
          <cell r="P193">
            <v>0</v>
          </cell>
          <cell r="Q193">
            <v>0</v>
          </cell>
          <cell r="R193">
            <v>0</v>
          </cell>
          <cell r="S193">
            <v>0</v>
          </cell>
          <cell r="T193" t="str">
            <v/>
          </cell>
          <cell r="U193">
            <v>0</v>
          </cell>
          <cell r="V193">
            <v>0</v>
          </cell>
          <cell r="W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/>
        </row>
        <row r="194">
          <cell r="B194" t="str">
            <v xml:space="preserve">LAM INOX T304 N.4  C.14 5x10            </v>
          </cell>
          <cell r="C194" t="str">
            <v>LAMINA INOXIDABLE</v>
          </cell>
          <cell r="D194" t="str">
            <v xml:space="preserve">1003 - LAM INOX T304 N.4                       </v>
          </cell>
          <cell r="E194">
            <v>69.989999999999995</v>
          </cell>
          <cell r="F194">
            <v>1259.82</v>
          </cell>
          <cell r="G194">
            <v>209.97</v>
          </cell>
          <cell r="H194">
            <v>250</v>
          </cell>
          <cell r="I194">
            <v>1.0496203605587829E-3</v>
          </cell>
          <cell r="J194" t="str">
            <v>C</v>
          </cell>
          <cell r="K194" t="e">
            <v>#DIV/0!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  <cell r="S194">
            <v>3557</v>
          </cell>
          <cell r="T194" t="str">
            <v/>
          </cell>
          <cell r="U194">
            <v>3307</v>
          </cell>
          <cell r="V194">
            <v>13.228</v>
          </cell>
          <cell r="W194">
            <v>0</v>
          </cell>
          <cell r="X194"/>
          <cell r="Y194">
            <v>3057</v>
          </cell>
          <cell r="Z194">
            <v>12.228</v>
          </cell>
          <cell r="AA194">
            <v>0</v>
          </cell>
          <cell r="AB194">
            <v>2807</v>
          </cell>
          <cell r="AC194">
            <v>11.228</v>
          </cell>
          <cell r="AD194">
            <v>0</v>
          </cell>
          <cell r="AE194">
            <v>396.60999999999996</v>
          </cell>
          <cell r="AF194">
            <v>0</v>
          </cell>
          <cell r="AG194"/>
        </row>
        <row r="195">
          <cell r="B195" t="str">
            <v xml:space="preserve">TUBO INOX T304 NPS 2-1/2" SCH40  6MT    </v>
          </cell>
          <cell r="C195" t="str">
            <v>TUBERIA INOXIDABLE</v>
          </cell>
          <cell r="D195" t="str">
            <v xml:space="preserve">2009 - TUBERIA INDUSTRIAL RD SCHEDULE 40       </v>
          </cell>
          <cell r="E195">
            <v>51.82</v>
          </cell>
          <cell r="F195">
            <v>1088.22</v>
          </cell>
          <cell r="G195">
            <v>181.37</v>
          </cell>
          <cell r="H195">
            <v>250</v>
          </cell>
          <cell r="I195">
            <v>9.066516397320878E-4</v>
          </cell>
          <cell r="J195" t="str">
            <v>C</v>
          </cell>
          <cell r="K195" t="e">
            <v>#DIV/0!</v>
          </cell>
          <cell r="L195">
            <v>207.28</v>
          </cell>
          <cell r="M195">
            <v>3397.7033199999996</v>
          </cell>
          <cell r="N195">
            <v>0</v>
          </cell>
          <cell r="O195">
            <v>0</v>
          </cell>
          <cell r="P195">
            <v>0</v>
          </cell>
          <cell r="Q195">
            <v>0.82911999999999997</v>
          </cell>
          <cell r="R195">
            <v>0</v>
          </cell>
          <cell r="S195">
            <v>472</v>
          </cell>
          <cell r="T195">
            <v>0</v>
          </cell>
          <cell r="U195">
            <v>222</v>
          </cell>
          <cell r="V195">
            <v>0.88800000000000001</v>
          </cell>
          <cell r="W195">
            <v>415</v>
          </cell>
          <cell r="Y195">
            <v>387</v>
          </cell>
          <cell r="Z195">
            <v>1.548</v>
          </cell>
          <cell r="AA195">
            <v>0</v>
          </cell>
          <cell r="AB195">
            <v>137</v>
          </cell>
          <cell r="AC195">
            <v>0.54800000000000004</v>
          </cell>
          <cell r="AD195">
            <v>316.42500000000001</v>
          </cell>
          <cell r="AE195">
            <v>172.73333333333335</v>
          </cell>
          <cell r="AF195">
            <v>6.1062331146275568</v>
          </cell>
          <cell r="AG195">
            <v>12</v>
          </cell>
        </row>
        <row r="196">
          <cell r="B196" t="str">
            <v xml:space="preserve">LAM INOX T304 N.1   5/16" (8mm) 5x10    </v>
          </cell>
          <cell r="C196" t="str">
            <v>LAMINA INOXIDABLE</v>
          </cell>
          <cell r="D196" t="str">
            <v xml:space="preserve">1001 - LAM INOX T304 N.1                       </v>
          </cell>
          <cell r="E196">
            <v>294.69</v>
          </cell>
          <cell r="F196">
            <v>294.69</v>
          </cell>
          <cell r="G196">
            <v>49.115000000000002</v>
          </cell>
          <cell r="H196">
            <v>250</v>
          </cell>
          <cell r="I196">
            <v>2.4552128403507466E-4</v>
          </cell>
          <cell r="J196" t="str">
            <v>C</v>
          </cell>
          <cell r="K196" t="e">
            <v>#DIV/0!</v>
          </cell>
          <cell r="L196">
            <v>0</v>
          </cell>
          <cell r="M196">
            <v>0</v>
          </cell>
          <cell r="N196">
            <v>0</v>
          </cell>
          <cell r="O196">
            <v>0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 t="str">
            <v/>
          </cell>
          <cell r="U196">
            <v>0</v>
          </cell>
          <cell r="V196">
            <v>0</v>
          </cell>
          <cell r="W196">
            <v>2063</v>
          </cell>
          <cell r="Y196">
            <v>1813</v>
          </cell>
          <cell r="Z196">
            <v>7.2519999999999998</v>
          </cell>
          <cell r="AA196">
            <v>0</v>
          </cell>
          <cell r="AB196">
            <v>1563</v>
          </cell>
          <cell r="AC196">
            <v>6.2519999999999998</v>
          </cell>
          <cell r="AD196">
            <v>0</v>
          </cell>
          <cell r="AE196">
            <v>0</v>
          </cell>
          <cell r="AF196">
            <v>0</v>
          </cell>
          <cell r="AG196"/>
        </row>
        <row r="197">
          <cell r="B197" t="str">
            <v xml:space="preserve">ROLLO INOX T304 N.4   C.20 x 1,22m      </v>
          </cell>
          <cell r="C197" t="str">
            <v>ROLLO INOXIDABLE</v>
          </cell>
          <cell r="D197" t="str">
            <v xml:space="preserve">1103 - ROLLO INOX T304 N.4                     </v>
          </cell>
          <cell r="E197">
            <v>1</v>
          </cell>
          <cell r="F197">
            <v>1750.5</v>
          </cell>
          <cell r="G197">
            <v>291.75</v>
          </cell>
          <cell r="H197">
            <v>250</v>
          </cell>
          <cell r="I197">
            <v>1.4584309196219694E-3</v>
          </cell>
          <cell r="J197" t="str">
            <v>C</v>
          </cell>
          <cell r="K197" t="e">
            <v>#DIV/0!</v>
          </cell>
          <cell r="L197">
            <v>18.5</v>
          </cell>
          <cell r="M197">
            <v>269.50152499999996</v>
          </cell>
          <cell r="N197">
            <v>0</v>
          </cell>
          <cell r="O197">
            <v>0</v>
          </cell>
          <cell r="P197">
            <v>0</v>
          </cell>
          <cell r="Q197">
            <v>7.3999999999999996E-2</v>
          </cell>
          <cell r="R197">
            <v>0</v>
          </cell>
          <cell r="S197">
            <v>2980</v>
          </cell>
          <cell r="T197">
            <v>0</v>
          </cell>
          <cell r="U197">
            <v>2730</v>
          </cell>
          <cell r="V197">
            <v>10.92</v>
          </cell>
          <cell r="W197">
            <v>0</v>
          </cell>
          <cell r="Y197">
            <v>2480</v>
          </cell>
          <cell r="Z197">
            <v>9.92</v>
          </cell>
          <cell r="AA197">
            <v>0</v>
          </cell>
          <cell r="AB197">
            <v>2230</v>
          </cell>
          <cell r="AC197">
            <v>8.92</v>
          </cell>
          <cell r="AD197">
            <v>0</v>
          </cell>
          <cell r="AE197">
            <v>616.83333333333337</v>
          </cell>
          <cell r="AF197">
            <v>0</v>
          </cell>
          <cell r="AG197"/>
        </row>
        <row r="198">
          <cell r="B198" t="str">
            <v xml:space="preserve">TUBO INOX T304 CD  30 x  1,5  6MT       </v>
          </cell>
          <cell r="C198" t="str">
            <v>TUBERIA INOXIDABLE</v>
          </cell>
          <cell r="D198" t="str">
            <v xml:space="preserve">2001 - TUBERIA ORNAMENTAL CD T304              </v>
          </cell>
          <cell r="E198">
            <v>8.14</v>
          </cell>
          <cell r="F198">
            <v>203.5</v>
          </cell>
          <cell r="G198">
            <v>33.916666666666664</v>
          </cell>
          <cell r="H198">
            <v>250</v>
          </cell>
          <cell r="I198">
            <v>1.6954623944191421E-4</v>
          </cell>
          <cell r="J198" t="str">
            <v>C</v>
          </cell>
          <cell r="K198" t="e">
            <v>#DIV/0!</v>
          </cell>
          <cell r="L198">
            <v>1041.92</v>
          </cell>
          <cell r="M198">
            <v>11715.887359999999</v>
          </cell>
          <cell r="N198">
            <v>0</v>
          </cell>
          <cell r="O198">
            <v>553.52</v>
          </cell>
          <cell r="P198">
            <v>791.92000000000007</v>
          </cell>
          <cell r="Q198">
            <v>4.1676800000000007</v>
          </cell>
          <cell r="R198">
            <v>3.1676800000000003</v>
          </cell>
          <cell r="S198">
            <v>664</v>
          </cell>
          <cell r="T198">
            <v>3282.4994607371009</v>
          </cell>
          <cell r="U198">
            <v>1205.92</v>
          </cell>
          <cell r="V198">
            <v>4.8236800000000004</v>
          </cell>
          <cell r="W198">
            <v>0</v>
          </cell>
          <cell r="Y198">
            <v>955.92000000000007</v>
          </cell>
          <cell r="Z198">
            <v>3.8236800000000004</v>
          </cell>
          <cell r="AA198">
            <v>0</v>
          </cell>
          <cell r="AB198">
            <v>705.92000000000007</v>
          </cell>
          <cell r="AC198">
            <v>2.8236800000000004</v>
          </cell>
          <cell r="AD198">
            <v>0</v>
          </cell>
          <cell r="AE198">
            <v>0</v>
          </cell>
          <cell r="AF198">
            <v>0</v>
          </cell>
          <cell r="AG198"/>
        </row>
        <row r="199">
          <cell r="B199" t="str">
            <v xml:space="preserve">LAM INOX T3CR12 N.1  3/16" (4,5mm) 5x10 </v>
          </cell>
          <cell r="C199" t="str">
            <v>LAMINA INOXIDABLE</v>
          </cell>
          <cell r="D199" t="str">
            <v xml:space="preserve">1011 - LAM INOX T3CR12 N.1                     </v>
          </cell>
          <cell r="E199">
            <v>152.59</v>
          </cell>
          <cell r="F199">
            <v>0</v>
          </cell>
          <cell r="G199">
            <v>0</v>
          </cell>
          <cell r="H199">
            <v>250</v>
          </cell>
          <cell r="I199"/>
          <cell r="J199" t="str">
            <v>C</v>
          </cell>
          <cell r="K199"/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  <cell r="S199">
            <v>0</v>
          </cell>
          <cell r="T199" t="str">
            <v/>
          </cell>
          <cell r="U199">
            <v>0</v>
          </cell>
          <cell r="V199">
            <v>0</v>
          </cell>
          <cell r="W199">
            <v>0</v>
          </cell>
          <cell r="Y199">
            <v>0</v>
          </cell>
          <cell r="Z199">
            <v>0</v>
          </cell>
          <cell r="AA199">
            <v>0</v>
          </cell>
          <cell r="AB199">
            <v>0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/>
        </row>
        <row r="200">
          <cell r="B200" t="str">
            <v xml:space="preserve">ROLLO INOX T304 N.4   C.16 x 1,52m      </v>
          </cell>
          <cell r="C200" t="str">
            <v>ROLLO INOXIDABLE</v>
          </cell>
          <cell r="D200" t="str">
            <v xml:space="preserve">1103 - ROLLO INOX T304 N.4                     </v>
          </cell>
          <cell r="E200">
            <v>1</v>
          </cell>
          <cell r="F200">
            <v>0</v>
          </cell>
          <cell r="G200">
            <v>0</v>
          </cell>
          <cell r="H200">
            <v>250</v>
          </cell>
          <cell r="I200">
            <v>0</v>
          </cell>
          <cell r="J200" t="str">
            <v>C</v>
          </cell>
          <cell r="K200" t="e">
            <v>#DIV/0!</v>
          </cell>
          <cell r="L200">
            <v>4086</v>
          </cell>
          <cell r="M200">
            <v>61691.612940000006</v>
          </cell>
          <cell r="N200">
            <v>0</v>
          </cell>
          <cell r="O200">
            <v>0</v>
          </cell>
          <cell r="P200">
            <v>3836</v>
          </cell>
          <cell r="Q200">
            <v>16.344000000000001</v>
          </cell>
          <cell r="R200">
            <v>15.343999999999999</v>
          </cell>
          <cell r="S200">
            <v>0</v>
          </cell>
          <cell r="T200">
            <v>50367.895440000008</v>
          </cell>
          <cell r="U200">
            <v>3586</v>
          </cell>
          <cell r="V200">
            <v>14.343999999999999</v>
          </cell>
          <cell r="W200">
            <v>0</v>
          </cell>
          <cell r="X200"/>
          <cell r="Y200">
            <v>3336</v>
          </cell>
          <cell r="Z200">
            <v>13.343999999999999</v>
          </cell>
          <cell r="AA200">
            <v>0</v>
          </cell>
          <cell r="AB200">
            <v>3086</v>
          </cell>
          <cell r="AC200">
            <v>12.343999999999999</v>
          </cell>
          <cell r="AD200">
            <v>0</v>
          </cell>
          <cell r="AE200">
            <v>0</v>
          </cell>
          <cell r="AF200">
            <v>0</v>
          </cell>
          <cell r="AG200"/>
        </row>
        <row r="201">
          <cell r="B201" t="str">
            <v xml:space="preserve">ANGULO INOX   T304   1/4"  x 3" 6MT     </v>
          </cell>
          <cell r="C201" t="str">
            <v>PERFILERIA INOXIDABLE</v>
          </cell>
          <cell r="D201" t="str">
            <v xml:space="preserve">3001 - ANGULO INOX T304                        </v>
          </cell>
          <cell r="E201">
            <v>42.82</v>
          </cell>
          <cell r="F201">
            <v>1156.1400000000001</v>
          </cell>
          <cell r="G201">
            <v>192.69000000000003</v>
          </cell>
          <cell r="H201">
            <v>247.28550000000004</v>
          </cell>
          <cell r="I201">
            <v>9.6323925930405258E-4</v>
          </cell>
          <cell r="J201" t="str">
            <v>C</v>
          </cell>
          <cell r="K201" t="e">
            <v>#DIV/0!</v>
          </cell>
          <cell r="L201">
            <v>471.02</v>
          </cell>
          <cell r="M201">
            <v>4129.9362499999997</v>
          </cell>
          <cell r="N201">
            <v>849</v>
          </cell>
          <cell r="O201">
            <v>128.46</v>
          </cell>
          <cell r="P201">
            <v>1072.7345</v>
          </cell>
          <cell r="Q201">
            <v>1.9047619047619044</v>
          </cell>
          <cell r="R201">
            <v>4.3380404431315212</v>
          </cell>
          <cell r="S201">
            <v>0</v>
          </cell>
          <cell r="T201">
            <v>0</v>
          </cell>
          <cell r="U201">
            <v>825.44899999999996</v>
          </cell>
          <cell r="V201">
            <v>3.3380404431315212</v>
          </cell>
          <cell r="W201">
            <v>0</v>
          </cell>
          <cell r="Y201">
            <v>578.16349999999989</v>
          </cell>
          <cell r="Z201">
            <v>2.3380404431315212</v>
          </cell>
          <cell r="AA201">
            <v>0</v>
          </cell>
          <cell r="AB201">
            <v>330.87799999999982</v>
          </cell>
          <cell r="AC201">
            <v>1.3380404431315212</v>
          </cell>
          <cell r="AD201">
            <v>150.84700000000026</v>
          </cell>
          <cell r="AE201">
            <v>171.28</v>
          </cell>
          <cell r="AF201">
            <v>3.5228164409154661</v>
          </cell>
          <cell r="AG201">
            <v>12</v>
          </cell>
        </row>
        <row r="202">
          <cell r="B202" t="str">
            <v xml:space="preserve">TUBO INOX T304 NPS 3/4" SCH10  6MT      </v>
          </cell>
          <cell r="C202" t="str">
            <v>TUBERIA INOXIDABLE</v>
          </cell>
          <cell r="D202" t="str">
            <v xml:space="preserve">2008 - TUBERIA INDUSTRIAL RD SCHEDULE 10       </v>
          </cell>
          <cell r="E202">
            <v>7.67</v>
          </cell>
          <cell r="F202">
            <v>383.50000000000006</v>
          </cell>
          <cell r="G202">
            <v>63.916666666666679</v>
          </cell>
          <cell r="H202">
            <v>233.33333333333334</v>
          </cell>
          <cell r="I202">
            <v>3.1951342912026585E-4</v>
          </cell>
          <cell r="J202" t="str">
            <v>C</v>
          </cell>
          <cell r="K202" t="e">
            <v>#DIV/0!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  <cell r="S202">
            <v>556</v>
          </cell>
          <cell r="T202" t="str">
            <v/>
          </cell>
          <cell r="U202">
            <v>322.66666666666663</v>
          </cell>
          <cell r="V202">
            <v>1.3828571428571426</v>
          </cell>
          <cell r="W202">
            <v>384</v>
          </cell>
          <cell r="Y202">
            <v>473.33333333333326</v>
          </cell>
          <cell r="Z202">
            <v>2.028571428571428</v>
          </cell>
          <cell r="AA202">
            <v>0</v>
          </cell>
          <cell r="AB202">
            <v>239.99999999999991</v>
          </cell>
          <cell r="AC202">
            <v>1.0285714285714282</v>
          </cell>
          <cell r="AD202">
            <v>0</v>
          </cell>
          <cell r="AE202">
            <v>237.76999999999998</v>
          </cell>
          <cell r="AF202">
            <v>0</v>
          </cell>
          <cell r="AG202">
            <v>60</v>
          </cell>
        </row>
        <row r="203">
          <cell r="B203" t="str">
            <v xml:space="preserve">ROLLO INOX T304 2B   C.22 x 1m          </v>
          </cell>
          <cell r="C203" t="str">
            <v>ROLLO INOXIDABLE</v>
          </cell>
          <cell r="D203" t="str">
            <v xml:space="preserve">1101 - ROLLO INOX T304 2B                      </v>
          </cell>
          <cell r="E203">
            <v>1</v>
          </cell>
          <cell r="F203">
            <v>1029</v>
          </cell>
          <cell r="G203">
            <v>171.5</v>
          </cell>
          <cell r="H203">
            <v>223.08333333333334</v>
          </cell>
          <cell r="I203">
            <v>8.5731243432791006E-4</v>
          </cell>
          <cell r="J203" t="str">
            <v>C</v>
          </cell>
          <cell r="K203" t="e">
            <v>#DIV/0!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 t="str">
            <v/>
          </cell>
          <cell r="U203">
            <v>0</v>
          </cell>
          <cell r="V203">
            <v>0</v>
          </cell>
          <cell r="W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428.75</v>
          </cell>
          <cell r="AE203">
            <v>343</v>
          </cell>
          <cell r="AF203">
            <v>428.75</v>
          </cell>
          <cell r="AG203">
            <v>2000</v>
          </cell>
        </row>
        <row r="204">
          <cell r="B204" t="str">
            <v xml:space="preserve">ROLLO INOX T430 BA / PE C.20 x 1m       </v>
          </cell>
          <cell r="C204" t="str">
            <v>ROLLO INOXIDABLE</v>
          </cell>
          <cell r="D204" t="str">
            <v xml:space="preserve">1107 - ROLLO INOX T430 BA / PE                 </v>
          </cell>
          <cell r="E204">
            <v>1</v>
          </cell>
          <cell r="F204">
            <v>2086</v>
          </cell>
          <cell r="G204">
            <v>347.66666666666669</v>
          </cell>
          <cell r="H204">
            <v>220.75</v>
          </cell>
          <cell r="I204">
            <v>1.7379530981613417E-3</v>
          </cell>
          <cell r="J204" t="str">
            <v>C</v>
          </cell>
          <cell r="K204" t="e">
            <v>#DIV/0!</v>
          </cell>
          <cell r="L204">
            <v>80</v>
          </cell>
          <cell r="M204">
            <v>684.48800000000006</v>
          </cell>
          <cell r="N204">
            <v>0</v>
          </cell>
          <cell r="O204">
            <v>0</v>
          </cell>
          <cell r="P204">
            <v>0</v>
          </cell>
          <cell r="Q204">
            <v>0.36240090600226499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Y204">
            <v>0</v>
          </cell>
          <cell r="Z204">
            <v>0</v>
          </cell>
          <cell r="AA204">
            <v>2000</v>
          </cell>
          <cell r="AB204">
            <v>1779.25</v>
          </cell>
          <cell r="AC204">
            <v>8.0600226500566254</v>
          </cell>
          <cell r="AD204">
            <v>0</v>
          </cell>
          <cell r="AE204">
            <v>7</v>
          </cell>
          <cell r="AF204">
            <v>0</v>
          </cell>
          <cell r="AG204"/>
        </row>
        <row r="205">
          <cell r="B205" t="str">
            <v xml:space="preserve">ALAMBRE INOXIDABLE   T304   3,00mm      </v>
          </cell>
          <cell r="C205" t="str">
            <v>ALAMBRE INOXIDABLE</v>
          </cell>
          <cell r="D205" t="str">
            <v xml:space="preserve">4000 - ALAMBRE INOXIDABLE                      </v>
          </cell>
          <cell r="E205">
            <v>1</v>
          </cell>
          <cell r="F205">
            <v>591.23</v>
          </cell>
          <cell r="G205">
            <v>98.538333333333341</v>
          </cell>
          <cell r="H205">
            <v>214.20000000000005</v>
          </cell>
          <cell r="I205">
            <v>4.9258389751962134E-4</v>
          </cell>
          <cell r="J205" t="str">
            <v>A</v>
          </cell>
          <cell r="K205" t="e">
            <v>#DIV/0!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  <cell r="S205">
            <v>415.3</v>
          </cell>
          <cell r="T205" t="str">
            <v/>
          </cell>
          <cell r="U205">
            <v>201.09999999999997</v>
          </cell>
          <cell r="V205">
            <v>0.93884220354808556</v>
          </cell>
          <cell r="W205">
            <v>601</v>
          </cell>
          <cell r="Y205">
            <v>587.89999999999986</v>
          </cell>
          <cell r="Z205">
            <v>2.7446311858076551</v>
          </cell>
          <cell r="AA205">
            <v>500</v>
          </cell>
          <cell r="AB205">
            <v>873.69999999999982</v>
          </cell>
          <cell r="AC205">
            <v>4.0788982259570474</v>
          </cell>
          <cell r="AD205">
            <v>0</v>
          </cell>
          <cell r="AE205">
            <v>156.86666666666665</v>
          </cell>
          <cell r="AF205">
            <v>0</v>
          </cell>
          <cell r="AG205"/>
        </row>
        <row r="206">
          <cell r="B206" t="str">
            <v>TUBO INOXT304  SANITARIO RD 38,1x1,5  6M</v>
          </cell>
          <cell r="C206" t="str">
            <v>TUBERIA INOXIDABLE</v>
          </cell>
          <cell r="D206" t="str">
            <v xml:space="preserve">2006 - TUBERIA SANITARIA T304                  </v>
          </cell>
          <cell r="E206">
            <v>8.1199999999999992</v>
          </cell>
          <cell r="F206">
            <v>2614.6400000000003</v>
          </cell>
          <cell r="G206">
            <v>435.77333333333337</v>
          </cell>
          <cell r="H206">
            <v>208.33333333333334</v>
          </cell>
          <cell r="I206">
            <v>2.178390071225585E-3</v>
          </cell>
          <cell r="J206" t="str">
            <v>C</v>
          </cell>
          <cell r="K206" t="e">
            <v>#DIV/0!</v>
          </cell>
          <cell r="L206">
            <v>0</v>
          </cell>
          <cell r="M206">
            <v>0</v>
          </cell>
          <cell r="N206">
            <v>0</v>
          </cell>
          <cell r="O206">
            <v>0</v>
          </cell>
          <cell r="P206">
            <v>0</v>
          </cell>
          <cell r="Q206">
            <v>0</v>
          </cell>
          <cell r="R206">
            <v>0</v>
          </cell>
          <cell r="S206">
            <v>1066</v>
          </cell>
          <cell r="T206" t="str">
            <v/>
          </cell>
          <cell r="U206">
            <v>857.66666666666663</v>
          </cell>
          <cell r="V206">
            <v>4.1167999999999996</v>
          </cell>
          <cell r="W206">
            <v>730.8</v>
          </cell>
          <cell r="Y206">
            <v>1380.1333333333334</v>
          </cell>
          <cell r="Z206">
            <v>6.6246400000000003</v>
          </cell>
          <cell r="AA206">
            <v>0</v>
          </cell>
          <cell r="AB206">
            <v>1171.8000000000002</v>
          </cell>
          <cell r="AC206">
            <v>5.6246400000000003</v>
          </cell>
          <cell r="AD206">
            <v>0</v>
          </cell>
          <cell r="AE206">
            <v>0</v>
          </cell>
          <cell r="AF206">
            <v>0</v>
          </cell>
          <cell r="AG206"/>
        </row>
        <row r="207">
          <cell r="B207" t="str">
            <v xml:space="preserve">LAM INOX T304 N.1   5/16" (8mm) 4x8     </v>
          </cell>
          <cell r="C207" t="str">
            <v>LAMINA INOXIDABLE</v>
          </cell>
          <cell r="D207" t="str">
            <v xml:space="preserve">1001 - LAM INOX T304 N.1                       </v>
          </cell>
          <cell r="E207">
            <v>188.54</v>
          </cell>
          <cell r="F207">
            <v>0</v>
          </cell>
          <cell r="G207">
            <v>0</v>
          </cell>
          <cell r="H207">
            <v>204.25</v>
          </cell>
          <cell r="I207">
            <v>0</v>
          </cell>
          <cell r="J207" t="str">
            <v>C</v>
          </cell>
          <cell r="K207" t="e">
            <v>#DIV/0!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  <cell r="S207">
            <v>0</v>
          </cell>
          <cell r="T207" t="str">
            <v/>
          </cell>
          <cell r="U207">
            <v>0</v>
          </cell>
          <cell r="V207">
            <v>0</v>
          </cell>
          <cell r="W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  <cell r="AE207">
            <v>0</v>
          </cell>
          <cell r="AF207">
            <v>0</v>
          </cell>
          <cell r="AG207"/>
        </row>
        <row r="208">
          <cell r="B208" t="str">
            <v xml:space="preserve">ANGULO INOX   T304   3/16"  x 2" 6MT    </v>
          </cell>
          <cell r="C208" t="str">
            <v>PERFILERIA INOXIDABLE</v>
          </cell>
          <cell r="D208" t="str">
            <v xml:space="preserve">3001 - ANGULO INOX T304                        </v>
          </cell>
          <cell r="E208">
            <v>21.41</v>
          </cell>
          <cell r="F208">
            <v>1391.65</v>
          </cell>
          <cell r="G208">
            <v>231.94166666666669</v>
          </cell>
          <cell r="H208">
            <v>200.45112500000005</v>
          </cell>
          <cell r="I208">
            <v>1.1594546639771002E-3</v>
          </cell>
          <cell r="J208" t="str">
            <v>C</v>
          </cell>
          <cell r="K208" t="e">
            <v>#DIV/0!</v>
          </cell>
          <cell r="L208">
            <v>2205.23</v>
          </cell>
          <cell r="M208">
            <v>25552.717920000003</v>
          </cell>
          <cell r="N208">
            <v>0</v>
          </cell>
          <cell r="O208">
            <v>42.82</v>
          </cell>
          <cell r="P208">
            <v>2004.778875</v>
          </cell>
          <cell r="Q208">
            <v>11.001335113484643</v>
          </cell>
          <cell r="R208">
            <v>10.001335113484643</v>
          </cell>
          <cell r="S208">
            <v>0</v>
          </cell>
          <cell r="T208">
            <v>18584.640594</v>
          </cell>
          <cell r="U208">
            <v>1804.3277499999999</v>
          </cell>
          <cell r="V208">
            <v>9.0013351134846431</v>
          </cell>
          <cell r="W208">
            <v>0</v>
          </cell>
          <cell r="Y208">
            <v>1603.8766249999999</v>
          </cell>
          <cell r="Z208">
            <v>8.0013351134846431</v>
          </cell>
          <cell r="AA208">
            <v>0</v>
          </cell>
          <cell r="AB208">
            <v>1403.4254999999998</v>
          </cell>
          <cell r="AC208">
            <v>7.001335113484644</v>
          </cell>
          <cell r="AD208">
            <v>0</v>
          </cell>
          <cell r="AE208">
            <v>299.74</v>
          </cell>
          <cell r="AF208">
            <v>0</v>
          </cell>
          <cell r="AG208"/>
        </row>
        <row r="209">
          <cell r="B209" t="str">
            <v xml:space="preserve">ROLLO INOX T304 2B   C.26 x 1,22m       </v>
          </cell>
          <cell r="C209" t="str">
            <v>ROLLO INOXIDABLE</v>
          </cell>
          <cell r="D209" t="str">
            <v xml:space="preserve">1101 - ROLLO INOX T304 2B                      </v>
          </cell>
          <cell r="E209">
            <v>1</v>
          </cell>
          <cell r="F209">
            <v>1425.95</v>
          </cell>
          <cell r="G209">
            <v>237.65833333333333</v>
          </cell>
          <cell r="H209">
            <v>200.08333333333334</v>
          </cell>
          <cell r="I209">
            <v>1.1880317451213639E-3</v>
          </cell>
          <cell r="J209" t="str">
            <v>C</v>
          </cell>
          <cell r="K209" t="e">
            <v>#DIV/0!</v>
          </cell>
          <cell r="L209">
            <v>15</v>
          </cell>
          <cell r="M209">
            <v>166.52235000000002</v>
          </cell>
          <cell r="N209">
            <v>3742</v>
          </cell>
          <cell r="O209">
            <v>0</v>
          </cell>
          <cell r="P209">
            <v>3556.9166666666665</v>
          </cell>
          <cell r="Q209">
            <v>7.4968763015410236E-2</v>
          </cell>
          <cell r="R209">
            <v>17.777176176593084</v>
          </cell>
          <cell r="S209">
            <v>0</v>
          </cell>
          <cell r="T209">
            <v>0</v>
          </cell>
          <cell r="U209">
            <v>3356.833333333333</v>
          </cell>
          <cell r="V209">
            <v>16.777176176593084</v>
          </cell>
          <cell r="W209">
            <v>0</v>
          </cell>
          <cell r="Y209">
            <v>3156.7499999999995</v>
          </cell>
          <cell r="Z209">
            <v>15.777176176593084</v>
          </cell>
          <cell r="AA209">
            <v>0</v>
          </cell>
          <cell r="AB209">
            <v>2956.6666666666661</v>
          </cell>
          <cell r="AC209">
            <v>14.777176176593082</v>
          </cell>
          <cell r="AD209">
            <v>0</v>
          </cell>
          <cell r="AE209">
            <v>434.33333333333331</v>
          </cell>
          <cell r="AF209">
            <v>0</v>
          </cell>
          <cell r="AG209"/>
        </row>
        <row r="210">
          <cell r="B210" t="str">
            <v xml:space="preserve">ROLLO INOX T304 2B C.10 (3,5mm) x 1,52m </v>
          </cell>
          <cell r="C210" t="str">
            <v>ROLLO INOXIDABLE</v>
          </cell>
          <cell r="D210" t="str">
            <v xml:space="preserve">1101 - ROLLO INOX T304 2B                      </v>
          </cell>
          <cell r="E210">
            <v>1</v>
          </cell>
          <cell r="F210">
            <v>0</v>
          </cell>
          <cell r="G210">
            <v>0</v>
          </cell>
          <cell r="H210">
            <v>199.66666666666666</v>
          </cell>
          <cell r="I210"/>
          <cell r="J210" t="str">
            <v>C</v>
          </cell>
          <cell r="K210"/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 t="str">
            <v/>
          </cell>
          <cell r="U210">
            <v>0</v>
          </cell>
          <cell r="V210">
            <v>0</v>
          </cell>
          <cell r="W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0</v>
          </cell>
          <cell r="AE210">
            <v>0</v>
          </cell>
          <cell r="AF210">
            <v>0</v>
          </cell>
          <cell r="AG210"/>
        </row>
        <row r="211">
          <cell r="B211" t="str">
            <v xml:space="preserve">ALAMBRE INOXIDABLE   T302   1,50mm      </v>
          </cell>
          <cell r="C211" t="str">
            <v>ALAMBRE INOXIDABLE</v>
          </cell>
          <cell r="D211" t="str">
            <v xml:space="preserve">4000 - ALAMBRE INOXIDABLE                      </v>
          </cell>
          <cell r="E211">
            <v>1</v>
          </cell>
          <cell r="F211">
            <v>1063.7</v>
          </cell>
          <cell r="G211">
            <v>177.28333333333333</v>
          </cell>
          <cell r="H211">
            <v>191.71250000000006</v>
          </cell>
          <cell r="I211">
            <v>8.8622277589368121E-4</v>
          </cell>
          <cell r="J211" t="str">
            <v>A</v>
          </cell>
          <cell r="K211" t="e">
            <v>#DIV/0!</v>
          </cell>
          <cell r="L211">
            <v>0</v>
          </cell>
          <cell r="M211">
            <v>0</v>
          </cell>
          <cell r="N211">
            <v>0</v>
          </cell>
          <cell r="O211">
            <v>0</v>
          </cell>
          <cell r="P211">
            <v>0</v>
          </cell>
          <cell r="Q211">
            <v>0</v>
          </cell>
          <cell r="R211">
            <v>0</v>
          </cell>
          <cell r="S211">
            <v>941.40000000000009</v>
          </cell>
          <cell r="T211" t="str">
            <v/>
          </cell>
          <cell r="U211">
            <v>749.6875</v>
          </cell>
          <cell r="V211">
            <v>3.9104779291908445</v>
          </cell>
          <cell r="W211">
            <v>2537.9</v>
          </cell>
          <cell r="Y211">
            <v>3095.875</v>
          </cell>
          <cell r="Z211">
            <v>16.148529699419697</v>
          </cell>
          <cell r="AA211">
            <v>500</v>
          </cell>
          <cell r="AB211">
            <v>3404.1624999999999</v>
          </cell>
          <cell r="AC211">
            <v>17.756601682206423</v>
          </cell>
          <cell r="AD211">
            <v>0</v>
          </cell>
          <cell r="AE211">
            <v>0</v>
          </cell>
          <cell r="AF211">
            <v>0</v>
          </cell>
          <cell r="AG211"/>
        </row>
        <row r="212">
          <cell r="B212" t="str">
            <v xml:space="preserve">ALAMBRE INOXIDABLE   T302   2,00mm      </v>
          </cell>
          <cell r="C212" t="str">
            <v>ALAMBRE INOXIDABLE</v>
          </cell>
          <cell r="D212" t="str">
            <v xml:space="preserve">4000 - ALAMBRE INOXIDABLE                      </v>
          </cell>
          <cell r="E212">
            <v>1</v>
          </cell>
          <cell r="F212">
            <v>2477</v>
          </cell>
          <cell r="G212">
            <v>412.83333333333331</v>
          </cell>
          <cell r="H212">
            <v>191.53749999999999</v>
          </cell>
          <cell r="I212">
            <v>2.0637151601848721E-3</v>
          </cell>
          <cell r="J212" t="str">
            <v>A</v>
          </cell>
          <cell r="K212" t="e">
            <v>#DIV/0!</v>
          </cell>
          <cell r="L212">
            <v>299</v>
          </cell>
          <cell r="M212">
            <v>5034.6397399999996</v>
          </cell>
          <cell r="N212">
            <v>0</v>
          </cell>
          <cell r="O212">
            <v>0</v>
          </cell>
          <cell r="P212">
            <v>107.46250000000001</v>
          </cell>
          <cell r="Q212">
            <v>1.5610520133133199</v>
          </cell>
          <cell r="R212">
            <v>0.56105201331331989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3181</v>
          </cell>
          <cell r="Y212">
            <v>2989.4625000000001</v>
          </cell>
          <cell r="Z212">
            <v>15.607713894146055</v>
          </cell>
          <cell r="AA212">
            <v>500</v>
          </cell>
          <cell r="AB212">
            <v>3297.9250000000002</v>
          </cell>
          <cell r="AC212">
            <v>17.21816876590746</v>
          </cell>
          <cell r="AD212">
            <v>0</v>
          </cell>
          <cell r="AE212">
            <v>150.66666666666666</v>
          </cell>
          <cell r="AF212">
            <v>0</v>
          </cell>
          <cell r="AG212"/>
        </row>
        <row r="213">
          <cell r="B213" t="str">
            <v xml:space="preserve">ANGULO INOX   T304   1/4"  x 1-1/2" 6MT </v>
          </cell>
          <cell r="C213" t="str">
            <v>PERFILERIA INOXIDABLE</v>
          </cell>
          <cell r="D213" t="str">
            <v xml:space="preserve">3001 - ANGULO INOX T304                        </v>
          </cell>
          <cell r="E213">
            <v>21.7</v>
          </cell>
          <cell r="F213">
            <v>1605.8000000000002</v>
          </cell>
          <cell r="G213">
            <v>267.63333333333338</v>
          </cell>
          <cell r="H213">
            <v>189.875</v>
          </cell>
          <cell r="I213">
            <v>1.3378739621416503E-3</v>
          </cell>
          <cell r="J213" t="str">
            <v>C</v>
          </cell>
          <cell r="K213" t="e">
            <v>#DIV/0!</v>
          </cell>
          <cell r="L213">
            <v>2625.7</v>
          </cell>
          <cell r="M213">
            <v>21328.395330000003</v>
          </cell>
          <cell r="N213">
            <v>0</v>
          </cell>
          <cell r="O213">
            <v>0</v>
          </cell>
          <cell r="P213">
            <v>2435.8249999999998</v>
          </cell>
          <cell r="Q213">
            <v>13.828571428571427</v>
          </cell>
          <cell r="R213">
            <v>12.828571428571427</v>
          </cell>
          <cell r="S213">
            <v>512</v>
          </cell>
          <cell r="T213">
            <v>16701.367417500001</v>
          </cell>
          <cell r="U213">
            <v>2757.95</v>
          </cell>
          <cell r="V213">
            <v>14.525082290980908</v>
          </cell>
          <cell r="W213">
            <v>0</v>
          </cell>
          <cell r="Y213">
            <v>2568.0749999999998</v>
          </cell>
          <cell r="Z213">
            <v>13.525082290980908</v>
          </cell>
          <cell r="AA213">
            <v>0</v>
          </cell>
          <cell r="AB213">
            <v>2378.1999999999998</v>
          </cell>
          <cell r="AC213">
            <v>12.525082290980908</v>
          </cell>
          <cell r="AD213">
            <v>0</v>
          </cell>
          <cell r="AE213">
            <v>260.40000000000003</v>
          </cell>
          <cell r="AF213">
            <v>0</v>
          </cell>
          <cell r="AG213"/>
        </row>
        <row r="214">
          <cell r="B214" t="str">
            <v xml:space="preserve">BARRA INOX T304 RD     2"     6MT       </v>
          </cell>
          <cell r="C214" t="str">
            <v>PERFILERIA INOXIDABLE</v>
          </cell>
          <cell r="D214" t="str">
            <v xml:space="preserve">3003 - BARRA INOX T304 RD                      </v>
          </cell>
          <cell r="E214">
            <v>96.77</v>
          </cell>
          <cell r="F214">
            <v>677.39</v>
          </cell>
          <cell r="G214">
            <v>112.89833333333333</v>
          </cell>
          <cell r="H214">
            <v>186.28225</v>
          </cell>
          <cell r="I214">
            <v>5.6436819231232556E-4</v>
          </cell>
          <cell r="J214" t="str">
            <v>C</v>
          </cell>
          <cell r="K214" t="e">
            <v>#DIV/0!</v>
          </cell>
          <cell r="L214">
            <v>4064.34</v>
          </cell>
          <cell r="M214">
            <v>40542.985560000001</v>
          </cell>
          <cell r="N214">
            <v>0</v>
          </cell>
          <cell r="O214">
            <v>0</v>
          </cell>
          <cell r="P214">
            <v>3878.0577499999999</v>
          </cell>
          <cell r="Q214">
            <v>21.81818181818182</v>
          </cell>
          <cell r="R214">
            <v>20.818181818181817</v>
          </cell>
          <cell r="S214">
            <v>0</v>
          </cell>
          <cell r="T214">
            <v>34968.325045499994</v>
          </cell>
          <cell r="U214">
            <v>3691.7754999999997</v>
          </cell>
          <cell r="V214">
            <v>19.818181818181817</v>
          </cell>
          <cell r="W214">
            <v>0</v>
          </cell>
          <cell r="Y214">
            <v>3505.4932499999995</v>
          </cell>
          <cell r="Z214">
            <v>18.818181818181817</v>
          </cell>
          <cell r="AA214">
            <v>774.16</v>
          </cell>
          <cell r="AB214">
            <v>4093.3709999999992</v>
          </cell>
          <cell r="AC214">
            <v>21.97402597402597</v>
          </cell>
          <cell r="AD214">
            <v>0</v>
          </cell>
          <cell r="AE214">
            <v>96.77</v>
          </cell>
          <cell r="AF214">
            <v>0</v>
          </cell>
          <cell r="AG214"/>
        </row>
        <row r="215">
          <cell r="B215" t="str">
            <v xml:space="preserve">LAM INOX T304 N.1   1/4" (6mm) 5x20     </v>
          </cell>
          <cell r="C215" t="str">
            <v>LAMINA INOXIDABLE</v>
          </cell>
          <cell r="D215" t="str">
            <v xml:space="preserve">1001 - LAM INOX T304 N.1                       </v>
          </cell>
          <cell r="E215">
            <v>442.03</v>
          </cell>
          <cell r="F215">
            <v>0</v>
          </cell>
          <cell r="G215">
            <v>0</v>
          </cell>
          <cell r="H215">
            <v>184.16666666666666</v>
          </cell>
          <cell r="I215">
            <v>0</v>
          </cell>
          <cell r="J215" t="str">
            <v>C</v>
          </cell>
          <cell r="K215" t="e">
            <v>#DIV/0!</v>
          </cell>
          <cell r="L215">
            <v>0</v>
          </cell>
          <cell r="M215">
            <v>0</v>
          </cell>
          <cell r="N215">
            <v>0</v>
          </cell>
          <cell r="O215">
            <v>8840.6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 t="str">
            <v/>
          </cell>
          <cell r="U215">
            <v>0</v>
          </cell>
          <cell r="V215">
            <v>0</v>
          </cell>
          <cell r="W215">
            <v>0</v>
          </cell>
          <cell r="X215"/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0</v>
          </cell>
          <cell r="AE215">
            <v>0</v>
          </cell>
          <cell r="AF215">
            <v>0</v>
          </cell>
          <cell r="AG215"/>
        </row>
        <row r="216">
          <cell r="B216" t="str">
            <v xml:space="preserve">ROLLO INOX T304 2B   C.14 x 1,52m       </v>
          </cell>
          <cell r="C216" t="str">
            <v>ROLLO INOXIDABLE</v>
          </cell>
          <cell r="D216" t="str">
            <v xml:space="preserve">1101 - ROLLO INOX T304 2B                      </v>
          </cell>
          <cell r="E216">
            <v>1</v>
          </cell>
          <cell r="F216">
            <v>746</v>
          </cell>
          <cell r="G216">
            <v>124.33333333333333</v>
          </cell>
          <cell r="H216">
            <v>181.25</v>
          </cell>
          <cell r="I216">
            <v>6.215306861113906E-4</v>
          </cell>
          <cell r="J216" t="str">
            <v>C</v>
          </cell>
          <cell r="K216" t="e">
            <v>#DIV/0!</v>
          </cell>
          <cell r="L216">
            <v>1262</v>
          </cell>
          <cell r="M216">
            <v>18245.806700000001</v>
          </cell>
          <cell r="N216">
            <v>0</v>
          </cell>
          <cell r="O216">
            <v>0</v>
          </cell>
          <cell r="P216">
            <v>1080.75</v>
          </cell>
          <cell r="Q216">
            <v>6.9627586206896552</v>
          </cell>
          <cell r="R216">
            <v>5.9627586206896552</v>
          </cell>
          <cell r="S216">
            <v>0</v>
          </cell>
          <cell r="T216">
            <v>10384.3507625</v>
          </cell>
          <cell r="U216">
            <v>899.5</v>
          </cell>
          <cell r="V216">
            <v>4.9627586206896552</v>
          </cell>
          <cell r="W216">
            <v>0</v>
          </cell>
          <cell r="Y216">
            <v>718.25</v>
          </cell>
          <cell r="Z216">
            <v>3.9627586206896552</v>
          </cell>
          <cell r="AA216">
            <v>0</v>
          </cell>
          <cell r="AB216">
            <v>537</v>
          </cell>
          <cell r="AC216">
            <v>2.9627586206896552</v>
          </cell>
          <cell r="AD216">
            <v>0</v>
          </cell>
          <cell r="AE216">
            <v>0</v>
          </cell>
          <cell r="AF216">
            <v>0</v>
          </cell>
          <cell r="AG216"/>
        </row>
        <row r="217">
          <cell r="B217" t="str">
            <v xml:space="preserve">LAM INOX T430 N.4  C.24 4x8             </v>
          </cell>
          <cell r="C217" t="str">
            <v>LAMINA INOXIDABLE</v>
          </cell>
          <cell r="D217" t="str">
            <v xml:space="preserve">1010 - LAM INOX T430 N.4                       </v>
          </cell>
          <cell r="E217">
            <v>13.73</v>
          </cell>
          <cell r="F217">
            <v>233.40999999999997</v>
          </cell>
          <cell r="G217">
            <v>38.901666666666664</v>
          </cell>
          <cell r="H217">
            <v>180.75</v>
          </cell>
          <cell r="I217">
            <v>1.9446578746013359E-4</v>
          </cell>
          <cell r="J217" t="str">
            <v>C</v>
          </cell>
          <cell r="K217" t="e">
            <v>#DIV/0!</v>
          </cell>
          <cell r="L217">
            <v>0</v>
          </cell>
          <cell r="M217">
            <v>0</v>
          </cell>
          <cell r="N217">
            <v>0</v>
          </cell>
          <cell r="O217">
            <v>0</v>
          </cell>
          <cell r="P217">
            <v>0</v>
          </cell>
          <cell r="Q217">
            <v>0</v>
          </cell>
          <cell r="R217">
            <v>0</v>
          </cell>
          <cell r="S217">
            <v>1880</v>
          </cell>
          <cell r="T217" t="str">
            <v/>
          </cell>
          <cell r="U217">
            <v>1699.25</v>
          </cell>
          <cell r="V217">
            <v>9.4011065006915633</v>
          </cell>
          <cell r="W217">
            <v>1800</v>
          </cell>
          <cell r="Y217">
            <v>3318.5</v>
          </cell>
          <cell r="Z217">
            <v>18.359612724757952</v>
          </cell>
          <cell r="AA217">
            <v>0</v>
          </cell>
          <cell r="AB217">
            <v>3137.75</v>
          </cell>
          <cell r="AC217">
            <v>17.359612724757952</v>
          </cell>
          <cell r="AD217">
            <v>0</v>
          </cell>
          <cell r="AE217">
            <v>13.729999999999999</v>
          </cell>
          <cell r="AF217">
            <v>0</v>
          </cell>
          <cell r="AG217"/>
        </row>
        <row r="218">
          <cell r="B218" t="str">
            <v xml:space="preserve">ANGULO INOX   T304   1/8"  x 2" 6MT     </v>
          </cell>
          <cell r="C218" t="str">
            <v>PERFILERIA INOXIDABLE</v>
          </cell>
          <cell r="D218" t="str">
            <v xml:space="preserve">3001 - ANGULO INOX T304                        </v>
          </cell>
          <cell r="E218">
            <v>14.27</v>
          </cell>
          <cell r="F218">
            <v>799.12</v>
          </cell>
          <cell r="G218">
            <v>133.18666666666667</v>
          </cell>
          <cell r="H218">
            <v>179.80200000000002</v>
          </cell>
          <cell r="I218">
            <v>6.6578767008757976E-4</v>
          </cell>
          <cell r="J218" t="str">
            <v>C</v>
          </cell>
          <cell r="K218" t="e">
            <v>#DIV/0!</v>
          </cell>
          <cell r="L218">
            <v>256.86</v>
          </cell>
          <cell r="M218">
            <v>2676.3429599999999</v>
          </cell>
          <cell r="N218">
            <v>1824</v>
          </cell>
          <cell r="O218">
            <v>28.54</v>
          </cell>
          <cell r="P218">
            <v>1901.058</v>
          </cell>
          <cell r="Q218">
            <v>1.4285714285714284</v>
          </cell>
          <cell r="R218">
            <v>10.57306370340708</v>
          </cell>
          <cell r="S218">
            <v>583</v>
          </cell>
          <cell r="T218">
            <v>0</v>
          </cell>
          <cell r="U218">
            <v>2304.2559999999999</v>
          </cell>
          <cell r="V218">
            <v>12.815519293445009</v>
          </cell>
          <cell r="W218">
            <v>0</v>
          </cell>
          <cell r="Y218">
            <v>2124.4539999999997</v>
          </cell>
          <cell r="Z218">
            <v>11.815519293445009</v>
          </cell>
          <cell r="AA218">
            <v>0</v>
          </cell>
          <cell r="AB218">
            <v>1944.6519999999996</v>
          </cell>
          <cell r="AC218">
            <v>10.815519293445009</v>
          </cell>
          <cell r="AD218">
            <v>0</v>
          </cell>
          <cell r="AE218">
            <v>0</v>
          </cell>
          <cell r="AF218">
            <v>0</v>
          </cell>
          <cell r="AG218"/>
        </row>
        <row r="219">
          <cell r="B219" t="str">
            <v xml:space="preserve">TUBO INOX T304 RD 12,7 x1,2 BRILLA  6MT </v>
          </cell>
          <cell r="C219" t="str">
            <v>TUBERIA INOXIDABLE</v>
          </cell>
          <cell r="D219" t="str">
            <v xml:space="preserve">2003 - TUBERIA ORNAMENTAL RD T304              </v>
          </cell>
          <cell r="E219">
            <v>2.04</v>
          </cell>
          <cell r="F219">
            <v>807.83999999999992</v>
          </cell>
          <cell r="G219">
            <v>134.63999999999999</v>
          </cell>
          <cell r="H219">
            <v>172.78800000000001</v>
          </cell>
          <cell r="I219">
            <v>6.7305274727644205E-4</v>
          </cell>
          <cell r="J219" t="str">
            <v>C</v>
          </cell>
          <cell r="K219" t="e">
            <v>#DIV/0!</v>
          </cell>
          <cell r="L219">
            <v>0</v>
          </cell>
          <cell r="M219">
            <v>0</v>
          </cell>
          <cell r="N219">
            <v>0</v>
          </cell>
          <cell r="O219">
            <v>1479</v>
          </cell>
          <cell r="P219">
            <v>0</v>
          </cell>
          <cell r="Q219">
            <v>0</v>
          </cell>
          <cell r="R219">
            <v>0</v>
          </cell>
          <cell r="S219">
            <v>762</v>
          </cell>
          <cell r="T219" t="str">
            <v/>
          </cell>
          <cell r="U219">
            <v>589.21199999999999</v>
          </cell>
          <cell r="V219">
            <v>3.410028474199597</v>
          </cell>
          <cell r="W219">
            <v>1162.8</v>
          </cell>
          <cell r="X219"/>
          <cell r="Y219">
            <v>1579.2239999999999</v>
          </cell>
          <cell r="Z219">
            <v>9.1396624765608721</v>
          </cell>
          <cell r="AA219">
            <v>0</v>
          </cell>
          <cell r="AB219">
            <v>1406.4359999999999</v>
          </cell>
          <cell r="AC219">
            <v>8.1396624765608721</v>
          </cell>
          <cell r="AD219">
            <v>0</v>
          </cell>
          <cell r="AE219">
            <v>17.68</v>
          </cell>
          <cell r="AF219">
            <v>0</v>
          </cell>
          <cell r="AG219"/>
        </row>
        <row r="220">
          <cell r="B220" t="str">
            <v xml:space="preserve">BARRA INOX T304 RD     4"     6MT       </v>
          </cell>
          <cell r="C220" t="str">
            <v>PERFILERIA INOXIDABLE</v>
          </cell>
          <cell r="D220" t="str">
            <v xml:space="preserve">3003 - BARRA INOX T304 RD                      </v>
          </cell>
          <cell r="E220">
            <v>387.07</v>
          </cell>
          <cell r="F220">
            <v>2322.42</v>
          </cell>
          <cell r="G220">
            <v>387.07</v>
          </cell>
          <cell r="H220">
            <v>169.34312499999999</v>
          </cell>
          <cell r="I220">
            <v>1.9349266702933187E-3</v>
          </cell>
          <cell r="J220" t="str">
            <v>C</v>
          </cell>
          <cell r="K220" t="e">
            <v>#DIV/0!</v>
          </cell>
          <cell r="L220">
            <v>1935.35</v>
          </cell>
          <cell r="M220">
            <v>17033.643899999999</v>
          </cell>
          <cell r="N220">
            <v>0</v>
          </cell>
          <cell r="O220">
            <v>0</v>
          </cell>
          <cell r="P220">
            <v>1766.006875</v>
          </cell>
          <cell r="Q220">
            <v>11.428571428571429</v>
          </cell>
          <cell r="R220">
            <v>10.428571428571429</v>
          </cell>
          <cell r="S220">
            <v>0</v>
          </cell>
          <cell r="T220">
            <v>12562.312376249998</v>
          </cell>
          <cell r="U220">
            <v>1596.6637500000002</v>
          </cell>
          <cell r="V220">
            <v>9.4285714285714306</v>
          </cell>
          <cell r="W220">
            <v>1166</v>
          </cell>
          <cell r="X220"/>
          <cell r="Y220">
            <v>2593.3206250000003</v>
          </cell>
          <cell r="Z220">
            <v>15.314000051670243</v>
          </cell>
          <cell r="AA220">
            <v>0</v>
          </cell>
          <cell r="AB220">
            <v>2423.9775000000004</v>
          </cell>
          <cell r="AC220">
            <v>14.314000051670245</v>
          </cell>
          <cell r="AD220">
            <v>0</v>
          </cell>
          <cell r="AE220">
            <v>258.04666666666668</v>
          </cell>
          <cell r="AF220">
            <v>0</v>
          </cell>
          <cell r="AG220"/>
        </row>
        <row r="221">
          <cell r="B221" t="str">
            <v xml:space="preserve">LAM INOX T304 2B   1/4" (6mm) 5x10      </v>
          </cell>
          <cell r="C221" t="str">
            <v>LAMINA INOXIDABLE</v>
          </cell>
          <cell r="D221" t="str">
            <v xml:space="preserve">1002 - LAM INOX T304 2B                        </v>
          </cell>
          <cell r="E221">
            <v>221.02</v>
          </cell>
          <cell r="F221">
            <v>0</v>
          </cell>
          <cell r="G221">
            <v>0</v>
          </cell>
          <cell r="H221">
            <v>166.66666666666666</v>
          </cell>
          <cell r="I221"/>
          <cell r="J221" t="str">
            <v>C</v>
          </cell>
          <cell r="K221" t="e">
            <v>#DIV/0!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 t="str">
            <v/>
          </cell>
          <cell r="U221">
            <v>0</v>
          </cell>
          <cell r="V221">
            <v>0</v>
          </cell>
          <cell r="W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0</v>
          </cell>
          <cell r="AE221">
            <v>0</v>
          </cell>
          <cell r="AF221">
            <v>0</v>
          </cell>
          <cell r="AG221"/>
        </row>
        <row r="222">
          <cell r="B222" t="str">
            <v xml:space="preserve">ROLLO INOX T304 2B / PE C.24 x 1m       </v>
          </cell>
          <cell r="C222" t="str">
            <v>ROLLO INOXIDABLE</v>
          </cell>
          <cell r="D222" t="str">
            <v xml:space="preserve">1102 - ROLLO INOX T304 2B / PE                 </v>
          </cell>
          <cell r="E222">
            <v>1</v>
          </cell>
          <cell r="F222">
            <v>0</v>
          </cell>
          <cell r="G222">
            <v>0</v>
          </cell>
          <cell r="H222">
            <v>166.66666666666666</v>
          </cell>
          <cell r="I222">
            <v>0</v>
          </cell>
          <cell r="J222" t="str">
            <v>C</v>
          </cell>
          <cell r="K222" t="e">
            <v>#DIV/0!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 t="str">
            <v/>
          </cell>
          <cell r="U222">
            <v>0</v>
          </cell>
          <cell r="V222">
            <v>0</v>
          </cell>
          <cell r="W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0</v>
          </cell>
          <cell r="AE222">
            <v>0</v>
          </cell>
          <cell r="AF222">
            <v>0</v>
          </cell>
          <cell r="AG222"/>
        </row>
        <row r="223">
          <cell r="B223" t="str">
            <v xml:space="preserve">ROLLO INOX T430 N.4   C.18 x 1,22m      </v>
          </cell>
          <cell r="C223" t="str">
            <v>ROLLO INOXIDABLE</v>
          </cell>
          <cell r="D223" t="str">
            <v xml:space="preserve">1108 - ROLLO INOX T430 N.4                     </v>
          </cell>
          <cell r="E223">
            <v>1</v>
          </cell>
          <cell r="F223">
            <v>136</v>
          </cell>
          <cell r="G223">
            <v>22.666666666666668</v>
          </cell>
          <cell r="H223">
            <v>166.66666666666666</v>
          </cell>
          <cell r="I223">
            <v>1.1330854331253234E-4</v>
          </cell>
          <cell r="J223" t="str">
            <v>C</v>
          </cell>
          <cell r="K223" t="e">
            <v>#DIV/0!</v>
          </cell>
          <cell r="L223">
            <v>10260</v>
          </cell>
          <cell r="M223">
            <v>97812.478799999997</v>
          </cell>
          <cell r="N223">
            <v>0</v>
          </cell>
          <cell r="O223">
            <v>0</v>
          </cell>
          <cell r="P223">
            <v>10093.333333333334</v>
          </cell>
          <cell r="Q223">
            <v>61.56</v>
          </cell>
          <cell r="R223">
            <v>60.560000000000009</v>
          </cell>
          <cell r="S223">
            <v>0</v>
          </cell>
          <cell r="T223">
            <v>93045.788799999995</v>
          </cell>
          <cell r="U223">
            <v>9926.6666666666679</v>
          </cell>
          <cell r="V223">
            <v>59.560000000000009</v>
          </cell>
          <cell r="W223">
            <v>0</v>
          </cell>
          <cell r="Y223">
            <v>9760.0000000000018</v>
          </cell>
          <cell r="Z223">
            <v>58.560000000000016</v>
          </cell>
          <cell r="AA223">
            <v>0</v>
          </cell>
          <cell r="AB223">
            <v>9593.3333333333358</v>
          </cell>
          <cell r="AC223">
            <v>57.560000000000016</v>
          </cell>
          <cell r="AD223">
            <v>0</v>
          </cell>
          <cell r="AE223">
            <v>0</v>
          </cell>
          <cell r="AF223">
            <v>0</v>
          </cell>
          <cell r="AG223"/>
        </row>
        <row r="224">
          <cell r="B224" t="str">
            <v xml:space="preserve">ROLLO INOX T304 2B / PE C.24 x 1,22m    </v>
          </cell>
          <cell r="C224" t="str">
            <v>ROLLO INOXIDABLE</v>
          </cell>
          <cell r="D224" t="str">
            <v xml:space="preserve">1102 - ROLLO INOX T304 2B / PE                 </v>
          </cell>
          <cell r="E224">
            <v>1</v>
          </cell>
          <cell r="F224">
            <v>1661.8500000000001</v>
          </cell>
          <cell r="G224">
            <v>276.97500000000002</v>
          </cell>
          <cell r="H224">
            <v>166.66666666666666</v>
          </cell>
          <cell r="I224">
            <v>1.3845720787053816E-3</v>
          </cell>
          <cell r="J224" t="str">
            <v>C</v>
          </cell>
          <cell r="K224" t="e">
            <v>#DIV/0!</v>
          </cell>
          <cell r="L224">
            <v>3133</v>
          </cell>
          <cell r="M224">
            <v>46784.587719999996</v>
          </cell>
          <cell r="N224">
            <v>0</v>
          </cell>
          <cell r="O224">
            <v>0</v>
          </cell>
          <cell r="P224">
            <v>2966.3333333333335</v>
          </cell>
          <cell r="Q224">
            <v>18.798000000000002</v>
          </cell>
          <cell r="R224">
            <v>17.798000000000002</v>
          </cell>
          <cell r="S224">
            <v>4320</v>
          </cell>
          <cell r="T224">
            <v>39318.167719999998</v>
          </cell>
          <cell r="U224">
            <v>7119.666666666667</v>
          </cell>
          <cell r="V224">
            <v>42.718000000000004</v>
          </cell>
          <cell r="W224">
            <v>0</v>
          </cell>
          <cell r="Y224">
            <v>6953</v>
          </cell>
          <cell r="Z224">
            <v>41.718000000000004</v>
          </cell>
          <cell r="AA224">
            <v>0</v>
          </cell>
          <cell r="AB224">
            <v>6786.333333333333</v>
          </cell>
          <cell r="AC224">
            <v>40.718000000000004</v>
          </cell>
          <cell r="AD224">
            <v>0</v>
          </cell>
          <cell r="AE224">
            <v>0</v>
          </cell>
          <cell r="AF224">
            <v>0</v>
          </cell>
          <cell r="AG224"/>
        </row>
        <row r="225">
          <cell r="B225" t="str">
            <v xml:space="preserve">ROLLO INOX T304 2B   C.18 x 1,52m       </v>
          </cell>
          <cell r="C225" t="str">
            <v>ROLLO INOXIDABLE</v>
          </cell>
          <cell r="D225" t="str">
            <v xml:space="preserve">1101 - ROLLO INOX T304 2B                      </v>
          </cell>
          <cell r="E225">
            <v>1</v>
          </cell>
          <cell r="F225">
            <v>0</v>
          </cell>
          <cell r="G225">
            <v>0</v>
          </cell>
          <cell r="H225">
            <v>166.66666666666666</v>
          </cell>
          <cell r="I225">
            <v>0</v>
          </cell>
          <cell r="J225" t="str">
            <v>C</v>
          </cell>
          <cell r="K225" t="e">
            <v>#DIV/0!</v>
          </cell>
          <cell r="L225">
            <v>1074</v>
          </cell>
          <cell r="M225">
            <v>16147.94442</v>
          </cell>
          <cell r="N225">
            <v>0</v>
          </cell>
          <cell r="O225">
            <v>2516</v>
          </cell>
          <cell r="P225">
            <v>907.33333333333337</v>
          </cell>
          <cell r="Q225">
            <v>6.444</v>
          </cell>
          <cell r="R225">
            <v>5.4440000000000008</v>
          </cell>
          <cell r="S225">
            <v>0</v>
          </cell>
          <cell r="T225">
            <v>8630.2794200000008</v>
          </cell>
          <cell r="U225">
            <v>740.66666666666674</v>
          </cell>
          <cell r="V225">
            <v>4.4440000000000008</v>
          </cell>
          <cell r="W225">
            <v>0</v>
          </cell>
          <cell r="X225"/>
          <cell r="Y225">
            <v>574.00000000000011</v>
          </cell>
          <cell r="Z225">
            <v>3.4440000000000008</v>
          </cell>
          <cell r="AA225">
            <v>0</v>
          </cell>
          <cell r="AB225">
            <v>407.33333333333348</v>
          </cell>
          <cell r="AC225">
            <v>2.4440000000000008</v>
          </cell>
          <cell r="AD225">
            <v>0</v>
          </cell>
          <cell r="AE225">
            <v>0</v>
          </cell>
          <cell r="AF225">
            <v>0</v>
          </cell>
          <cell r="AG225"/>
        </row>
        <row r="226">
          <cell r="B226" t="str">
            <v xml:space="preserve">LAM INOX T304 2B   3/16" (4,5mm) 4x8    </v>
          </cell>
          <cell r="C226" t="str">
            <v>LAMINA INOXIDABLE</v>
          </cell>
          <cell r="D226" t="str">
            <v xml:space="preserve">1002 - LAM INOX T304 2B                        </v>
          </cell>
          <cell r="E226">
            <v>106.05</v>
          </cell>
          <cell r="F226">
            <v>0</v>
          </cell>
          <cell r="G226">
            <v>0</v>
          </cell>
          <cell r="H226">
            <v>166.66666666666666</v>
          </cell>
          <cell r="I226">
            <v>0</v>
          </cell>
          <cell r="J226" t="str">
            <v>C</v>
          </cell>
          <cell r="K226" t="e">
            <v>#DIV/0!</v>
          </cell>
          <cell r="L226">
            <v>0</v>
          </cell>
          <cell r="M226">
            <v>0</v>
          </cell>
          <cell r="N226">
            <v>2870</v>
          </cell>
          <cell r="O226">
            <v>0</v>
          </cell>
          <cell r="P226">
            <v>2703.3333333333335</v>
          </cell>
          <cell r="Q226">
            <v>0</v>
          </cell>
          <cell r="R226">
            <v>16.220000000000002</v>
          </cell>
          <cell r="S226">
            <v>4211</v>
          </cell>
          <cell r="T226" t="str">
            <v/>
          </cell>
          <cell r="U226">
            <v>6747.666666666667</v>
          </cell>
          <cell r="V226">
            <v>40.486000000000004</v>
          </cell>
          <cell r="W226">
            <v>0</v>
          </cell>
          <cell r="Y226">
            <v>6581</v>
          </cell>
          <cell r="Z226">
            <v>39.486000000000004</v>
          </cell>
          <cell r="AA226">
            <v>0</v>
          </cell>
          <cell r="AB226">
            <v>6414.333333333333</v>
          </cell>
          <cell r="AC226">
            <v>38.485999999999997</v>
          </cell>
          <cell r="AD226">
            <v>0</v>
          </cell>
          <cell r="AE226">
            <v>0</v>
          </cell>
          <cell r="AF226">
            <v>0</v>
          </cell>
          <cell r="AG226"/>
        </row>
        <row r="227">
          <cell r="B227" t="str">
            <v xml:space="preserve">ROLLO INOX T304 2B   C.12 x 1,52m       </v>
          </cell>
          <cell r="C227" t="str">
            <v>ROLLO INOXIDABLE</v>
          </cell>
          <cell r="D227" t="str">
            <v xml:space="preserve">1101 - ROLLO INOX T304 2B                      </v>
          </cell>
          <cell r="E227">
            <v>1</v>
          </cell>
          <cell r="F227">
            <v>0</v>
          </cell>
          <cell r="G227">
            <v>0</v>
          </cell>
          <cell r="H227">
            <v>166.66666666666666</v>
          </cell>
          <cell r="I227"/>
          <cell r="J227" t="str">
            <v>C</v>
          </cell>
          <cell r="K227"/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 t="str">
            <v/>
          </cell>
          <cell r="U227">
            <v>0</v>
          </cell>
          <cell r="V227">
            <v>0</v>
          </cell>
          <cell r="W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0</v>
          </cell>
          <cell r="AE227">
            <v>0</v>
          </cell>
          <cell r="AF227">
            <v>0</v>
          </cell>
          <cell r="AG227"/>
        </row>
        <row r="228">
          <cell r="B228" t="str">
            <v xml:space="preserve">TUBO INOX T304 NPS 1/4" SCH10  6MT      </v>
          </cell>
          <cell r="C228" t="str">
            <v>TUBERIA INOXIDABLE</v>
          </cell>
          <cell r="D228" t="str">
            <v xml:space="preserve">2008 - TUBERIA INDUSTRIAL RD SCHEDULE 10       </v>
          </cell>
          <cell r="E228">
            <v>2.9499999999999997</v>
          </cell>
          <cell r="F228">
            <v>0</v>
          </cell>
          <cell r="G228">
            <v>0</v>
          </cell>
          <cell r="H228">
            <v>166.66666666666666</v>
          </cell>
          <cell r="I228"/>
          <cell r="J228" t="str">
            <v>C</v>
          </cell>
          <cell r="K228"/>
          <cell r="L228">
            <v>0</v>
          </cell>
          <cell r="M228">
            <v>0</v>
          </cell>
          <cell r="N228">
            <v>0</v>
          </cell>
          <cell r="O228">
            <v>2.95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 t="str">
            <v/>
          </cell>
          <cell r="U228">
            <v>0</v>
          </cell>
          <cell r="V228">
            <v>0</v>
          </cell>
          <cell r="W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0</v>
          </cell>
          <cell r="AE228">
            <v>0</v>
          </cell>
          <cell r="AF228">
            <v>0</v>
          </cell>
          <cell r="AG228">
            <v>150</v>
          </cell>
        </row>
        <row r="229">
          <cell r="B229" t="str">
            <v>LAM INOX T3CR12 N.1  1/4" (6mm) 5x10</v>
          </cell>
          <cell r="C229" t="str">
            <v>LAMINA INOXIDABLE</v>
          </cell>
          <cell r="D229" t="str">
            <v xml:space="preserve">1011 - LAM INOX T3CR12 N.1                     </v>
          </cell>
          <cell r="E229">
            <v>221.02</v>
          </cell>
          <cell r="F229">
            <v>0</v>
          </cell>
          <cell r="G229">
            <v>0</v>
          </cell>
          <cell r="H229">
            <v>166.66666666666666</v>
          </cell>
          <cell r="I229">
            <v>0</v>
          </cell>
          <cell r="J229" t="str">
            <v>SC</v>
          </cell>
          <cell r="K229" t="e">
            <v>#DIV/0!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 t="str">
            <v/>
          </cell>
          <cell r="U229">
            <v>0</v>
          </cell>
          <cell r="V229">
            <v>0</v>
          </cell>
          <cell r="W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0</v>
          </cell>
          <cell r="AE229">
            <v>0</v>
          </cell>
          <cell r="AF229">
            <v>0</v>
          </cell>
          <cell r="AG229"/>
        </row>
        <row r="230">
          <cell r="B230" t="str">
            <v xml:space="preserve">ROLLO INOX T304 N.4   C.22 x 1,22m      </v>
          </cell>
          <cell r="C230" t="str">
            <v>ROLLO INOXIDABLE</v>
          </cell>
          <cell r="D230" t="str">
            <v xml:space="preserve">1103 - ROLLO INOX T304 N.4                     </v>
          </cell>
          <cell r="E230">
            <v>1</v>
          </cell>
          <cell r="F230">
            <v>2216.4499999999998</v>
          </cell>
          <cell r="G230">
            <v>369.4083333333333</v>
          </cell>
          <cell r="H230">
            <v>157.25</v>
          </cell>
          <cell r="I230">
            <v>1.8466376531254579E-3</v>
          </cell>
          <cell r="J230" t="str">
            <v>C</v>
          </cell>
          <cell r="K230" t="e">
            <v>#DIV/0!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  <cell r="S230">
            <v>0</v>
          </cell>
          <cell r="T230" t="str">
            <v/>
          </cell>
          <cell r="U230">
            <v>0</v>
          </cell>
          <cell r="V230">
            <v>0</v>
          </cell>
          <cell r="W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923.52083333333326</v>
          </cell>
          <cell r="AE230">
            <v>225</v>
          </cell>
          <cell r="AF230">
            <v>923.52083333333326</v>
          </cell>
          <cell r="AG230">
            <v>2000</v>
          </cell>
        </row>
        <row r="231">
          <cell r="B231" t="str">
            <v xml:space="preserve">LAM INOX T304 N.4  C.12 5x10            </v>
          </cell>
          <cell r="C231" t="str">
            <v>LAMINA INOXIDABLE</v>
          </cell>
          <cell r="D231" t="str">
            <v xml:space="preserve">1003 - LAM INOX T304 N.4                       </v>
          </cell>
          <cell r="E231">
            <v>92.09</v>
          </cell>
          <cell r="F231">
            <v>0</v>
          </cell>
          <cell r="G231">
            <v>0</v>
          </cell>
          <cell r="H231">
            <v>153.5</v>
          </cell>
          <cell r="I231">
            <v>0</v>
          </cell>
          <cell r="J231" t="str">
            <v>C</v>
          </cell>
          <cell r="K231" t="e">
            <v>#DIV/0!</v>
          </cell>
          <cell r="L231">
            <v>0</v>
          </cell>
          <cell r="M231">
            <v>0</v>
          </cell>
          <cell r="N231">
            <v>0</v>
          </cell>
          <cell r="O231">
            <v>1933.89</v>
          </cell>
          <cell r="P231">
            <v>0</v>
          </cell>
          <cell r="Q231">
            <v>0</v>
          </cell>
          <cell r="R231">
            <v>0</v>
          </cell>
          <cell r="S231">
            <v>0</v>
          </cell>
          <cell r="T231" t="str">
            <v/>
          </cell>
          <cell r="U231">
            <v>0</v>
          </cell>
          <cell r="V231">
            <v>0</v>
          </cell>
          <cell r="W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0</v>
          </cell>
          <cell r="AE231">
            <v>0</v>
          </cell>
          <cell r="AF231">
            <v>0</v>
          </cell>
          <cell r="AG231"/>
        </row>
        <row r="232">
          <cell r="B232" t="str">
            <v xml:space="preserve">LAM INOX T304 N.1   3/4" (19mm) 4x8     </v>
          </cell>
          <cell r="C232" t="str">
            <v>LAMINA INOXIDABLE</v>
          </cell>
          <cell r="D232" t="str">
            <v xml:space="preserve">1001 - LAM INOX T304 N.1                       </v>
          </cell>
          <cell r="E232">
            <v>447.78</v>
          </cell>
          <cell r="F232">
            <v>0</v>
          </cell>
          <cell r="G232">
            <v>0</v>
          </cell>
          <cell r="H232">
            <v>149.25</v>
          </cell>
          <cell r="I232">
            <v>0</v>
          </cell>
          <cell r="J232" t="str">
            <v>C</v>
          </cell>
          <cell r="K232" t="e">
            <v>#DIV/0!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  <cell r="S232">
            <v>0</v>
          </cell>
          <cell r="T232" t="str">
            <v/>
          </cell>
          <cell r="U232">
            <v>0</v>
          </cell>
          <cell r="V232">
            <v>0</v>
          </cell>
          <cell r="W232">
            <v>0</v>
          </cell>
          <cell r="Y232">
            <v>0</v>
          </cell>
          <cell r="Z232">
            <v>0</v>
          </cell>
          <cell r="AA232">
            <v>0</v>
          </cell>
          <cell r="AB232">
            <v>0</v>
          </cell>
          <cell r="AC232">
            <v>0</v>
          </cell>
          <cell r="AD232">
            <v>0</v>
          </cell>
          <cell r="AE232">
            <v>0</v>
          </cell>
          <cell r="AF232">
            <v>0</v>
          </cell>
          <cell r="AG232"/>
        </row>
        <row r="233">
          <cell r="B233" t="str">
            <v xml:space="preserve">ALAMBRE INOXIDABLE   T304   4,00mm      </v>
          </cell>
          <cell r="C233" t="str">
            <v>ALAMBRE INOXIDABLE</v>
          </cell>
          <cell r="D233" t="str">
            <v xml:space="preserve">4000 - ALAMBRE INOXIDABLE                      </v>
          </cell>
          <cell r="E233">
            <v>1</v>
          </cell>
          <cell r="F233">
            <v>50</v>
          </cell>
          <cell r="G233">
            <v>8.3333333333333339</v>
          </cell>
          <cell r="H233">
            <v>134.48749999999998</v>
          </cell>
          <cell r="I233">
            <v>4.1657552688431003E-5</v>
          </cell>
          <cell r="J233" t="str">
            <v>A</v>
          </cell>
          <cell r="K233" t="e">
            <v>#DIV/0!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  <cell r="S233">
            <v>1133</v>
          </cell>
          <cell r="T233" t="str">
            <v/>
          </cell>
          <cell r="U233">
            <v>998.51250000000005</v>
          </cell>
          <cell r="V233">
            <v>7.424574774607307</v>
          </cell>
          <cell r="W233">
            <v>1000</v>
          </cell>
          <cell r="X233">
            <v>109.1269999999999</v>
          </cell>
          <cell r="Y233">
            <v>1864.0250000000001</v>
          </cell>
          <cell r="Z233">
            <v>13.860210056696722</v>
          </cell>
          <cell r="AA233">
            <v>500</v>
          </cell>
          <cell r="AB233">
            <v>2229.5374999999999</v>
          </cell>
          <cell r="AC233">
            <v>16.578027697741426</v>
          </cell>
          <cell r="AD233">
            <v>0</v>
          </cell>
          <cell r="AE233">
            <v>0</v>
          </cell>
          <cell r="AF233">
            <v>0</v>
          </cell>
          <cell r="AG233"/>
        </row>
        <row r="234">
          <cell r="B234" t="str">
            <v xml:space="preserve">TUBO INOX T304 RD  63,5  x 1,2  6MT     </v>
          </cell>
          <cell r="C234" t="str">
            <v>TUBERIA INOXIDABLE</v>
          </cell>
          <cell r="D234" t="str">
            <v xml:space="preserve">2003 - TUBERIA ORNAMENTAL RD T304              </v>
          </cell>
          <cell r="E234">
            <v>11.06</v>
          </cell>
          <cell r="F234">
            <v>99.539999999999992</v>
          </cell>
          <cell r="G234">
            <v>16.59</v>
          </cell>
          <cell r="H234">
            <v>127.74300000000001</v>
          </cell>
          <cell r="I234">
            <v>8.2931855892128434E-5</v>
          </cell>
          <cell r="J234" t="str">
            <v>C</v>
          </cell>
          <cell r="K234" t="e">
            <v>#DIV/0!</v>
          </cell>
          <cell r="L234">
            <v>674.66</v>
          </cell>
          <cell r="M234">
            <v>7770.1269299999994</v>
          </cell>
          <cell r="N234">
            <v>0</v>
          </cell>
          <cell r="O234">
            <v>22.12</v>
          </cell>
          <cell r="P234">
            <v>546.91699999999992</v>
          </cell>
          <cell r="Q234">
            <v>5.2813852813852806</v>
          </cell>
          <cell r="R234">
            <v>4.2813852813852806</v>
          </cell>
          <cell r="S234">
            <v>0</v>
          </cell>
          <cell r="T234">
            <v>3356.4400754999992</v>
          </cell>
          <cell r="U234">
            <v>419.17399999999992</v>
          </cell>
          <cell r="V234">
            <v>3.2813852813852806</v>
          </cell>
          <cell r="W234">
            <v>0</v>
          </cell>
          <cell r="Y234">
            <v>291.43099999999993</v>
          </cell>
          <cell r="Z234">
            <v>2.2813852813852806</v>
          </cell>
          <cell r="AA234">
            <v>0</v>
          </cell>
          <cell r="AB234">
            <v>163.68799999999993</v>
          </cell>
          <cell r="AC234">
            <v>1.2813852813852808</v>
          </cell>
          <cell r="AD234">
            <v>0</v>
          </cell>
          <cell r="AE234">
            <v>36.866666666666667</v>
          </cell>
          <cell r="AF234">
            <v>0</v>
          </cell>
          <cell r="AG234"/>
        </row>
        <row r="235">
          <cell r="B235" t="str">
            <v xml:space="preserve">BARRA INOX T304 RD     1/8"     6MT     </v>
          </cell>
          <cell r="C235" t="str">
            <v>PERFILERIA INOXIDABLE</v>
          </cell>
          <cell r="D235" t="str">
            <v xml:space="preserve">3003 - BARRA INOX T304 RD                      </v>
          </cell>
          <cell r="E235">
            <v>0.38</v>
          </cell>
          <cell r="F235">
            <v>850.81999999999937</v>
          </cell>
          <cell r="G235">
            <v>141.80333333333323</v>
          </cell>
          <cell r="H235">
            <v>125</v>
          </cell>
          <cell r="I235">
            <v>7.0886157956741682E-4</v>
          </cell>
          <cell r="J235" t="str">
            <v>C</v>
          </cell>
          <cell r="K235" t="e">
            <v>#DIV/0!</v>
          </cell>
          <cell r="L235">
            <v>0</v>
          </cell>
          <cell r="M235">
            <v>0</v>
          </cell>
          <cell r="N235">
            <v>0</v>
          </cell>
          <cell r="O235">
            <v>849.68</v>
          </cell>
          <cell r="P235">
            <v>0</v>
          </cell>
          <cell r="Q235">
            <v>0</v>
          </cell>
          <cell r="R235">
            <v>0</v>
          </cell>
          <cell r="S235">
            <v>0</v>
          </cell>
          <cell r="T235" t="str">
            <v/>
          </cell>
          <cell r="U235">
            <v>0</v>
          </cell>
          <cell r="V235">
            <v>0</v>
          </cell>
          <cell r="W235">
            <v>3597</v>
          </cell>
          <cell r="Y235">
            <v>3472</v>
          </cell>
          <cell r="Z235">
            <v>27.776</v>
          </cell>
          <cell r="AA235">
            <v>1520</v>
          </cell>
          <cell r="AB235">
            <v>4867</v>
          </cell>
          <cell r="AC235">
            <v>38.936</v>
          </cell>
          <cell r="AD235">
            <v>0</v>
          </cell>
          <cell r="AE235">
            <v>658.28666666666663</v>
          </cell>
          <cell r="AF235">
            <v>0</v>
          </cell>
          <cell r="AG235"/>
        </row>
        <row r="236">
          <cell r="B236" t="str">
            <v>TUBO INOXT304  SANITARIO RD 76,2x1,5  6M</v>
          </cell>
          <cell r="C236" t="str">
            <v>TUBERIA INOXIDABLE</v>
          </cell>
          <cell r="D236" t="str">
            <v xml:space="preserve">2006 - TUBERIA SANITARIA T304                  </v>
          </cell>
          <cell r="E236">
            <v>16.579999999999998</v>
          </cell>
          <cell r="F236">
            <v>1508.78</v>
          </cell>
          <cell r="G236">
            <v>251.46333333333334</v>
          </cell>
          <cell r="H236">
            <v>125</v>
          </cell>
          <cell r="I236">
            <v>1.2570416469050187E-3</v>
          </cell>
          <cell r="J236" t="str">
            <v>C</v>
          </cell>
          <cell r="K236" t="e">
            <v>#DIV/0!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  <cell r="S236">
            <v>307</v>
          </cell>
          <cell r="T236" t="str">
            <v/>
          </cell>
          <cell r="U236">
            <v>182</v>
          </cell>
          <cell r="V236">
            <v>1.456</v>
          </cell>
          <cell r="W236">
            <v>364.76</v>
          </cell>
          <cell r="Y236">
            <v>421.76</v>
          </cell>
          <cell r="Z236">
            <v>3.3740799999999997</v>
          </cell>
          <cell r="AA236">
            <v>0</v>
          </cell>
          <cell r="AB236">
            <v>296.76</v>
          </cell>
          <cell r="AC236">
            <v>2.3740799999999997</v>
          </cell>
          <cell r="AD236">
            <v>331.89833333333331</v>
          </cell>
          <cell r="AE236">
            <v>38.686666666666667</v>
          </cell>
          <cell r="AF236">
            <v>20.017993566546039</v>
          </cell>
          <cell r="AG236"/>
        </row>
        <row r="237">
          <cell r="B237" t="str">
            <v xml:space="preserve">TUBO INOX T304 CD  101,6 x  1,5  6MT    </v>
          </cell>
          <cell r="C237" t="str">
            <v>TUBERIA INOXIDABLE</v>
          </cell>
          <cell r="D237" t="str">
            <v xml:space="preserve">2001 - TUBERIA ORNAMENTAL CD T304              </v>
          </cell>
          <cell r="E237">
            <v>28.58</v>
          </cell>
          <cell r="F237">
            <v>314.37999999999994</v>
          </cell>
          <cell r="G237">
            <v>52.396666666666654</v>
          </cell>
          <cell r="H237">
            <v>120.036</v>
          </cell>
          <cell r="I237">
            <v>2.6192602828377875E-4</v>
          </cell>
          <cell r="J237" t="str">
            <v>C</v>
          </cell>
          <cell r="K237" t="e">
            <v>#DIV/0!</v>
          </cell>
          <cell r="L237">
            <v>28.58</v>
          </cell>
          <cell r="M237">
            <v>240.11085</v>
          </cell>
          <cell r="N237">
            <v>0</v>
          </cell>
          <cell r="O237">
            <v>914.56</v>
          </cell>
          <cell r="P237">
            <v>0</v>
          </cell>
          <cell r="Q237">
            <v>0.23809523809523808</v>
          </cell>
          <cell r="R237">
            <v>0</v>
          </cell>
          <cell r="S237">
            <v>0</v>
          </cell>
          <cell r="T237">
            <v>0</v>
          </cell>
          <cell r="U237">
            <v>0</v>
          </cell>
          <cell r="V237">
            <v>0</v>
          </cell>
          <cell r="W237">
            <v>0</v>
          </cell>
          <cell r="Y237">
            <v>0</v>
          </cell>
          <cell r="Z237">
            <v>0</v>
          </cell>
          <cell r="AA237">
            <v>0</v>
          </cell>
          <cell r="AB237">
            <v>0</v>
          </cell>
          <cell r="AC237">
            <v>0</v>
          </cell>
          <cell r="AD237">
            <v>130.99166666666665</v>
          </cell>
          <cell r="AE237">
            <v>85.740000000000009</v>
          </cell>
          <cell r="AF237">
            <v>4.583333333333333</v>
          </cell>
          <cell r="AG237">
            <v>11</v>
          </cell>
        </row>
        <row r="238">
          <cell r="B238" t="str">
            <v xml:space="preserve">LAM INOX T304 N.4  C.14 4x8             </v>
          </cell>
          <cell r="C238" t="str">
            <v>LAMINA INOXIDABLE</v>
          </cell>
          <cell r="D238" t="str">
            <v xml:space="preserve">1003 - LAM INOX T304 N.4                       </v>
          </cell>
          <cell r="E238">
            <v>44.78</v>
          </cell>
          <cell r="F238">
            <v>537.36</v>
          </cell>
          <cell r="G238">
            <v>89.56</v>
          </cell>
          <cell r="H238">
            <v>119.41666666666667</v>
          </cell>
          <cell r="I238">
            <v>4.4770205025310573E-4</v>
          </cell>
          <cell r="J238" t="str">
            <v>C</v>
          </cell>
          <cell r="K238" t="e">
            <v>#DIV/0!</v>
          </cell>
          <cell r="L238">
            <v>2597.2399999999998</v>
          </cell>
          <cell r="M238">
            <v>32233.863079999999</v>
          </cell>
          <cell r="N238">
            <v>0</v>
          </cell>
          <cell r="O238">
            <v>0</v>
          </cell>
          <cell r="P238">
            <v>2477.8233333333333</v>
          </cell>
          <cell r="Q238">
            <v>21.749392882065592</v>
          </cell>
          <cell r="R238">
            <v>20.749392882065596</v>
          </cell>
          <cell r="S238">
            <v>2285</v>
          </cell>
          <cell r="T238">
            <v>27787.688891857972</v>
          </cell>
          <cell r="U238">
            <v>4643.4066666666668</v>
          </cell>
          <cell r="V238">
            <v>38.884075366364272</v>
          </cell>
          <cell r="W238">
            <v>0</v>
          </cell>
          <cell r="Y238">
            <v>4523.99</v>
          </cell>
          <cell r="Z238">
            <v>37.884075366364264</v>
          </cell>
          <cell r="AA238">
            <v>0</v>
          </cell>
          <cell r="AB238">
            <v>4404.5733333333328</v>
          </cell>
          <cell r="AC238">
            <v>36.884075366364264</v>
          </cell>
          <cell r="AD238">
            <v>0</v>
          </cell>
          <cell r="AE238">
            <v>104.48666666666668</v>
          </cell>
          <cell r="AF238">
            <v>0</v>
          </cell>
          <cell r="AG238"/>
        </row>
        <row r="239">
          <cell r="B239" t="str">
            <v xml:space="preserve">TUBO INOX T304 RD  12,7  x 1,5  6MT     </v>
          </cell>
          <cell r="C239" t="str">
            <v>TUBERIA INOXIDABLE</v>
          </cell>
          <cell r="D239" t="str">
            <v xml:space="preserve">2003 - TUBERIA ORNAMENTAL RD T304              </v>
          </cell>
          <cell r="E239">
            <v>2.4900000000000002</v>
          </cell>
          <cell r="F239">
            <v>505.47</v>
          </cell>
          <cell r="G239">
            <v>84.245000000000005</v>
          </cell>
          <cell r="H239">
            <v>111.11624999999999</v>
          </cell>
          <cell r="I239">
            <v>4.2113286314842443E-4</v>
          </cell>
          <cell r="J239" t="str">
            <v>C</v>
          </cell>
          <cell r="K239" t="e">
            <v>#DIV/0!</v>
          </cell>
          <cell r="L239">
            <v>0</v>
          </cell>
          <cell r="M239">
            <v>0</v>
          </cell>
          <cell r="N239">
            <v>0</v>
          </cell>
          <cell r="O239">
            <v>69.72</v>
          </cell>
          <cell r="P239">
            <v>0</v>
          </cell>
          <cell r="Q239">
            <v>0</v>
          </cell>
          <cell r="R239">
            <v>0</v>
          </cell>
          <cell r="S239">
            <v>0</v>
          </cell>
          <cell r="T239" t="str">
            <v/>
          </cell>
          <cell r="U239">
            <v>0</v>
          </cell>
          <cell r="V239">
            <v>0</v>
          </cell>
          <cell r="W239">
            <v>473.1</v>
          </cell>
          <cell r="Y239">
            <v>361.98375000000004</v>
          </cell>
          <cell r="Z239">
            <v>3.2577030812324934</v>
          </cell>
          <cell r="AA239">
            <v>0</v>
          </cell>
          <cell r="AB239">
            <v>250.86750000000006</v>
          </cell>
          <cell r="AC239">
            <v>2.2577030812324939</v>
          </cell>
          <cell r="AD239">
            <v>0</v>
          </cell>
          <cell r="AE239">
            <v>181.77</v>
          </cell>
          <cell r="AF239">
            <v>0</v>
          </cell>
          <cell r="AG239"/>
        </row>
        <row r="240">
          <cell r="B240" t="str">
            <v xml:space="preserve">LAM INOX T304 PF 1,5 R 10 T14 1x2m      </v>
          </cell>
          <cell r="C240" t="str">
            <v>LAMINA PERFORADA</v>
          </cell>
          <cell r="D240" t="str">
            <v xml:space="preserve">1200 - LAMINA PERFORADA                        </v>
          </cell>
          <cell r="E240">
            <v>13.18</v>
          </cell>
          <cell r="F240">
            <v>329.50000000000006</v>
          </cell>
          <cell r="G240">
            <v>54.916666666666679</v>
          </cell>
          <cell r="H240">
            <v>94.416666666666671</v>
          </cell>
          <cell r="I240"/>
          <cell r="J240" t="str">
            <v>A</v>
          </cell>
          <cell r="K240"/>
          <cell r="L240">
            <v>316.32</v>
          </cell>
          <cell r="M240">
            <v>6107.1530399999992</v>
          </cell>
          <cell r="N240"/>
          <cell r="O240">
            <v>0</v>
          </cell>
          <cell r="P240">
            <v>221.90333333333331</v>
          </cell>
          <cell r="Q240">
            <v>3.350255957634598</v>
          </cell>
          <cell r="R240">
            <v>2.350255957634598</v>
          </cell>
          <cell r="S240"/>
          <cell r="T240">
            <v>638.47860088770847</v>
          </cell>
          <cell r="U240">
            <v>127.48666666666664</v>
          </cell>
          <cell r="V240">
            <v>1.350255957634598</v>
          </cell>
          <cell r="W240"/>
          <cell r="Y240">
            <v>33.069999999999965</v>
          </cell>
          <cell r="Z240">
            <v>0.35025595763459805</v>
          </cell>
          <cell r="AA240"/>
          <cell r="AB240">
            <v>0</v>
          </cell>
          <cell r="AC240">
            <v>0</v>
          </cell>
          <cell r="AD240">
            <v>137.29166666666669</v>
          </cell>
          <cell r="AE240">
            <v>48.326666666666675</v>
          </cell>
          <cell r="AF240">
            <v>10.416666666666668</v>
          </cell>
          <cell r="AG240"/>
        </row>
        <row r="241">
          <cell r="B241" t="str">
            <v xml:space="preserve">TELA MESH T304 # 20H  0,40mm            </v>
          </cell>
          <cell r="C241" t="str">
            <v>TELA MESH</v>
          </cell>
          <cell r="D241" t="str">
            <v xml:space="preserve">4100 - TELA MESH                               </v>
          </cell>
          <cell r="E241">
            <v>1.64</v>
          </cell>
          <cell r="F241">
            <v>488.72</v>
          </cell>
          <cell r="G241">
            <v>81.453333333333333</v>
          </cell>
          <cell r="H241">
            <v>82.014517242120192</v>
          </cell>
          <cell r="I241"/>
          <cell r="J241" t="str">
            <v>A</v>
          </cell>
          <cell r="K241"/>
          <cell r="L241">
            <v>0</v>
          </cell>
          <cell r="M241">
            <v>0</v>
          </cell>
          <cell r="N241"/>
          <cell r="O241">
            <v>0</v>
          </cell>
          <cell r="P241">
            <v>0</v>
          </cell>
          <cell r="Q241">
            <v>0</v>
          </cell>
          <cell r="R241">
            <v>0</v>
          </cell>
          <cell r="S241"/>
          <cell r="T241" t="str">
            <v/>
          </cell>
          <cell r="U241">
            <v>0</v>
          </cell>
          <cell r="V241">
            <v>0</v>
          </cell>
          <cell r="W241"/>
          <cell r="Y241">
            <v>0</v>
          </cell>
          <cell r="Z241">
            <v>0</v>
          </cell>
          <cell r="AA241"/>
          <cell r="AB241">
            <v>0</v>
          </cell>
          <cell r="AC241">
            <v>0</v>
          </cell>
          <cell r="AD241">
            <v>203.63333333333333</v>
          </cell>
          <cell r="AE241">
            <v>25.693333333333332</v>
          </cell>
          <cell r="AF241">
            <v>124.16666666666667</v>
          </cell>
          <cell r="AG241"/>
        </row>
        <row r="242">
          <cell r="B242" t="str">
            <v xml:space="preserve">BARRA INOX T304 RD     1-3/4"     6MT   </v>
          </cell>
          <cell r="C242" t="str">
            <v>PERFILERIA INOXIDABLE</v>
          </cell>
          <cell r="D242" t="str">
            <v xml:space="preserve">3003 - BARRA INOX T304 RD                      </v>
          </cell>
          <cell r="E242">
            <v>74.09</v>
          </cell>
          <cell r="F242">
            <v>444.54</v>
          </cell>
          <cell r="G242">
            <v>74.09</v>
          </cell>
          <cell r="H242">
            <v>77.794500000000014</v>
          </cell>
          <cell r="I242"/>
          <cell r="J242" t="str">
            <v>C</v>
          </cell>
          <cell r="K242"/>
          <cell r="L242">
            <v>814.99</v>
          </cell>
          <cell r="M242">
            <v>6685.1343899999993</v>
          </cell>
          <cell r="N242">
            <v>0</v>
          </cell>
          <cell r="O242">
            <v>0</v>
          </cell>
          <cell r="P242">
            <v>737.19550000000004</v>
          </cell>
          <cell r="Q242">
            <v>10.476190476190474</v>
          </cell>
          <cell r="R242">
            <v>9.4761904761904745</v>
          </cell>
          <cell r="S242">
            <v>0</v>
          </cell>
          <cell r="T242">
            <v>4770.7549964999989</v>
          </cell>
          <cell r="U242">
            <v>659.40100000000007</v>
          </cell>
          <cell r="V242">
            <v>8.4761904761904763</v>
          </cell>
          <cell r="W242">
            <v>442</v>
          </cell>
          <cell r="Y242">
            <v>1023.6065000000001</v>
          </cell>
          <cell r="Z242">
            <v>13.15782606739551</v>
          </cell>
          <cell r="AA242">
            <v>0</v>
          </cell>
          <cell r="AB242">
            <v>945.81200000000013</v>
          </cell>
          <cell r="AC242">
            <v>12.15782606739551</v>
          </cell>
          <cell r="AD242">
            <v>0</v>
          </cell>
          <cell r="AE242">
            <v>-24.696666666666669</v>
          </cell>
          <cell r="AF242">
            <v>0</v>
          </cell>
          <cell r="AG242"/>
        </row>
        <row r="243">
          <cell r="B243" t="str">
            <v xml:space="preserve">BARRA INOX T304 RD     3"     6MT       </v>
          </cell>
          <cell r="C243" t="str">
            <v>PERFILERIA INOXIDABLE</v>
          </cell>
          <cell r="D243" t="str">
            <v xml:space="preserve">3003 - BARRA INOX T304 RD                      </v>
          </cell>
          <cell r="E243">
            <v>217.73</v>
          </cell>
          <cell r="F243">
            <v>653.18999999999994</v>
          </cell>
          <cell r="G243">
            <v>108.86499999999999</v>
          </cell>
          <cell r="H243">
            <v>76.205500000000001</v>
          </cell>
          <cell r="I243"/>
          <cell r="J243" t="str">
            <v>C</v>
          </cell>
          <cell r="K243" t="e">
            <v>#DIV/0!</v>
          </cell>
          <cell r="L243">
            <v>1088.6500000000001</v>
          </cell>
          <cell r="M243">
            <v>15187.939000000002</v>
          </cell>
          <cell r="N243">
            <v>1091</v>
          </cell>
          <cell r="O243">
            <v>0</v>
          </cell>
          <cell r="P243">
            <v>2103.4445000000001</v>
          </cell>
          <cell r="Q243">
            <v>14.285714285714286</v>
          </cell>
          <cell r="R243">
            <v>27.602266240625678</v>
          </cell>
          <cell r="S243">
            <v>0</v>
          </cell>
          <cell r="T243">
            <v>11998.471810000003</v>
          </cell>
          <cell r="U243">
            <v>2027.239</v>
          </cell>
          <cell r="V243">
            <v>26.602266240625678</v>
          </cell>
          <cell r="W243">
            <v>0</v>
          </cell>
          <cell r="Y243">
            <v>1951.0335</v>
          </cell>
          <cell r="Z243">
            <v>25.602266240625678</v>
          </cell>
          <cell r="AA243">
            <v>0</v>
          </cell>
          <cell r="AB243">
            <v>1874.828</v>
          </cell>
          <cell r="AC243">
            <v>24.602266240625678</v>
          </cell>
          <cell r="AD243">
            <v>0</v>
          </cell>
          <cell r="AE243">
            <v>0</v>
          </cell>
          <cell r="AF243">
            <v>0</v>
          </cell>
          <cell r="AG243"/>
        </row>
        <row r="244">
          <cell r="B244" t="str">
            <v xml:space="preserve">ALAMBRE INOXIDABLE   T302   1,00mm      </v>
          </cell>
          <cell r="C244" t="str">
            <v>ALAMBRE INOXIDABLE</v>
          </cell>
          <cell r="D244" t="str">
            <v xml:space="preserve">4000 - ALAMBRE INOXIDABLE                      </v>
          </cell>
          <cell r="E244">
            <v>1</v>
          </cell>
          <cell r="F244">
            <v>1641</v>
          </cell>
          <cell r="G244">
            <v>273.5</v>
          </cell>
          <cell r="H244">
            <v>74.987499999999983</v>
          </cell>
          <cell r="I244">
            <v>1.3672008792343056E-3</v>
          </cell>
          <cell r="J244" t="str">
            <v>B</v>
          </cell>
          <cell r="K244" t="e">
            <v>#DIV/0!</v>
          </cell>
          <cell r="L244">
            <v>397</v>
          </cell>
          <cell r="M244">
            <v>5085.4786900000008</v>
          </cell>
          <cell r="N244">
            <v>0</v>
          </cell>
          <cell r="O244">
            <v>542.1</v>
          </cell>
          <cell r="P244">
            <v>322.01250000000005</v>
          </cell>
          <cell r="Q244">
            <v>5.2942157026171044</v>
          </cell>
          <cell r="R244">
            <v>4.2942157026171044</v>
          </cell>
          <cell r="S244">
            <v>574.70000000000005</v>
          </cell>
          <cell r="T244">
            <v>2203.7608063750008</v>
          </cell>
          <cell r="U244">
            <v>821.72500000000014</v>
          </cell>
          <cell r="V244">
            <v>10.958159693282218</v>
          </cell>
          <cell r="W244">
            <v>497</v>
          </cell>
          <cell r="Y244">
            <v>1243.7375000000002</v>
          </cell>
          <cell r="Z244">
            <v>16.585930988498088</v>
          </cell>
          <cell r="AA244">
            <v>0</v>
          </cell>
          <cell r="AB244">
            <v>1168.7500000000002</v>
          </cell>
          <cell r="AC244">
            <v>15.58593098849809</v>
          </cell>
          <cell r="AD244">
            <v>0</v>
          </cell>
          <cell r="AE244">
            <v>32.333333333333336</v>
          </cell>
          <cell r="AF244">
            <v>0</v>
          </cell>
          <cell r="AG244"/>
        </row>
        <row r="245">
          <cell r="B245" t="str">
            <v>BARRA INOX T304 CD     1/2"</v>
          </cell>
          <cell r="C245" t="str">
            <v>PERFILERIA INOXIDABLE</v>
          </cell>
          <cell r="D245" t="str">
            <v xml:space="preserve">3002 - BARRA INOX T304 CD                      </v>
          </cell>
          <cell r="E245">
            <v>6.05</v>
          </cell>
          <cell r="F245">
            <v>205.2</v>
          </cell>
          <cell r="G245">
            <v>34.199999999999996</v>
          </cell>
          <cell r="H245">
            <v>73.166666666666671</v>
          </cell>
          <cell r="I245"/>
          <cell r="J245" t="str">
            <v>SC</v>
          </cell>
          <cell r="K245"/>
          <cell r="L245">
            <v>380</v>
          </cell>
          <cell r="M245">
            <v>4183.0450247933886</v>
          </cell>
          <cell r="N245">
            <v>0</v>
          </cell>
          <cell r="O245">
            <v>0</v>
          </cell>
          <cell r="P245">
            <v>306.83333333333331</v>
          </cell>
          <cell r="Q245">
            <v>5.1936218678815482</v>
          </cell>
          <cell r="R245">
            <v>4.1936218678815482</v>
          </cell>
          <cell r="S245">
            <v>0</v>
          </cell>
          <cell r="T245">
            <v>1766.7861223140496</v>
          </cell>
          <cell r="U245">
            <v>233.66666666666663</v>
          </cell>
          <cell r="V245">
            <v>3.1936218678815482</v>
          </cell>
          <cell r="W245">
            <v>0</v>
          </cell>
          <cell r="Y245">
            <v>160.49999999999994</v>
          </cell>
          <cell r="Z245">
            <v>2.1936218678815482</v>
          </cell>
          <cell r="AA245">
            <v>0</v>
          </cell>
          <cell r="AB245">
            <v>87.333333333333272</v>
          </cell>
          <cell r="AC245">
            <v>1.193621867881548</v>
          </cell>
          <cell r="AD245">
            <v>0</v>
          </cell>
          <cell r="AE245">
            <v>0</v>
          </cell>
          <cell r="AF245">
            <v>0</v>
          </cell>
          <cell r="AG245"/>
        </row>
        <row r="246">
          <cell r="B246" t="str">
            <v xml:space="preserve">LAM INOX T304 PF 1,5 R 6 T8,5 1x2m      </v>
          </cell>
          <cell r="C246" t="str">
            <v>LAMINA PERFORADA</v>
          </cell>
          <cell r="D246" t="str">
            <v xml:space="preserve">1200 - LAMINA PERFORADA                        </v>
          </cell>
          <cell r="E246">
            <v>13.43</v>
          </cell>
          <cell r="F246">
            <v>322.32000000000005</v>
          </cell>
          <cell r="G246">
            <v>53.720000000000006</v>
          </cell>
          <cell r="H246">
            <v>72.85775000000001</v>
          </cell>
          <cell r="I246">
            <v>2.6854124765070167E-4</v>
          </cell>
          <cell r="J246" t="str">
            <v>A</v>
          </cell>
          <cell r="K246" t="e">
            <v>#DIV/0!</v>
          </cell>
          <cell r="L246">
            <v>1504.16</v>
          </cell>
          <cell r="M246">
            <v>27255.037600000003</v>
          </cell>
          <cell r="N246">
            <v>0</v>
          </cell>
          <cell r="O246">
            <v>0</v>
          </cell>
          <cell r="P246">
            <v>1431.3022500000002</v>
          </cell>
          <cell r="Q246">
            <v>20.64516129032258</v>
          </cell>
          <cell r="R246">
            <v>19.64516129032258</v>
          </cell>
          <cell r="S246">
            <v>0</v>
          </cell>
          <cell r="T246">
            <v>23294.53994875</v>
          </cell>
          <cell r="U246">
            <v>1358.4445000000001</v>
          </cell>
          <cell r="V246">
            <v>18.64516129032258</v>
          </cell>
          <cell r="W246">
            <v>0</v>
          </cell>
          <cell r="Y246">
            <v>1285.5867499999999</v>
          </cell>
          <cell r="Z246">
            <v>17.645161290322577</v>
          </cell>
          <cell r="AA246">
            <v>0</v>
          </cell>
          <cell r="AB246">
            <v>1212.7289999999998</v>
          </cell>
          <cell r="AC246">
            <v>16.645161290322577</v>
          </cell>
          <cell r="AD246">
            <v>0</v>
          </cell>
          <cell r="AE246">
            <v>49.243333333333339</v>
          </cell>
          <cell r="AF246">
            <v>0</v>
          </cell>
          <cell r="AG246"/>
        </row>
        <row r="247">
          <cell r="B247" t="str">
            <v xml:space="preserve">TELA MESH T304 # 6H  0,90mm             </v>
          </cell>
          <cell r="C247" t="str">
            <v>TELA MESH</v>
          </cell>
          <cell r="D247" t="str">
            <v xml:space="preserve">4100 - TELA MESH                               </v>
          </cell>
          <cell r="E247">
            <v>2.4300000000000002</v>
          </cell>
          <cell r="F247">
            <v>206.55000000000007</v>
          </cell>
          <cell r="G247">
            <v>34.425000000000011</v>
          </cell>
          <cell r="H247">
            <v>69.277136895321192</v>
          </cell>
          <cell r="I247"/>
          <cell r="J247" t="str">
            <v>A</v>
          </cell>
          <cell r="K247"/>
          <cell r="L247">
            <v>0</v>
          </cell>
          <cell r="M247">
            <v>0</v>
          </cell>
          <cell r="N247"/>
          <cell r="O247">
            <v>0</v>
          </cell>
          <cell r="P247">
            <v>0</v>
          </cell>
          <cell r="Q247">
            <v>0</v>
          </cell>
          <cell r="R247">
            <v>0</v>
          </cell>
          <cell r="S247"/>
          <cell r="T247" t="str">
            <v/>
          </cell>
          <cell r="U247">
            <v>0</v>
          </cell>
          <cell r="V247">
            <v>0</v>
          </cell>
          <cell r="W247"/>
          <cell r="Y247">
            <v>0</v>
          </cell>
          <cell r="Z247">
            <v>0</v>
          </cell>
          <cell r="AA247"/>
          <cell r="AB247">
            <v>0</v>
          </cell>
          <cell r="AC247">
            <v>0</v>
          </cell>
          <cell r="AD247">
            <v>86.062500000000028</v>
          </cell>
          <cell r="AE247">
            <v>20.25</v>
          </cell>
          <cell r="AF247">
            <v>35.416666666666679</v>
          </cell>
          <cell r="AG247"/>
        </row>
        <row r="248">
          <cell r="B248" t="str">
            <v xml:space="preserve">ALAMBRE INOXIDABLE   T302   3,00mm      </v>
          </cell>
          <cell r="C248" t="str">
            <v>ALAMBRE INOXIDABLE</v>
          </cell>
          <cell r="D248" t="str">
            <v xml:space="preserve">4000 - ALAMBRE INOXIDABLE                      </v>
          </cell>
          <cell r="E248">
            <v>1</v>
          </cell>
          <cell r="F248">
            <v>493</v>
          </cell>
          <cell r="G248">
            <v>82.166666666666671</v>
          </cell>
          <cell r="H248">
            <v>65.1875</v>
          </cell>
          <cell r="I248"/>
          <cell r="J248" t="str">
            <v>B</v>
          </cell>
          <cell r="K248"/>
          <cell r="L248">
            <v>368</v>
          </cell>
          <cell r="M248">
            <v>6161.9723199999999</v>
          </cell>
          <cell r="N248">
            <v>0</v>
          </cell>
          <cell r="O248">
            <v>0</v>
          </cell>
          <cell r="P248">
            <v>302.8125</v>
          </cell>
          <cell r="Q248">
            <v>5.6452540747842761</v>
          </cell>
          <cell r="R248">
            <v>4.6452540747842761</v>
          </cell>
          <cell r="S248">
            <v>0</v>
          </cell>
          <cell r="T248">
            <v>2887.3779943749996</v>
          </cell>
          <cell r="U248">
            <v>237.625</v>
          </cell>
          <cell r="V248">
            <v>3.6452540747842761</v>
          </cell>
          <cell r="W248">
            <v>0</v>
          </cell>
          <cell r="Y248">
            <v>172.4375</v>
          </cell>
          <cell r="Z248">
            <v>2.6452540747842761</v>
          </cell>
          <cell r="AA248">
            <v>0</v>
          </cell>
          <cell r="AB248">
            <v>107.25</v>
          </cell>
          <cell r="AC248">
            <v>1.6452540747842761</v>
          </cell>
          <cell r="AD248">
            <v>98.166666666666686</v>
          </cell>
          <cell r="AE248">
            <v>0.33333333333333331</v>
          </cell>
          <cell r="AF248">
            <v>98.166666666666686</v>
          </cell>
          <cell r="AG248"/>
        </row>
        <row r="249">
          <cell r="B249" t="str">
            <v xml:space="preserve">TELA MESH T304 # 5H  1,00mm             </v>
          </cell>
          <cell r="C249" t="str">
            <v>TELA MESH</v>
          </cell>
          <cell r="D249" t="str">
            <v xml:space="preserve">4100 - TELA MESH                               </v>
          </cell>
          <cell r="E249">
            <v>2.48</v>
          </cell>
          <cell r="F249">
            <v>185.95000000000002</v>
          </cell>
          <cell r="G249">
            <v>30.991666666666671</v>
          </cell>
          <cell r="H249">
            <v>63.890926249008736</v>
          </cell>
          <cell r="I249"/>
          <cell r="J249" t="str">
            <v>A</v>
          </cell>
          <cell r="K249"/>
          <cell r="L249">
            <v>74.400000000000006</v>
          </cell>
          <cell r="M249">
            <v>1102.1418000000001</v>
          </cell>
          <cell r="N249"/>
          <cell r="O249">
            <v>0</v>
          </cell>
          <cell r="P249">
            <v>10.50907375099127</v>
          </cell>
          <cell r="Q249">
            <v>1.1644846047470523</v>
          </cell>
          <cell r="R249">
            <v>0.16448460474705229</v>
          </cell>
          <cell r="S249"/>
          <cell r="T249">
            <v>0</v>
          </cell>
          <cell r="U249">
            <v>0</v>
          </cell>
          <cell r="V249">
            <v>0</v>
          </cell>
          <cell r="W249"/>
          <cell r="Y249">
            <v>0</v>
          </cell>
          <cell r="Z249">
            <v>0</v>
          </cell>
          <cell r="AA249"/>
          <cell r="AB249">
            <v>0</v>
          </cell>
          <cell r="AC249">
            <v>0</v>
          </cell>
          <cell r="AD249">
            <v>77.479166666666671</v>
          </cell>
          <cell r="AE249">
            <v>28.8</v>
          </cell>
          <cell r="AF249">
            <v>31.241599462365592</v>
          </cell>
          <cell r="AG249"/>
        </row>
        <row r="250">
          <cell r="B250" t="str">
            <v xml:space="preserve">LAM INOX T304 PF 1 R 6 T8,5 1x2m        </v>
          </cell>
          <cell r="C250" t="str">
            <v>LAMINA PERFORADA</v>
          </cell>
          <cell r="D250" t="str">
            <v xml:space="preserve">1200 - LAMINA PERFORADA                        </v>
          </cell>
          <cell r="E250">
            <v>8.9499999999999993</v>
          </cell>
          <cell r="F250">
            <v>196.9</v>
          </cell>
          <cell r="G250">
            <v>32.81666666666667</v>
          </cell>
          <cell r="H250">
            <v>61.166666666666664</v>
          </cell>
          <cell r="I250"/>
          <cell r="J250" t="str">
            <v>A</v>
          </cell>
          <cell r="K250"/>
          <cell r="L250">
            <v>196.9</v>
          </cell>
          <cell r="M250">
            <v>3563.0500400000005</v>
          </cell>
          <cell r="N250"/>
          <cell r="O250">
            <v>0</v>
          </cell>
          <cell r="P250">
            <v>135.73333333333335</v>
          </cell>
          <cell r="Q250">
            <v>3.2190735694822892</v>
          </cell>
          <cell r="R250">
            <v>2.2190735694822892</v>
          </cell>
          <cell r="S250"/>
          <cell r="T250">
            <v>242.48283664804481</v>
          </cell>
          <cell r="U250">
            <v>74.566666666666691</v>
          </cell>
          <cell r="V250">
            <v>1.2190735694822892</v>
          </cell>
          <cell r="W250"/>
          <cell r="Y250">
            <v>13.400000000000027</v>
          </cell>
          <cell r="Z250">
            <v>0.21907356948228929</v>
          </cell>
          <cell r="AA250"/>
          <cell r="AB250">
            <v>0</v>
          </cell>
          <cell r="AC250">
            <v>0</v>
          </cell>
          <cell r="AD250">
            <v>82.041666666666671</v>
          </cell>
          <cell r="AE250">
            <v>11.933333333333332</v>
          </cell>
          <cell r="AF250">
            <v>9.1666666666666679</v>
          </cell>
          <cell r="AG250"/>
        </row>
        <row r="251">
          <cell r="B251" t="str">
            <v xml:space="preserve">LAM CR PF 1 R 6 T8,5 1x2m               </v>
          </cell>
          <cell r="C251" t="str">
            <v>LAMINA PERFORADA</v>
          </cell>
          <cell r="D251" t="str">
            <v xml:space="preserve">1200 - LAMINA PERFORADA                        </v>
          </cell>
          <cell r="E251">
            <v>8.8699999999999992</v>
          </cell>
          <cell r="F251">
            <v>0</v>
          </cell>
          <cell r="G251">
            <v>0</v>
          </cell>
          <cell r="H251">
            <v>58.416666666666664</v>
          </cell>
          <cell r="I251"/>
          <cell r="J251" t="str">
            <v>A</v>
          </cell>
          <cell r="K251"/>
          <cell r="L251">
            <v>0</v>
          </cell>
          <cell r="M251">
            <v>0</v>
          </cell>
          <cell r="N251">
            <v>0</v>
          </cell>
          <cell r="O251">
            <v>0</v>
          </cell>
          <cell r="P251">
            <v>0</v>
          </cell>
          <cell r="Q251">
            <v>0</v>
          </cell>
          <cell r="R251">
            <v>0</v>
          </cell>
          <cell r="S251">
            <v>0</v>
          </cell>
          <cell r="T251" t="str">
            <v/>
          </cell>
          <cell r="U251">
            <v>0</v>
          </cell>
          <cell r="V251">
            <v>0</v>
          </cell>
          <cell r="W251">
            <v>0</v>
          </cell>
          <cell r="Y251">
            <v>0</v>
          </cell>
          <cell r="Z251">
            <v>0</v>
          </cell>
          <cell r="AA251">
            <v>0</v>
          </cell>
          <cell r="AB251">
            <v>0</v>
          </cell>
          <cell r="AC251">
            <v>0</v>
          </cell>
          <cell r="AD251">
            <v>0</v>
          </cell>
          <cell r="AE251">
            <v>0</v>
          </cell>
          <cell r="AF251">
            <v>0</v>
          </cell>
          <cell r="AG251"/>
        </row>
        <row r="252">
          <cell r="B252" t="str">
            <v xml:space="preserve">BARRA INOX T304 CD     3/4"             </v>
          </cell>
          <cell r="C252" t="str">
            <v>PERFILERIA INOXIDABLE</v>
          </cell>
          <cell r="D252" t="str">
            <v xml:space="preserve">3002 - BARRA INOX T304 CD                      </v>
          </cell>
          <cell r="E252">
            <v>17.09</v>
          </cell>
          <cell r="F252">
            <v>598.15</v>
          </cell>
          <cell r="G252">
            <v>99.691666666666663</v>
          </cell>
          <cell r="H252">
            <v>56.824250000000006</v>
          </cell>
          <cell r="I252"/>
          <cell r="J252" t="str">
            <v>C</v>
          </cell>
          <cell r="K252"/>
          <cell r="L252">
            <v>0</v>
          </cell>
          <cell r="M252">
            <v>0</v>
          </cell>
          <cell r="N252">
            <v>0</v>
          </cell>
          <cell r="O252">
            <v>0</v>
          </cell>
          <cell r="P252">
            <v>0</v>
          </cell>
          <cell r="Q252">
            <v>0</v>
          </cell>
          <cell r="R252">
            <v>0</v>
          </cell>
          <cell r="S252">
            <v>0</v>
          </cell>
          <cell r="T252" t="str">
            <v/>
          </cell>
          <cell r="U252">
            <v>0</v>
          </cell>
          <cell r="V252">
            <v>0</v>
          </cell>
          <cell r="W252">
            <v>587</v>
          </cell>
          <cell r="Y252">
            <v>530.17574999999999</v>
          </cell>
          <cell r="Z252">
            <v>9.3300967456675608</v>
          </cell>
          <cell r="AA252">
            <v>0</v>
          </cell>
          <cell r="AB252">
            <v>473.35149999999999</v>
          </cell>
          <cell r="AC252">
            <v>8.3300967456675608</v>
          </cell>
          <cell r="AD252">
            <v>0</v>
          </cell>
          <cell r="AE252">
            <v>0</v>
          </cell>
          <cell r="AF252">
            <v>0</v>
          </cell>
          <cell r="AG252"/>
        </row>
        <row r="253">
          <cell r="B253" t="str">
            <v xml:space="preserve">LAM INOX T304 PF 1,5 R 5 T7 1x2m        </v>
          </cell>
          <cell r="C253" t="str">
            <v>LAMINA PERFORADA</v>
          </cell>
          <cell r="D253" t="str">
            <v xml:space="preserve">1200 - LAMINA PERFORADA                        </v>
          </cell>
          <cell r="E253">
            <v>13.18</v>
          </cell>
          <cell r="F253">
            <v>329.50000000000011</v>
          </cell>
          <cell r="G253">
            <v>54.916666666666686</v>
          </cell>
          <cell r="H253">
            <v>56.509250000000016</v>
          </cell>
          <cell r="I253">
            <v>2.745232722167604E-4</v>
          </cell>
          <cell r="J253" t="str">
            <v>A</v>
          </cell>
          <cell r="K253" t="e">
            <v>#DIV/0!</v>
          </cell>
          <cell r="L253">
            <v>619.46</v>
          </cell>
          <cell r="M253">
            <v>12056.988960000001</v>
          </cell>
          <cell r="N253">
            <v>0</v>
          </cell>
          <cell r="O253">
            <v>0</v>
          </cell>
          <cell r="P253">
            <v>562.95074999999997</v>
          </cell>
          <cell r="Q253">
            <v>10.962099125364428</v>
          </cell>
          <cell r="R253">
            <v>9.9620991253644284</v>
          </cell>
          <cell r="S253">
            <v>0</v>
          </cell>
          <cell r="T253">
            <v>8757.3502259999987</v>
          </cell>
          <cell r="U253">
            <v>506.44149999999996</v>
          </cell>
          <cell r="V253">
            <v>8.9620991253644284</v>
          </cell>
          <cell r="W253">
            <v>0</v>
          </cell>
          <cell r="Y253">
            <v>449.93224999999995</v>
          </cell>
          <cell r="Z253">
            <v>7.9620991253644284</v>
          </cell>
          <cell r="AA253">
            <v>0</v>
          </cell>
          <cell r="AB253">
            <v>393.42299999999994</v>
          </cell>
          <cell r="AC253">
            <v>6.9620991253644284</v>
          </cell>
          <cell r="AD253">
            <v>0</v>
          </cell>
          <cell r="AE253">
            <v>26.360000000000003</v>
          </cell>
          <cell r="AF253">
            <v>0</v>
          </cell>
          <cell r="AG253"/>
        </row>
        <row r="254">
          <cell r="B254" t="str">
            <v>TUBO INOXT304  SANITARIO RD 25,4x1,5  6M</v>
          </cell>
          <cell r="C254" t="str">
            <v>TUBERIA INOXIDABLE</v>
          </cell>
          <cell r="D254" t="str">
            <v xml:space="preserve">2006 - TUBERIA SANITARIA T304                  </v>
          </cell>
          <cell r="E254">
            <v>5.3</v>
          </cell>
          <cell r="F254">
            <v>503.5</v>
          </cell>
          <cell r="G254">
            <v>83.916666666666671</v>
          </cell>
          <cell r="H254">
            <v>56.083333333333336</v>
          </cell>
          <cell r="I254"/>
          <cell r="J254" t="str">
            <v>C</v>
          </cell>
          <cell r="K254"/>
          <cell r="L254">
            <v>0</v>
          </cell>
          <cell r="M254">
            <v>0</v>
          </cell>
          <cell r="N254"/>
          <cell r="O254">
            <v>503.5</v>
          </cell>
          <cell r="P254">
            <v>0</v>
          </cell>
          <cell r="Q254">
            <v>0</v>
          </cell>
          <cell r="R254">
            <v>0</v>
          </cell>
          <cell r="S254"/>
          <cell r="T254" t="str">
            <v/>
          </cell>
          <cell r="U254">
            <v>0</v>
          </cell>
          <cell r="V254">
            <v>0</v>
          </cell>
          <cell r="W254"/>
          <cell r="Y254">
            <v>0</v>
          </cell>
          <cell r="Z254">
            <v>0</v>
          </cell>
          <cell r="AA254"/>
          <cell r="AB254">
            <v>0</v>
          </cell>
          <cell r="AC254">
            <v>0</v>
          </cell>
          <cell r="AD254">
            <v>209.79166666666669</v>
          </cell>
          <cell r="AE254">
            <v>0</v>
          </cell>
          <cell r="AF254">
            <v>39.583333333333336</v>
          </cell>
          <cell r="AG254">
            <v>40</v>
          </cell>
        </row>
        <row r="255">
          <cell r="B255" t="str">
            <v xml:space="preserve">LAM INOX T304 PF 1 R 10 T14 1x2m        </v>
          </cell>
          <cell r="C255" t="str">
            <v>LAMINA PERFORADA</v>
          </cell>
          <cell r="D255" t="str">
            <v xml:space="preserve">1200 - LAMINA PERFORADA                        </v>
          </cell>
          <cell r="E255">
            <v>8.7899999999999991</v>
          </cell>
          <cell r="F255">
            <v>158.21999999999997</v>
          </cell>
          <cell r="G255">
            <v>26.369999999999994</v>
          </cell>
          <cell r="H255">
            <v>53.069625000000002</v>
          </cell>
          <cell r="I255">
            <v>1.3182115972727105E-4</v>
          </cell>
          <cell r="J255" t="str">
            <v>A</v>
          </cell>
          <cell r="K255" t="e">
            <v>#DIV/0!</v>
          </cell>
          <cell r="L255">
            <v>167.01</v>
          </cell>
          <cell r="M255">
            <v>3231.2730000000001</v>
          </cell>
          <cell r="N255">
            <v>0</v>
          </cell>
          <cell r="O255">
            <v>0</v>
          </cell>
          <cell r="P255">
            <v>113.94037499999999</v>
          </cell>
          <cell r="Q255">
            <v>3.1469979296066248</v>
          </cell>
          <cell r="R255">
            <v>2.1469979296066248</v>
          </cell>
          <cell r="S255">
            <v>0</v>
          </cell>
          <cell r="T255">
            <v>150.93446249999971</v>
          </cell>
          <cell r="U255">
            <v>60.870749999999987</v>
          </cell>
          <cell r="V255">
            <v>1.1469979296066251</v>
          </cell>
          <cell r="W255">
            <v>0</v>
          </cell>
          <cell r="Y255">
            <v>7.8011249999999848</v>
          </cell>
          <cell r="Z255">
            <v>0.14699792960662497</v>
          </cell>
          <cell r="AA255">
            <v>0</v>
          </cell>
          <cell r="AB255">
            <v>0</v>
          </cell>
          <cell r="AC255">
            <v>0</v>
          </cell>
          <cell r="AD255">
            <v>65.924999999999983</v>
          </cell>
          <cell r="AE255">
            <v>14.649999999999999</v>
          </cell>
          <cell r="AF255">
            <v>7.4999999999999991</v>
          </cell>
          <cell r="AG255"/>
        </row>
        <row r="256">
          <cell r="B256" t="str">
            <v xml:space="preserve">BARRA INOX T304 RD     1-3/8"     6MT   </v>
          </cell>
          <cell r="C256" t="str">
            <v>PERFILERIA INOXIDABLE</v>
          </cell>
          <cell r="D256" t="str">
            <v xml:space="preserve">3003 - BARRA INOX T304 RD                      </v>
          </cell>
          <cell r="E256">
            <v>45.75</v>
          </cell>
          <cell r="F256">
            <v>274.5</v>
          </cell>
          <cell r="G256">
            <v>45.75</v>
          </cell>
          <cell r="H256">
            <v>52.040624999999999</v>
          </cell>
          <cell r="I256"/>
          <cell r="J256" t="str">
            <v>C</v>
          </cell>
          <cell r="K256"/>
          <cell r="L256">
            <v>45.75</v>
          </cell>
          <cell r="M256">
            <v>369.07175000000001</v>
          </cell>
          <cell r="N256">
            <v>0</v>
          </cell>
          <cell r="O256">
            <v>0</v>
          </cell>
          <cell r="P256">
            <v>0</v>
          </cell>
          <cell r="Q256">
            <v>0.87912087912087911</v>
          </cell>
          <cell r="R256">
            <v>0</v>
          </cell>
          <cell r="S256">
            <v>0</v>
          </cell>
          <cell r="T256">
            <v>0</v>
          </cell>
          <cell r="U256">
            <v>0</v>
          </cell>
          <cell r="V256">
            <v>0</v>
          </cell>
          <cell r="W256">
            <v>0</v>
          </cell>
          <cell r="Y256">
            <v>0</v>
          </cell>
          <cell r="Z256">
            <v>0</v>
          </cell>
          <cell r="AA256">
            <v>0</v>
          </cell>
          <cell r="AB256">
            <v>0</v>
          </cell>
          <cell r="AC256">
            <v>0</v>
          </cell>
          <cell r="AD256">
            <v>114.375</v>
          </cell>
          <cell r="AE256">
            <v>30.5</v>
          </cell>
          <cell r="AF256">
            <v>2.5</v>
          </cell>
          <cell r="AG256"/>
        </row>
        <row r="257">
          <cell r="B257" t="str">
            <v xml:space="preserve">LAM INOX T304 PF 1,5 R 3 T5 1x2m        </v>
          </cell>
          <cell r="C257" t="str">
            <v>LAMINA PERFORADA</v>
          </cell>
          <cell r="D257" t="str">
            <v xml:space="preserve">1200 - LAMINA PERFORADA                        </v>
          </cell>
          <cell r="E257">
            <v>16.29</v>
          </cell>
          <cell r="F257">
            <v>179.19</v>
          </cell>
          <cell r="G257">
            <v>29.864999999999998</v>
          </cell>
          <cell r="H257">
            <v>51.583333333333336</v>
          </cell>
          <cell r="I257">
            <v>1.4929233732479904E-4</v>
          </cell>
          <cell r="J257" t="str">
            <v>A</v>
          </cell>
          <cell r="K257" t="e">
            <v>#DIV/0!</v>
          </cell>
          <cell r="L257">
            <v>293.22000000000003</v>
          </cell>
          <cell r="M257">
            <v>4687.2817200000009</v>
          </cell>
          <cell r="N257">
            <v>0</v>
          </cell>
          <cell r="O257">
            <v>0</v>
          </cell>
          <cell r="P257">
            <v>241.63666666666668</v>
          </cell>
          <cell r="Q257">
            <v>5.6843941841680135</v>
          </cell>
          <cell r="R257">
            <v>4.6843941841680135</v>
          </cell>
          <cell r="S257">
            <v>0</v>
          </cell>
          <cell r="T257">
            <v>2213.5185177286685</v>
          </cell>
          <cell r="U257">
            <v>190.05333333333334</v>
          </cell>
          <cell r="V257">
            <v>3.684394184168013</v>
          </cell>
          <cell r="W257">
            <v>0</v>
          </cell>
          <cell r="Y257">
            <v>138.47</v>
          </cell>
          <cell r="Z257">
            <v>2.6843941841680126</v>
          </cell>
          <cell r="AA257">
            <v>0</v>
          </cell>
          <cell r="AB257">
            <v>86.886666666666656</v>
          </cell>
          <cell r="AC257">
            <v>1.6843941841680126</v>
          </cell>
          <cell r="AD257">
            <v>0</v>
          </cell>
          <cell r="AE257">
            <v>162.9</v>
          </cell>
          <cell r="AF257">
            <v>0</v>
          </cell>
          <cell r="AG257"/>
        </row>
        <row r="258">
          <cell r="B258" t="str">
            <v xml:space="preserve">TELA MESH T304 # 18H  0,42mm            </v>
          </cell>
          <cell r="C258" t="str">
            <v>TELA MESH</v>
          </cell>
          <cell r="D258" t="str">
            <v xml:space="preserve">4100 - TELA MESH                               </v>
          </cell>
          <cell r="E258">
            <v>1.46</v>
          </cell>
          <cell r="F258">
            <v>78.839999999999975</v>
          </cell>
          <cell r="G258">
            <v>13.139999999999995</v>
          </cell>
          <cell r="H258">
            <v>51.484820281522595</v>
          </cell>
          <cell r="I258"/>
          <cell r="J258" t="str">
            <v>A</v>
          </cell>
          <cell r="K258"/>
          <cell r="L258">
            <v>131.4</v>
          </cell>
          <cell r="M258">
            <v>2230.7327999999998</v>
          </cell>
          <cell r="N258"/>
          <cell r="O258">
            <v>0</v>
          </cell>
          <cell r="P258">
            <v>79.915179718477418</v>
          </cell>
          <cell r="Q258">
            <v>2.5522085787907121</v>
          </cell>
          <cell r="R258">
            <v>1.5522085787907121</v>
          </cell>
          <cell r="S258"/>
          <cell r="T258">
            <v>0</v>
          </cell>
          <cell r="U258">
            <v>28.430359436954824</v>
          </cell>
          <cell r="V258">
            <v>0.55220857879071217</v>
          </cell>
          <cell r="W258"/>
          <cell r="Y258">
            <v>0</v>
          </cell>
          <cell r="Z258">
            <v>0</v>
          </cell>
          <cell r="AA258"/>
          <cell r="AB258">
            <v>0</v>
          </cell>
          <cell r="AC258">
            <v>0</v>
          </cell>
          <cell r="AD258">
            <v>32.849999999999987</v>
          </cell>
          <cell r="AE258">
            <v>7.3000000000000016</v>
          </cell>
          <cell r="AF258">
            <v>22.499999999999993</v>
          </cell>
          <cell r="AG258"/>
        </row>
        <row r="259">
          <cell r="B259" t="str">
            <v xml:space="preserve">ALAMBRE INOXIDABLE   T302   2,50mm      </v>
          </cell>
          <cell r="C259" t="str">
            <v>ALAMBRE INOXIDABLE</v>
          </cell>
          <cell r="D259" t="str">
            <v xml:space="preserve">4000 - ALAMBRE INOXIDABLE                      </v>
          </cell>
          <cell r="E259">
            <v>1</v>
          </cell>
          <cell r="F259">
            <v>1454.2</v>
          </cell>
          <cell r="G259">
            <v>242.36666666666667</v>
          </cell>
          <cell r="H259">
            <v>50.225000000000001</v>
          </cell>
          <cell r="I259">
            <v>1.2115682623903275E-3</v>
          </cell>
          <cell r="J259" t="str">
            <v>B</v>
          </cell>
          <cell r="K259" t="e">
            <v>#DIV/0!</v>
          </cell>
          <cell r="L259">
            <v>2</v>
          </cell>
          <cell r="M259">
            <v>19.191779999999998</v>
          </cell>
          <cell r="N259">
            <v>0</v>
          </cell>
          <cell r="O259">
            <v>485</v>
          </cell>
          <cell r="P259">
            <v>0</v>
          </cell>
          <cell r="Q259">
            <v>3.9820806371329016E-2</v>
          </cell>
          <cell r="R259">
            <v>0</v>
          </cell>
          <cell r="S259">
            <v>0</v>
          </cell>
          <cell r="T259">
            <v>0</v>
          </cell>
          <cell r="U259">
            <v>0</v>
          </cell>
          <cell r="V259">
            <v>0</v>
          </cell>
          <cell r="W259">
            <v>876</v>
          </cell>
          <cell r="Y259">
            <v>825.77499999999998</v>
          </cell>
          <cell r="Z259">
            <v>16.441513190642109</v>
          </cell>
          <cell r="AA259">
            <v>0</v>
          </cell>
          <cell r="AB259">
            <v>775.55</v>
          </cell>
          <cell r="AC259">
            <v>15.441513190642109</v>
          </cell>
          <cell r="AD259">
            <v>0</v>
          </cell>
          <cell r="AE259">
            <v>1.4333333333333333</v>
          </cell>
          <cell r="AF259">
            <v>0</v>
          </cell>
          <cell r="AG259"/>
        </row>
        <row r="260">
          <cell r="B260" t="str">
            <v xml:space="preserve">LAM INOX T304 PF 1,5 R 4 T6 1x2m        </v>
          </cell>
          <cell r="C260" t="str">
            <v>LAMINA PERFORADA</v>
          </cell>
          <cell r="D260" t="str">
            <v xml:space="preserve">1200 - LAMINA PERFORADA                        </v>
          </cell>
          <cell r="E260">
            <v>14.54</v>
          </cell>
          <cell r="F260">
            <v>159.94</v>
          </cell>
          <cell r="G260">
            <v>26.656666666666666</v>
          </cell>
          <cell r="H260">
            <v>49.666666666666664</v>
          </cell>
          <cell r="I260">
            <v>1.332541795397531E-4</v>
          </cell>
          <cell r="J260" t="str">
            <v>A</v>
          </cell>
          <cell r="K260" t="e">
            <v>#DIV/0!</v>
          </cell>
          <cell r="L260">
            <v>218.1</v>
          </cell>
          <cell r="M260">
            <v>4186.0723499999995</v>
          </cell>
          <cell r="N260">
            <v>0</v>
          </cell>
          <cell r="O260">
            <v>0</v>
          </cell>
          <cell r="P260">
            <v>168.43333333333334</v>
          </cell>
          <cell r="Q260">
            <v>4.3912751677852349</v>
          </cell>
          <cell r="R260">
            <v>3.3912751677852353</v>
          </cell>
          <cell r="S260">
            <v>0</v>
          </cell>
          <cell r="T260">
            <v>1326.2613451856946</v>
          </cell>
          <cell r="U260">
            <v>118.76666666666668</v>
          </cell>
          <cell r="V260">
            <v>2.3912751677852353</v>
          </cell>
          <cell r="W260">
            <v>0</v>
          </cell>
          <cell r="Y260">
            <v>69.100000000000023</v>
          </cell>
          <cell r="Z260">
            <v>1.3912751677852355</v>
          </cell>
          <cell r="AA260">
            <v>0</v>
          </cell>
          <cell r="AB260">
            <v>19.433333333333358</v>
          </cell>
          <cell r="AC260">
            <v>0.39127516778523541</v>
          </cell>
          <cell r="AD260">
            <v>47.208333333333307</v>
          </cell>
          <cell r="AE260">
            <v>48.466666666666661</v>
          </cell>
          <cell r="AF260">
            <v>3.2467904630903242</v>
          </cell>
          <cell r="AG260"/>
        </row>
        <row r="261">
          <cell r="B261" t="str">
            <v xml:space="preserve">LAM INOX T304 PF 1 R 4 T6 1x2m          </v>
          </cell>
          <cell r="C261" t="str">
            <v>LAMINA PERFORADA</v>
          </cell>
          <cell r="D261" t="str">
            <v xml:space="preserve">1200 - LAMINA PERFORADA                        </v>
          </cell>
          <cell r="E261">
            <v>9.6999999999999993</v>
          </cell>
          <cell r="F261">
            <v>223.10000000000002</v>
          </cell>
          <cell r="G261">
            <v>37.183333333333337</v>
          </cell>
          <cell r="H261">
            <v>48.5</v>
          </cell>
          <cell r="I261"/>
          <cell r="J261" t="str">
            <v>A</v>
          </cell>
          <cell r="K261"/>
          <cell r="L261">
            <v>0</v>
          </cell>
          <cell r="M261">
            <v>0</v>
          </cell>
          <cell r="N261"/>
          <cell r="O261">
            <v>0</v>
          </cell>
          <cell r="P261">
            <v>0</v>
          </cell>
          <cell r="Q261">
            <v>0</v>
          </cell>
          <cell r="R261">
            <v>0</v>
          </cell>
          <cell r="S261"/>
          <cell r="T261" t="str">
            <v/>
          </cell>
          <cell r="U261">
            <v>0</v>
          </cell>
          <cell r="V261">
            <v>0</v>
          </cell>
          <cell r="W261"/>
          <cell r="Y261">
            <v>0</v>
          </cell>
          <cell r="Z261">
            <v>0</v>
          </cell>
          <cell r="AA261"/>
          <cell r="AB261">
            <v>0</v>
          </cell>
          <cell r="AC261">
            <v>0</v>
          </cell>
          <cell r="AD261">
            <v>92.958333333333343</v>
          </cell>
          <cell r="AE261">
            <v>64.666666666666671</v>
          </cell>
          <cell r="AF261">
            <v>9.5833333333333357</v>
          </cell>
          <cell r="AG261"/>
        </row>
        <row r="262">
          <cell r="B262" t="str">
            <v xml:space="preserve">LAM INOX T304 PF 1,5 R 2 T3,5 1x2m      </v>
          </cell>
          <cell r="C262" t="str">
            <v>LAMINA PERFORADA</v>
          </cell>
          <cell r="D262" t="str">
            <v xml:space="preserve">1200 - LAMINA PERFORADA                        </v>
          </cell>
          <cell r="E262">
            <v>16.989999999999998</v>
          </cell>
          <cell r="F262">
            <v>33.979999999999997</v>
          </cell>
          <cell r="G262">
            <v>5.6633333333333331</v>
          </cell>
          <cell r="H262">
            <v>43.112124999999992</v>
          </cell>
          <cell r="I262">
            <v>2.8310472807057708E-5</v>
          </cell>
          <cell r="J262" t="str">
            <v>B</v>
          </cell>
          <cell r="K262" t="e">
            <v>#DIV/0!</v>
          </cell>
          <cell r="L262">
            <v>118.93</v>
          </cell>
          <cell r="M262">
            <v>2093.2867200000005</v>
          </cell>
          <cell r="N262">
            <v>0</v>
          </cell>
          <cell r="O262">
            <v>0</v>
          </cell>
          <cell r="P262">
            <v>75.817875000000015</v>
          </cell>
          <cell r="Q262">
            <v>2.758620689655173</v>
          </cell>
          <cell r="R262">
            <v>1.758620689655173</v>
          </cell>
          <cell r="S262">
            <v>0</v>
          </cell>
          <cell r="T262">
            <v>0</v>
          </cell>
          <cell r="U262">
            <v>32.705750000000023</v>
          </cell>
          <cell r="V262">
            <v>0.75862068965517304</v>
          </cell>
          <cell r="W262">
            <v>0</v>
          </cell>
          <cell r="Y262">
            <v>0</v>
          </cell>
          <cell r="Z262">
            <v>0</v>
          </cell>
          <cell r="AA262">
            <v>0</v>
          </cell>
          <cell r="AB262">
            <v>0</v>
          </cell>
          <cell r="AC262">
            <v>0</v>
          </cell>
          <cell r="AD262">
            <v>14.158333333333333</v>
          </cell>
          <cell r="AE262">
            <v>22.653333333333332</v>
          </cell>
          <cell r="AF262">
            <v>0.83333333333333337</v>
          </cell>
          <cell r="AG262"/>
        </row>
        <row r="263">
          <cell r="B263" t="str">
            <v xml:space="preserve">LAM INOX T304 PF 2 R 3 T5 1x2m          </v>
          </cell>
          <cell r="C263" t="str">
            <v>LAMINA PERFORADA</v>
          </cell>
          <cell r="D263" t="str">
            <v xml:space="preserve">1200 - LAMINA PERFORADA                        </v>
          </cell>
          <cell r="E263">
            <v>21.73</v>
          </cell>
          <cell r="F263">
            <v>586.71</v>
          </cell>
          <cell r="G263">
            <v>97.785000000000011</v>
          </cell>
          <cell r="H263">
            <v>41.830249999999999</v>
          </cell>
          <cell r="I263">
            <v>4.8881805475658709E-4</v>
          </cell>
          <cell r="J263" t="str">
            <v>B</v>
          </cell>
          <cell r="K263" t="e">
            <v>#DIV/0!</v>
          </cell>
          <cell r="L263">
            <v>152.11000000000001</v>
          </cell>
          <cell r="M263">
            <v>2636.2237300000006</v>
          </cell>
          <cell r="N263">
            <v>0</v>
          </cell>
          <cell r="O263">
            <v>0</v>
          </cell>
          <cell r="P263">
            <v>110.27975000000001</v>
          </cell>
          <cell r="Q263">
            <v>3.6363636363636367</v>
          </cell>
          <cell r="R263">
            <v>2.6363636363636367</v>
          </cell>
          <cell r="S263">
            <v>0</v>
          </cell>
          <cell r="T263">
            <v>461.33915275000049</v>
          </cell>
          <cell r="U263">
            <v>68.4495</v>
          </cell>
          <cell r="V263">
            <v>1.6363636363636365</v>
          </cell>
          <cell r="W263">
            <v>0</v>
          </cell>
          <cell r="Y263">
            <v>26.619250000000001</v>
          </cell>
          <cell r="Z263">
            <v>0.63636363636363635</v>
          </cell>
          <cell r="AA263">
            <v>0</v>
          </cell>
          <cell r="AB263">
            <v>0</v>
          </cell>
          <cell r="AC263">
            <v>0</v>
          </cell>
          <cell r="AD263">
            <v>244.46250000000003</v>
          </cell>
          <cell r="AE263">
            <v>21.73</v>
          </cell>
          <cell r="AF263">
            <v>11.250000000000002</v>
          </cell>
          <cell r="AG263"/>
        </row>
        <row r="264">
          <cell r="B264" t="str">
            <v xml:space="preserve">ALAMBRE INOXIDABLE   T304   1,50mm      </v>
          </cell>
          <cell r="C264" t="str">
            <v>ALAMBRE INOXIDABLE</v>
          </cell>
          <cell r="D264" t="str">
            <v xml:space="preserve">4000 - ALAMBRE INOXIDABLE                      </v>
          </cell>
          <cell r="E264">
            <v>1</v>
          </cell>
          <cell r="F264">
            <v>284.62</v>
          </cell>
          <cell r="G264">
            <v>47.436666666666667</v>
          </cell>
          <cell r="H264">
            <v>41.666666666666664</v>
          </cell>
          <cell r="I264">
            <v>2.3713145292362465E-4</v>
          </cell>
          <cell r="J264" t="str">
            <v>B</v>
          </cell>
          <cell r="K264" t="e">
            <v>#DIV/0!</v>
          </cell>
          <cell r="L264">
            <v>0</v>
          </cell>
          <cell r="M264">
            <v>0</v>
          </cell>
          <cell r="N264">
            <v>0</v>
          </cell>
          <cell r="O264">
            <v>1381</v>
          </cell>
          <cell r="P264">
            <v>0</v>
          </cell>
          <cell r="Q264">
            <v>0</v>
          </cell>
          <cell r="R264">
            <v>0</v>
          </cell>
          <cell r="S264">
            <v>0</v>
          </cell>
          <cell r="T264" t="str">
            <v/>
          </cell>
          <cell r="U264">
            <v>0</v>
          </cell>
          <cell r="V264">
            <v>0</v>
          </cell>
          <cell r="W264">
            <v>0</v>
          </cell>
          <cell r="Y264">
            <v>0</v>
          </cell>
          <cell r="Z264">
            <v>0</v>
          </cell>
          <cell r="AA264">
            <v>0</v>
          </cell>
          <cell r="AB264">
            <v>0</v>
          </cell>
          <cell r="AC264">
            <v>0</v>
          </cell>
          <cell r="AD264">
            <v>118.59166666666667</v>
          </cell>
          <cell r="AE264">
            <v>27.873333333333335</v>
          </cell>
          <cell r="AF264">
            <v>118.59166666666667</v>
          </cell>
          <cell r="AG264"/>
        </row>
        <row r="265">
          <cell r="B265" t="str">
            <v xml:space="preserve">ALAMBRE INOXIDABLE   T304   2,00mm      </v>
          </cell>
          <cell r="C265" t="str">
            <v>ALAMBRE INOXIDABLE</v>
          </cell>
          <cell r="D265" t="str">
            <v xml:space="preserve">4000 - ALAMBRE INOXIDABLE                      </v>
          </cell>
          <cell r="E265">
            <v>1</v>
          </cell>
          <cell r="F265">
            <v>128.9</v>
          </cell>
          <cell r="G265">
            <v>21.483333333333334</v>
          </cell>
          <cell r="H265">
            <v>41.666666666666664</v>
          </cell>
          <cell r="I265">
            <v>1.0739317083077514E-4</v>
          </cell>
          <cell r="J265" t="str">
            <v>C</v>
          </cell>
          <cell r="K265" t="e">
            <v>#DIV/0!</v>
          </cell>
          <cell r="L265">
            <v>462</v>
          </cell>
          <cell r="M265">
            <v>4948.3434000000007</v>
          </cell>
          <cell r="N265">
            <v>0</v>
          </cell>
          <cell r="O265">
            <v>434</v>
          </cell>
          <cell r="P265">
            <v>420.33333333333331</v>
          </cell>
          <cell r="Q265">
            <v>11.088000000000001</v>
          </cell>
          <cell r="R265">
            <v>10.088000000000001</v>
          </cell>
          <cell r="S265">
            <v>0</v>
          </cell>
          <cell r="T265">
            <v>3609.5059000000001</v>
          </cell>
          <cell r="U265">
            <v>378.66666666666663</v>
          </cell>
          <cell r="V265">
            <v>9.0879999999999992</v>
          </cell>
          <cell r="W265">
            <v>0</v>
          </cell>
          <cell r="Y265">
            <v>336.99999999999994</v>
          </cell>
          <cell r="Z265">
            <v>8.0879999999999992</v>
          </cell>
          <cell r="AA265">
            <v>0</v>
          </cell>
          <cell r="AB265">
            <v>295.33333333333326</v>
          </cell>
          <cell r="AC265">
            <v>7.0879999999999983</v>
          </cell>
          <cell r="AD265">
            <v>0</v>
          </cell>
          <cell r="AE265">
            <v>38.300000000000004</v>
          </cell>
          <cell r="AF265">
            <v>0</v>
          </cell>
          <cell r="AG265"/>
        </row>
        <row r="266">
          <cell r="B266" t="str">
            <v xml:space="preserve">ALAMBRE INOXIDABLE   T304   2,50mm      </v>
          </cell>
          <cell r="C266" t="str">
            <v>ALAMBRE INOXIDABLE</v>
          </cell>
          <cell r="D266" t="str">
            <v xml:space="preserve">4000 - ALAMBRE INOXIDABLE                      </v>
          </cell>
          <cell r="E266">
            <v>1</v>
          </cell>
          <cell r="F266">
            <v>71.700000000000017</v>
          </cell>
          <cell r="G266">
            <v>11.950000000000003</v>
          </cell>
          <cell r="H266">
            <v>41.666666666666664</v>
          </cell>
          <cell r="I266">
            <v>5.9736930555210076E-5</v>
          </cell>
          <cell r="J266" t="str">
            <v>C</v>
          </cell>
          <cell r="K266" t="e">
            <v>#DIV/0!</v>
          </cell>
          <cell r="L266">
            <v>203.5</v>
          </cell>
          <cell r="M266">
            <v>2370.7200549999998</v>
          </cell>
          <cell r="N266">
            <v>0</v>
          </cell>
          <cell r="O266">
            <v>500</v>
          </cell>
          <cell r="P266">
            <v>161.83333333333334</v>
          </cell>
          <cell r="Q266">
            <v>4.8840000000000003</v>
          </cell>
          <cell r="R266">
            <v>3.8840000000000003</v>
          </cell>
          <cell r="S266">
            <v>0</v>
          </cell>
          <cell r="T266">
            <v>914.50380499999983</v>
          </cell>
          <cell r="U266">
            <v>120.16666666666669</v>
          </cell>
          <cell r="V266">
            <v>2.8840000000000008</v>
          </cell>
          <cell r="W266">
            <v>0</v>
          </cell>
          <cell r="Y266">
            <v>78.500000000000028</v>
          </cell>
          <cell r="Z266">
            <v>1.8840000000000008</v>
          </cell>
          <cell r="AA266">
            <v>0</v>
          </cell>
          <cell r="AB266">
            <v>36.833333333333364</v>
          </cell>
          <cell r="AC266">
            <v>0.88400000000000079</v>
          </cell>
          <cell r="AD266">
            <v>0</v>
          </cell>
          <cell r="AE266">
            <v>-18.2</v>
          </cell>
          <cell r="AF266">
            <v>0</v>
          </cell>
          <cell r="AG266"/>
        </row>
        <row r="267">
          <cell r="B267" t="str">
            <v xml:space="preserve">ALAMBRE INOXIDABLE   T304   1,00mm      </v>
          </cell>
          <cell r="C267" t="str">
            <v>ALAMBRE INOXIDABLE</v>
          </cell>
          <cell r="D267" t="str">
            <v xml:space="preserve">4000 - ALAMBRE INOXIDABLE                      </v>
          </cell>
          <cell r="E267">
            <v>1</v>
          </cell>
          <cell r="F267">
            <v>41</v>
          </cell>
          <cell r="G267">
            <v>6.833333333333333</v>
          </cell>
          <cell r="H267">
            <v>41.666666666666664</v>
          </cell>
          <cell r="I267">
            <v>3.4159193204513426E-5</v>
          </cell>
          <cell r="J267" t="str">
            <v>B</v>
          </cell>
          <cell r="K267" t="e">
            <v>#DIV/0!</v>
          </cell>
          <cell r="L267">
            <v>973.2</v>
          </cell>
          <cell r="M267">
            <v>9671.9340960000009</v>
          </cell>
          <cell r="N267">
            <v>0</v>
          </cell>
          <cell r="O267">
            <v>1349</v>
          </cell>
          <cell r="P267">
            <v>931.53333333333342</v>
          </cell>
          <cell r="Q267">
            <v>23.356800000000003</v>
          </cell>
          <cell r="R267">
            <v>22.356800000000003</v>
          </cell>
          <cell r="S267">
            <v>0</v>
          </cell>
          <cell r="T267">
            <v>8429.649096000001</v>
          </cell>
          <cell r="U267">
            <v>889.86666666666679</v>
          </cell>
          <cell r="V267">
            <v>21.356800000000003</v>
          </cell>
          <cell r="W267">
            <v>0</v>
          </cell>
          <cell r="Y267">
            <v>848.20000000000016</v>
          </cell>
          <cell r="Z267">
            <v>20.356800000000003</v>
          </cell>
          <cell r="AA267">
            <v>0</v>
          </cell>
          <cell r="AB267">
            <v>806.53333333333353</v>
          </cell>
          <cell r="AC267">
            <v>19.356800000000007</v>
          </cell>
          <cell r="AD267">
            <v>0</v>
          </cell>
          <cell r="AE267">
            <v>0</v>
          </cell>
          <cell r="AF267">
            <v>0</v>
          </cell>
          <cell r="AG267"/>
        </row>
        <row r="268">
          <cell r="B268" t="str">
            <v xml:space="preserve">ALAMBRE INOXIDABLE   T302   4,00mm      </v>
          </cell>
          <cell r="C268" t="str">
            <v>ALAMBRE INOXIDABLE</v>
          </cell>
          <cell r="D268" t="str">
            <v xml:space="preserve">4000 - ALAMBRE INOXIDABLE                      </v>
          </cell>
          <cell r="E268">
            <v>1</v>
          </cell>
          <cell r="F268">
            <v>195</v>
          </cell>
          <cell r="G268">
            <v>32.5</v>
          </cell>
          <cell r="H268">
            <v>41.666666666666664</v>
          </cell>
          <cell r="I268"/>
          <cell r="J268" t="str">
            <v>C</v>
          </cell>
          <cell r="K268" t="e">
            <v>#DIV/0!</v>
          </cell>
          <cell r="L268">
            <v>525.9</v>
          </cell>
          <cell r="M268">
            <v>6559.3666349999994</v>
          </cell>
          <cell r="N268">
            <v>0</v>
          </cell>
          <cell r="O268">
            <v>478</v>
          </cell>
          <cell r="P268">
            <v>484.23333333333329</v>
          </cell>
          <cell r="Q268">
            <v>12.621600000000001</v>
          </cell>
          <cell r="R268">
            <v>11.621599999999999</v>
          </cell>
          <cell r="S268">
            <v>658.3</v>
          </cell>
          <cell r="T268">
            <v>5000.2853849999992</v>
          </cell>
          <cell r="U268">
            <v>1100.8666666666666</v>
          </cell>
          <cell r="V268">
            <v>26.4208</v>
          </cell>
          <cell r="W268">
            <v>0</v>
          </cell>
          <cell r="Y268">
            <v>1059.1999999999998</v>
          </cell>
          <cell r="Z268">
            <v>25.420799999999996</v>
          </cell>
          <cell r="AA268">
            <v>0</v>
          </cell>
          <cell r="AB268">
            <v>1017.5333333333332</v>
          </cell>
          <cell r="AC268">
            <v>24.420799999999996</v>
          </cell>
          <cell r="AD268">
            <v>0</v>
          </cell>
          <cell r="AE268">
            <v>0</v>
          </cell>
          <cell r="AF268">
            <v>0</v>
          </cell>
          <cell r="AG268"/>
        </row>
        <row r="269">
          <cell r="B269" t="str">
            <v xml:space="preserve">ALAMBRE INOXIDABLE   T304   5,00mm      </v>
          </cell>
          <cell r="C269" t="str">
            <v>ALAMBRE INOXIDABLE</v>
          </cell>
          <cell r="D269" t="str">
            <v xml:space="preserve">4000 - ALAMBRE INOXIDABLE                      </v>
          </cell>
          <cell r="E269">
            <v>1</v>
          </cell>
          <cell r="F269">
            <v>406.29999999999995</v>
          </cell>
          <cell r="G269">
            <v>67.716666666666654</v>
          </cell>
          <cell r="H269">
            <v>41.666666666666664</v>
          </cell>
          <cell r="I269">
            <v>3.3850927314619031E-4</v>
          </cell>
          <cell r="J269" t="str">
            <v>C</v>
          </cell>
          <cell r="K269" t="e">
            <v>#DIV/0!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  <cell r="S269">
            <v>0</v>
          </cell>
          <cell r="T269" t="str">
            <v/>
          </cell>
          <cell r="U269">
            <v>0</v>
          </cell>
          <cell r="V269">
            <v>0</v>
          </cell>
          <cell r="W269">
            <v>0</v>
          </cell>
          <cell r="Y269">
            <v>0</v>
          </cell>
          <cell r="Z269">
            <v>0</v>
          </cell>
          <cell r="AA269">
            <v>0</v>
          </cell>
          <cell r="AB269">
            <v>0</v>
          </cell>
          <cell r="AC269">
            <v>0</v>
          </cell>
          <cell r="AD269">
            <v>169.29166666666663</v>
          </cell>
          <cell r="AE269">
            <v>32.066666666666663</v>
          </cell>
          <cell r="AF269">
            <v>169.29166666666663</v>
          </cell>
          <cell r="AG269"/>
        </row>
        <row r="270">
          <cell r="B270" t="str">
            <v xml:space="preserve">BARRA INOX T304 CD     1"               </v>
          </cell>
          <cell r="C270" t="str">
            <v>PERFILERIA INOXIDABLE</v>
          </cell>
          <cell r="D270" t="str">
            <v xml:space="preserve">3002 - BARRA INOX T304 CD                      </v>
          </cell>
          <cell r="E270">
            <v>30.39</v>
          </cell>
          <cell r="F270">
            <v>243.12</v>
          </cell>
          <cell r="G270">
            <v>40.520000000000003</v>
          </cell>
          <cell r="H270">
            <v>41.666666666666664</v>
          </cell>
          <cell r="I270"/>
          <cell r="J270" t="str">
            <v>C</v>
          </cell>
          <cell r="K270"/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 t="str">
            <v/>
          </cell>
          <cell r="U270">
            <v>0</v>
          </cell>
          <cell r="V270">
            <v>0</v>
          </cell>
          <cell r="W270">
            <v>365</v>
          </cell>
          <cell r="Y270">
            <v>323.33333333333331</v>
          </cell>
          <cell r="Z270">
            <v>7.76</v>
          </cell>
          <cell r="AA270">
            <v>0</v>
          </cell>
          <cell r="AB270">
            <v>281.66666666666663</v>
          </cell>
          <cell r="AC270">
            <v>6.76</v>
          </cell>
          <cell r="AD270">
            <v>0</v>
          </cell>
          <cell r="AE270">
            <v>0</v>
          </cell>
          <cell r="AF270">
            <v>0</v>
          </cell>
          <cell r="AG270"/>
        </row>
        <row r="271">
          <cell r="B271" t="str">
            <v xml:space="preserve">BARRA INOX T304 CD     5/8"             </v>
          </cell>
          <cell r="C271" t="str">
            <v>PERFILERIA INOXIDABLE</v>
          </cell>
          <cell r="D271" t="str">
            <v xml:space="preserve">3002 - BARRA INOX T304 CD                      </v>
          </cell>
          <cell r="E271">
            <v>11.88</v>
          </cell>
          <cell r="F271">
            <v>0</v>
          </cell>
          <cell r="G271">
            <v>0</v>
          </cell>
          <cell r="H271">
            <v>41.666666666666664</v>
          </cell>
          <cell r="I271"/>
          <cell r="J271" t="str">
            <v>C</v>
          </cell>
          <cell r="K271"/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  <cell r="S271">
            <v>0</v>
          </cell>
          <cell r="T271" t="str">
            <v/>
          </cell>
          <cell r="U271">
            <v>0</v>
          </cell>
          <cell r="V271">
            <v>0</v>
          </cell>
          <cell r="W271">
            <v>356</v>
          </cell>
          <cell r="Y271">
            <v>314.33333333333331</v>
          </cell>
          <cell r="Z271">
            <v>7.5439999999999996</v>
          </cell>
          <cell r="AA271">
            <v>0</v>
          </cell>
          <cell r="AB271">
            <v>272.66666666666663</v>
          </cell>
          <cell r="AC271">
            <v>6.5439999999999996</v>
          </cell>
          <cell r="AD271">
            <v>0</v>
          </cell>
          <cell r="AE271">
            <v>0</v>
          </cell>
          <cell r="AF271">
            <v>0</v>
          </cell>
          <cell r="AG271"/>
        </row>
        <row r="272">
          <cell r="B272" t="str">
            <v xml:space="preserve">BARRA INOX T304 CD     3/8"             </v>
          </cell>
          <cell r="C272" t="str">
            <v>PERFILERIA INOXIDABLE</v>
          </cell>
          <cell r="D272" t="str">
            <v xml:space="preserve">3002 - BARRA INOX T304 CD                      </v>
          </cell>
          <cell r="E272">
            <v>4.2699999999999996</v>
          </cell>
          <cell r="F272">
            <v>217.76999999999998</v>
          </cell>
          <cell r="G272">
            <v>36.294999999999995</v>
          </cell>
          <cell r="H272">
            <v>41.666666666666664</v>
          </cell>
          <cell r="I272"/>
          <cell r="J272" t="str">
            <v>C</v>
          </cell>
          <cell r="K272"/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  <cell r="S272">
            <v>0</v>
          </cell>
          <cell r="T272" t="str">
            <v/>
          </cell>
          <cell r="U272">
            <v>0</v>
          </cell>
          <cell r="V272">
            <v>0</v>
          </cell>
          <cell r="W272">
            <v>0</v>
          </cell>
          <cell r="Y272">
            <v>0</v>
          </cell>
          <cell r="Z272">
            <v>0</v>
          </cell>
          <cell r="AA272">
            <v>0</v>
          </cell>
          <cell r="AB272">
            <v>0</v>
          </cell>
          <cell r="AC272">
            <v>0</v>
          </cell>
          <cell r="AD272">
            <v>90.737499999999983</v>
          </cell>
          <cell r="AE272">
            <v>0</v>
          </cell>
          <cell r="AF272">
            <v>21.249999999999996</v>
          </cell>
          <cell r="AG272"/>
        </row>
        <row r="273">
          <cell r="B273" t="str">
            <v xml:space="preserve">BARRA INOX T304 CD     1-1/2"           </v>
          </cell>
          <cell r="C273" t="str">
            <v>PERFILERIA INOXIDABLE</v>
          </cell>
          <cell r="D273" t="str">
            <v xml:space="preserve">3002 - BARRA INOX T304 CD                      </v>
          </cell>
          <cell r="E273">
            <v>68.37</v>
          </cell>
          <cell r="F273">
            <v>0</v>
          </cell>
          <cell r="G273">
            <v>0</v>
          </cell>
          <cell r="H273">
            <v>41.666666666666664</v>
          </cell>
          <cell r="I273"/>
          <cell r="J273" t="str">
            <v>C</v>
          </cell>
          <cell r="K273"/>
          <cell r="L273">
            <v>478.59</v>
          </cell>
          <cell r="M273">
            <v>5949.418999999999</v>
          </cell>
          <cell r="N273">
            <v>0</v>
          </cell>
          <cell r="O273">
            <v>68.37</v>
          </cell>
          <cell r="P273">
            <v>436.92333333333329</v>
          </cell>
          <cell r="Q273">
            <v>11.48616</v>
          </cell>
          <cell r="R273">
            <v>10.48616</v>
          </cell>
          <cell r="S273">
            <v>0</v>
          </cell>
          <cell r="T273">
            <v>4395.5265764224068</v>
          </cell>
          <cell r="U273">
            <v>395.2566666666666</v>
          </cell>
          <cell r="V273">
            <v>9.4861599999999981</v>
          </cell>
          <cell r="W273">
            <v>0</v>
          </cell>
          <cell r="Y273">
            <v>353.58999999999992</v>
          </cell>
          <cell r="Z273">
            <v>8.4861599999999981</v>
          </cell>
          <cell r="AA273">
            <v>0</v>
          </cell>
          <cell r="AB273">
            <v>311.92333333333323</v>
          </cell>
          <cell r="AC273">
            <v>7.4861599999999981</v>
          </cell>
          <cell r="AD273">
            <v>0</v>
          </cell>
          <cell r="AE273">
            <v>0</v>
          </cell>
          <cell r="AF273">
            <v>0</v>
          </cell>
          <cell r="AG273"/>
        </row>
        <row r="274">
          <cell r="B274" t="str">
            <v xml:space="preserve">BARRA INOX T304 CD     2"               </v>
          </cell>
          <cell r="C274" t="str">
            <v>PERFILERIA INOXIDABLE</v>
          </cell>
          <cell r="D274" t="str">
            <v xml:space="preserve">3002 - BARRA INOX T304 CD                      </v>
          </cell>
          <cell r="E274">
            <v>121.55</v>
          </cell>
          <cell r="F274">
            <v>0</v>
          </cell>
          <cell r="G274">
            <v>0</v>
          </cell>
          <cell r="H274">
            <v>41.666666666666664</v>
          </cell>
          <cell r="I274"/>
          <cell r="J274" t="str">
            <v>C</v>
          </cell>
          <cell r="K274"/>
          <cell r="L274">
            <v>607.75</v>
          </cell>
          <cell r="M274">
            <v>7626.2530000000006</v>
          </cell>
          <cell r="N274">
            <v>0</v>
          </cell>
          <cell r="O274">
            <v>0</v>
          </cell>
          <cell r="P274">
            <v>566.08333333333337</v>
          </cell>
          <cell r="Q274">
            <v>14.586</v>
          </cell>
          <cell r="R274">
            <v>13.586000000000002</v>
          </cell>
          <cell r="S274">
            <v>0</v>
          </cell>
          <cell r="T274">
            <v>6057.7106306046899</v>
          </cell>
          <cell r="U274">
            <v>524.41666666666674</v>
          </cell>
          <cell r="V274">
            <v>12.586000000000002</v>
          </cell>
          <cell r="W274">
            <v>729</v>
          </cell>
          <cell r="Y274">
            <v>1211.75</v>
          </cell>
          <cell r="Z274">
            <v>29.082000000000001</v>
          </cell>
          <cell r="AA274">
            <v>0</v>
          </cell>
          <cell r="AB274">
            <v>1170.0833333333333</v>
          </cell>
          <cell r="AC274">
            <v>28.082000000000001</v>
          </cell>
          <cell r="AD274">
            <v>0</v>
          </cell>
          <cell r="AE274">
            <v>0</v>
          </cell>
          <cell r="AF274">
            <v>0</v>
          </cell>
          <cell r="AG274"/>
        </row>
        <row r="275">
          <cell r="B275" t="str">
            <v xml:space="preserve">ANGULO INOX   T304   1/4"  x 2-1/2" 6MT </v>
          </cell>
          <cell r="C275" t="str">
            <v>PERFILERIA INOXIDABLE</v>
          </cell>
          <cell r="D275" t="str">
            <v xml:space="preserve">3001 - ANGULO INOX T304                        </v>
          </cell>
          <cell r="E275">
            <v>35.97</v>
          </cell>
          <cell r="F275">
            <v>359.70000000000005</v>
          </cell>
          <cell r="G275">
            <v>59.95000000000001</v>
          </cell>
          <cell r="H275">
            <v>40.915875</v>
          </cell>
          <cell r="I275">
            <v>2.9968443404057267E-4</v>
          </cell>
          <cell r="J275" t="str">
            <v>C</v>
          </cell>
          <cell r="K275" t="e">
            <v>#DIV/0!</v>
          </cell>
          <cell r="L275">
            <v>539.54999999999995</v>
          </cell>
          <cell r="M275">
            <v>4572.2647500000012</v>
          </cell>
          <cell r="N275">
            <v>0</v>
          </cell>
          <cell r="O275">
            <v>0</v>
          </cell>
          <cell r="P275">
            <v>498.63412499999993</v>
          </cell>
          <cell r="Q275">
            <v>13.186813186813186</v>
          </cell>
          <cell r="R275">
            <v>12.186813186813184</v>
          </cell>
          <cell r="S275">
            <v>864</v>
          </cell>
          <cell r="T275">
            <v>3532.0745193750008</v>
          </cell>
          <cell r="U275">
            <v>1321.7182500000001</v>
          </cell>
          <cell r="V275">
            <v>32.303311367531556</v>
          </cell>
          <cell r="W275">
            <v>0</v>
          </cell>
          <cell r="Y275">
            <v>1280.8023750000002</v>
          </cell>
          <cell r="Z275">
            <v>31.303311367531556</v>
          </cell>
          <cell r="AA275">
            <v>0</v>
          </cell>
          <cell r="AB275">
            <v>1239.8865000000003</v>
          </cell>
          <cell r="AC275">
            <v>30.30331136753156</v>
          </cell>
          <cell r="AD275">
            <v>0</v>
          </cell>
          <cell r="AE275">
            <v>143.88</v>
          </cell>
          <cell r="AF275">
            <v>0</v>
          </cell>
          <cell r="AG275"/>
        </row>
        <row r="276">
          <cell r="B276" t="str">
            <v xml:space="preserve">TELA MESH T304 # 3H  1,25mm             </v>
          </cell>
          <cell r="C276" t="str">
            <v>TELA MESH</v>
          </cell>
          <cell r="D276" t="str">
            <v xml:space="preserve">4100 - TELA MESH                               </v>
          </cell>
          <cell r="E276">
            <v>2.17</v>
          </cell>
          <cell r="F276">
            <v>134.51999999999998</v>
          </cell>
          <cell r="G276">
            <v>22.419999999999998</v>
          </cell>
          <cell r="H276">
            <v>40.452635358842194</v>
          </cell>
          <cell r="I276"/>
          <cell r="J276" t="str">
            <v>A</v>
          </cell>
          <cell r="K276"/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  <cell r="S276">
            <v>0</v>
          </cell>
          <cell r="T276" t="str">
            <v/>
          </cell>
          <cell r="U276">
            <v>0</v>
          </cell>
          <cell r="V276">
            <v>0</v>
          </cell>
          <cell r="W276">
            <v>0</v>
          </cell>
          <cell r="Y276">
            <v>0</v>
          </cell>
          <cell r="Z276">
            <v>0</v>
          </cell>
          <cell r="AA276">
            <v>0</v>
          </cell>
          <cell r="AB276">
            <v>0</v>
          </cell>
          <cell r="AC276">
            <v>0</v>
          </cell>
          <cell r="AD276">
            <v>56.05</v>
          </cell>
          <cell r="AE276">
            <v>12.296666666666667</v>
          </cell>
          <cell r="AF276">
            <v>25.829493087557605</v>
          </cell>
          <cell r="AG276"/>
        </row>
        <row r="277">
          <cell r="B277" t="str">
            <v xml:space="preserve">TELA MESH T304 # 2H  1,50mm             </v>
          </cell>
          <cell r="C277" t="str">
            <v>TELA MESH</v>
          </cell>
          <cell r="D277" t="str">
            <v xml:space="preserve">4100 - TELA MESH                               </v>
          </cell>
          <cell r="E277">
            <v>2.23</v>
          </cell>
          <cell r="F277">
            <v>107.03999999999999</v>
          </cell>
          <cell r="G277">
            <v>17.84</v>
          </cell>
          <cell r="H277">
            <v>39.049242851935396</v>
          </cell>
          <cell r="I277"/>
          <cell r="J277" t="str">
            <v>A</v>
          </cell>
          <cell r="K277"/>
          <cell r="L277">
            <v>66.900000000000006</v>
          </cell>
          <cell r="M277">
            <v>983.06100000000004</v>
          </cell>
          <cell r="N277">
            <v>0</v>
          </cell>
          <cell r="O277">
            <v>0</v>
          </cell>
          <cell r="P277">
            <v>27.850757148064609</v>
          </cell>
          <cell r="Q277">
            <v>1.7132214382150113</v>
          </cell>
          <cell r="R277">
            <v>0.71322143821501116</v>
          </cell>
          <cell r="S277">
            <v>0</v>
          </cell>
          <cell r="T277">
            <v>0</v>
          </cell>
          <cell r="U277">
            <v>0</v>
          </cell>
          <cell r="V277">
            <v>0</v>
          </cell>
          <cell r="W277">
            <v>0</v>
          </cell>
          <cell r="Y277">
            <v>0</v>
          </cell>
          <cell r="Z277">
            <v>0</v>
          </cell>
          <cell r="AA277">
            <v>0</v>
          </cell>
          <cell r="AB277">
            <v>0</v>
          </cell>
          <cell r="AC277">
            <v>0</v>
          </cell>
          <cell r="AD277">
            <v>44.6</v>
          </cell>
          <cell r="AE277">
            <v>3.7166666666666663</v>
          </cell>
          <cell r="AF277">
            <v>20</v>
          </cell>
          <cell r="AG277"/>
        </row>
        <row r="278">
          <cell r="B278" t="str">
            <v xml:space="preserve">LAM INOX T304 PF 3 R 3 T6 1x2m          </v>
          </cell>
          <cell r="C278" t="str">
            <v>LAMINA PERFORADA</v>
          </cell>
          <cell r="D278" t="str">
            <v xml:space="preserve">1200 - LAMINA PERFORADA                        </v>
          </cell>
          <cell r="E278">
            <v>37.15</v>
          </cell>
          <cell r="F278">
            <v>37.15</v>
          </cell>
          <cell r="G278">
            <v>6.1916666666666664</v>
          </cell>
          <cell r="H278">
            <v>39.007499999999993</v>
          </cell>
          <cell r="I278"/>
          <cell r="J278" t="str">
            <v>B</v>
          </cell>
          <cell r="K278"/>
          <cell r="L278">
            <v>371.5</v>
          </cell>
          <cell r="M278">
            <v>5843.2340000000004</v>
          </cell>
          <cell r="N278">
            <v>0</v>
          </cell>
          <cell r="O278">
            <v>0</v>
          </cell>
          <cell r="P278">
            <v>332.49250000000001</v>
          </cell>
          <cell r="Q278">
            <v>9.5238095238095255</v>
          </cell>
          <cell r="R278">
            <v>8.5238095238095255</v>
          </cell>
          <cell r="S278">
            <v>0</v>
          </cell>
          <cell r="T278">
            <v>4002.6152900000002</v>
          </cell>
          <cell r="U278">
            <v>293.48500000000001</v>
          </cell>
          <cell r="V278">
            <v>7.5238095238095255</v>
          </cell>
          <cell r="W278">
            <v>0</v>
          </cell>
          <cell r="Y278">
            <v>254.47750000000002</v>
          </cell>
          <cell r="Z278">
            <v>6.5238095238095255</v>
          </cell>
          <cell r="AA278">
            <v>0</v>
          </cell>
          <cell r="AB278">
            <v>215.47000000000003</v>
          </cell>
          <cell r="AC278">
            <v>5.5238095238095255</v>
          </cell>
          <cell r="AD278">
            <v>0</v>
          </cell>
          <cell r="AE278">
            <v>0</v>
          </cell>
          <cell r="AF278">
            <v>0</v>
          </cell>
          <cell r="AG278"/>
        </row>
        <row r="279">
          <cell r="B279" t="str">
            <v xml:space="preserve">TELA MESH T304 # 10H  0,60mm            </v>
          </cell>
          <cell r="C279" t="str">
            <v>TELA MESH</v>
          </cell>
          <cell r="D279" t="str">
            <v xml:space="preserve">4100 - TELA MESH                               </v>
          </cell>
          <cell r="E279">
            <v>1.79</v>
          </cell>
          <cell r="F279">
            <v>177.21000000000006</v>
          </cell>
          <cell r="G279">
            <v>29.535000000000011</v>
          </cell>
          <cell r="H279">
            <v>38.00385765265662</v>
          </cell>
          <cell r="I279"/>
          <cell r="J279" t="str">
            <v>A</v>
          </cell>
          <cell r="K279"/>
          <cell r="L279">
            <v>0</v>
          </cell>
          <cell r="M279">
            <v>0</v>
          </cell>
          <cell r="N279"/>
          <cell r="O279">
            <v>0</v>
          </cell>
          <cell r="P279">
            <v>0</v>
          </cell>
          <cell r="Q279">
            <v>0</v>
          </cell>
          <cell r="R279">
            <v>0</v>
          </cell>
          <cell r="S279"/>
          <cell r="T279" t="str">
            <v/>
          </cell>
          <cell r="U279">
            <v>0</v>
          </cell>
          <cell r="V279">
            <v>0</v>
          </cell>
          <cell r="W279"/>
          <cell r="Y279">
            <v>0</v>
          </cell>
          <cell r="Z279">
            <v>0</v>
          </cell>
          <cell r="AA279"/>
          <cell r="AB279">
            <v>0</v>
          </cell>
          <cell r="AC279">
            <v>0</v>
          </cell>
          <cell r="AD279">
            <v>73.837500000000034</v>
          </cell>
          <cell r="AE279">
            <v>32.696666666666665</v>
          </cell>
          <cell r="AF279">
            <v>41.250000000000021</v>
          </cell>
          <cell r="AG279"/>
        </row>
        <row r="280">
          <cell r="B280" t="str">
            <v xml:space="preserve">LAM INOX T304 PF 1 R 3 T5 1x2m          </v>
          </cell>
          <cell r="C280" t="str">
            <v>LAMINA PERFORADA</v>
          </cell>
          <cell r="D280" t="str">
            <v xml:space="preserve">1200 - LAMINA PERFORADA                        </v>
          </cell>
          <cell r="E280">
            <v>10.86</v>
          </cell>
          <cell r="F280">
            <v>314.94</v>
          </cell>
          <cell r="G280">
            <v>52.49</v>
          </cell>
          <cell r="H280">
            <v>37.083333333333336</v>
          </cell>
          <cell r="I280"/>
          <cell r="J280" t="str">
            <v>B</v>
          </cell>
          <cell r="K280"/>
          <cell r="L280">
            <v>0</v>
          </cell>
          <cell r="M280">
            <v>0</v>
          </cell>
          <cell r="N280"/>
          <cell r="O280">
            <v>0</v>
          </cell>
          <cell r="P280">
            <v>0</v>
          </cell>
          <cell r="Q280">
            <v>0</v>
          </cell>
          <cell r="R280">
            <v>0</v>
          </cell>
          <cell r="S280"/>
          <cell r="T280" t="str">
            <v/>
          </cell>
          <cell r="U280">
            <v>0</v>
          </cell>
          <cell r="V280">
            <v>0</v>
          </cell>
          <cell r="W280"/>
          <cell r="Y280">
            <v>0</v>
          </cell>
          <cell r="Z280">
            <v>0</v>
          </cell>
          <cell r="AA280"/>
          <cell r="AB280">
            <v>0</v>
          </cell>
          <cell r="AC280">
            <v>0</v>
          </cell>
          <cell r="AD280">
            <v>131.22499999999999</v>
          </cell>
          <cell r="AE280">
            <v>21.72</v>
          </cell>
          <cell r="AF280">
            <v>12.083333333333334</v>
          </cell>
          <cell r="AG280"/>
        </row>
        <row r="281">
          <cell r="B281" t="str">
            <v xml:space="preserve">TELA MESH T304 # 4H  1,10mm             </v>
          </cell>
          <cell r="C281" t="str">
            <v>TELA MESH</v>
          </cell>
          <cell r="D281" t="str">
            <v xml:space="preserve">4100 - TELA MESH                               </v>
          </cell>
          <cell r="E281">
            <v>2.44</v>
          </cell>
          <cell r="F281">
            <v>147.47</v>
          </cell>
          <cell r="G281">
            <v>24.578333333333333</v>
          </cell>
          <cell r="H281">
            <v>36.640690587294621</v>
          </cell>
          <cell r="I281"/>
          <cell r="J281" t="str">
            <v>B</v>
          </cell>
          <cell r="K281"/>
          <cell r="L281">
            <v>0</v>
          </cell>
          <cell r="M281">
            <v>0</v>
          </cell>
          <cell r="N281"/>
          <cell r="O281">
            <v>0</v>
          </cell>
          <cell r="P281">
            <v>0</v>
          </cell>
          <cell r="Q281">
            <v>0</v>
          </cell>
          <cell r="R281">
            <v>0</v>
          </cell>
          <cell r="S281"/>
          <cell r="T281" t="str">
            <v/>
          </cell>
          <cell r="U281">
            <v>0</v>
          </cell>
          <cell r="V281">
            <v>0</v>
          </cell>
          <cell r="W281"/>
          <cell r="Y281">
            <v>0</v>
          </cell>
          <cell r="Z281">
            <v>0</v>
          </cell>
          <cell r="AA281"/>
          <cell r="AB281">
            <v>0</v>
          </cell>
          <cell r="AC281">
            <v>0</v>
          </cell>
          <cell r="AD281">
            <v>61.445833333333333</v>
          </cell>
          <cell r="AE281">
            <v>4.0666666666666664</v>
          </cell>
          <cell r="AF281">
            <v>25.182718579234972</v>
          </cell>
          <cell r="AG281"/>
        </row>
        <row r="282">
          <cell r="B282" t="str">
            <v xml:space="preserve">LAM INOX T304 PF 1 R 8 T11 1x2m         </v>
          </cell>
          <cell r="C282" t="str">
            <v>LAMINA PERFORADA</v>
          </cell>
          <cell r="D282" t="str">
            <v xml:space="preserve">1200 - LAMINA PERFORADA                        </v>
          </cell>
          <cell r="E282">
            <v>8.5299999999999994</v>
          </cell>
          <cell r="F282">
            <v>42.649999999999991</v>
          </cell>
          <cell r="G282">
            <v>7.1083333333333316</v>
          </cell>
          <cell r="H282">
            <v>32.666666666666664</v>
          </cell>
          <cell r="I282"/>
          <cell r="J282" t="str">
            <v>B</v>
          </cell>
          <cell r="K282"/>
          <cell r="L282">
            <v>221.78</v>
          </cell>
          <cell r="M282">
            <v>4565.6928200000002</v>
          </cell>
          <cell r="N282"/>
          <cell r="O282">
            <v>0</v>
          </cell>
          <cell r="P282">
            <v>189.11333333333334</v>
          </cell>
          <cell r="Q282">
            <v>6.7891836734693882</v>
          </cell>
          <cell r="R282">
            <v>5.7891836734693882</v>
          </cell>
          <cell r="S282"/>
          <cell r="T282">
            <v>2548.207490574443</v>
          </cell>
          <cell r="U282">
            <v>156.44666666666669</v>
          </cell>
          <cell r="V282">
            <v>4.7891836734693891</v>
          </cell>
          <cell r="W282"/>
          <cell r="Y282">
            <v>123.78000000000003</v>
          </cell>
          <cell r="Z282">
            <v>3.7891836734693891</v>
          </cell>
          <cell r="AA282"/>
          <cell r="AB282">
            <v>91.113333333333372</v>
          </cell>
          <cell r="AC282">
            <v>2.7891836734693891</v>
          </cell>
          <cell r="AD282">
            <v>0</v>
          </cell>
          <cell r="AE282">
            <v>14.216666666666663</v>
          </cell>
          <cell r="AF282">
            <v>0</v>
          </cell>
          <cell r="AG282"/>
        </row>
        <row r="283">
          <cell r="B283" t="str">
            <v xml:space="preserve">LAM INOX T304 PF 1,5 R 1,5 T3 1x2m      </v>
          </cell>
          <cell r="C283" t="str">
            <v>LAMINA PERFORADA</v>
          </cell>
          <cell r="D283" t="str">
            <v xml:space="preserve">1200 - LAMINA PERFORADA                        </v>
          </cell>
          <cell r="E283">
            <v>18.579999999999998</v>
          </cell>
          <cell r="F283">
            <v>371.59999999999997</v>
          </cell>
          <cell r="G283">
            <v>61.93333333333333</v>
          </cell>
          <cell r="H283">
            <v>32.514999999999993</v>
          </cell>
          <cell r="I283">
            <v>3.0959893158041921E-4</v>
          </cell>
          <cell r="J283" t="str">
            <v>B</v>
          </cell>
          <cell r="K283" t="e">
            <v>#DIV/0!</v>
          </cell>
          <cell r="L283">
            <v>0</v>
          </cell>
          <cell r="M283">
            <v>0</v>
          </cell>
          <cell r="N283">
            <v>0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  <cell r="S283">
            <v>0</v>
          </cell>
          <cell r="T283" t="str">
            <v/>
          </cell>
          <cell r="U283">
            <v>0</v>
          </cell>
          <cell r="V283">
            <v>0</v>
          </cell>
          <cell r="W283">
            <v>0</v>
          </cell>
          <cell r="Y283">
            <v>0</v>
          </cell>
          <cell r="Z283">
            <v>0</v>
          </cell>
          <cell r="AA283">
            <v>0</v>
          </cell>
          <cell r="AB283">
            <v>0</v>
          </cell>
          <cell r="AC283">
            <v>0</v>
          </cell>
          <cell r="AD283">
            <v>154.83333333333331</v>
          </cell>
          <cell r="AE283">
            <v>61.933333333333316</v>
          </cell>
          <cell r="AF283">
            <v>8.3333333333333339</v>
          </cell>
          <cell r="AG283"/>
        </row>
        <row r="284">
          <cell r="B284" t="str">
            <v xml:space="preserve">TELA MESH T304 # 30H  0,30mm            </v>
          </cell>
          <cell r="C284" t="str">
            <v>TELA MESH</v>
          </cell>
          <cell r="D284" t="str">
            <v xml:space="preserve">4100 - TELA MESH                               </v>
          </cell>
          <cell r="E284">
            <v>1.39</v>
          </cell>
          <cell r="F284">
            <v>166.8</v>
          </cell>
          <cell r="G284">
            <v>27.8</v>
          </cell>
          <cell r="H284">
            <v>29.130303376697324</v>
          </cell>
          <cell r="I284"/>
          <cell r="J284" t="str">
            <v>B</v>
          </cell>
          <cell r="K284"/>
          <cell r="L284">
            <v>0</v>
          </cell>
          <cell r="M284">
            <v>0</v>
          </cell>
          <cell r="N284"/>
          <cell r="O284">
            <v>0</v>
          </cell>
          <cell r="P284">
            <v>0</v>
          </cell>
          <cell r="Q284">
            <v>0</v>
          </cell>
          <cell r="R284">
            <v>0</v>
          </cell>
          <cell r="S284"/>
          <cell r="T284" t="str">
            <v/>
          </cell>
          <cell r="U284">
            <v>0</v>
          </cell>
          <cell r="V284">
            <v>0</v>
          </cell>
          <cell r="W284"/>
          <cell r="Y284">
            <v>0</v>
          </cell>
          <cell r="Z284">
            <v>0</v>
          </cell>
          <cell r="AA284"/>
          <cell r="AB284">
            <v>0</v>
          </cell>
          <cell r="AC284">
            <v>0</v>
          </cell>
          <cell r="AD284">
            <v>69.5</v>
          </cell>
          <cell r="AE284">
            <v>41.7</v>
          </cell>
          <cell r="AF284">
            <v>50</v>
          </cell>
          <cell r="AG284"/>
        </row>
        <row r="285">
          <cell r="B285" t="str">
            <v xml:space="preserve">LAM CR PF 1 R 2 T3,5 1x2m               </v>
          </cell>
          <cell r="C285" t="str">
            <v>LAMINA PERFORADA</v>
          </cell>
          <cell r="D285" t="str">
            <v xml:space="preserve">1200 - LAMINA PERFORADA                        </v>
          </cell>
          <cell r="E285">
            <v>11.23</v>
          </cell>
          <cell r="F285">
            <v>291.98</v>
          </cell>
          <cell r="G285">
            <v>48.663333333333334</v>
          </cell>
          <cell r="H285">
            <v>29</v>
          </cell>
          <cell r="I285"/>
          <cell r="J285" t="str">
            <v>C</v>
          </cell>
          <cell r="K285"/>
          <cell r="L285">
            <v>0</v>
          </cell>
          <cell r="M285">
            <v>0</v>
          </cell>
          <cell r="N285">
            <v>0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  <cell r="S285">
            <v>0</v>
          </cell>
          <cell r="T285" t="str">
            <v/>
          </cell>
          <cell r="U285">
            <v>0</v>
          </cell>
          <cell r="V285">
            <v>0</v>
          </cell>
          <cell r="W285">
            <v>0</v>
          </cell>
          <cell r="Y285">
            <v>0</v>
          </cell>
          <cell r="Z285">
            <v>0</v>
          </cell>
          <cell r="AA285">
            <v>0</v>
          </cell>
          <cell r="AB285">
            <v>0</v>
          </cell>
          <cell r="AC285">
            <v>0</v>
          </cell>
          <cell r="AD285">
            <v>121.65833333333333</v>
          </cell>
          <cell r="AE285">
            <v>18.716666666666665</v>
          </cell>
          <cell r="AF285">
            <v>10.833333333333332</v>
          </cell>
          <cell r="AG285"/>
        </row>
        <row r="286">
          <cell r="B286" t="str">
            <v xml:space="preserve">LAM CR PF 1 R 3 T5 1x2m                 </v>
          </cell>
          <cell r="C286" t="str">
            <v>LAMINA PERFORADA</v>
          </cell>
          <cell r="D286" t="str">
            <v xml:space="preserve">1200 - LAMINA PERFORADA                        </v>
          </cell>
          <cell r="E286">
            <v>10.77</v>
          </cell>
          <cell r="F286">
            <v>355.40999999999997</v>
          </cell>
          <cell r="G286">
            <v>59.234999999999992</v>
          </cell>
          <cell r="H286">
            <v>28.271250000000009</v>
          </cell>
          <cell r="I286"/>
          <cell r="J286" t="str">
            <v>C</v>
          </cell>
          <cell r="K286"/>
          <cell r="L286">
            <v>269.25</v>
          </cell>
          <cell r="M286">
            <v>2149.4499999999998</v>
          </cell>
          <cell r="N286">
            <v>0</v>
          </cell>
          <cell r="O286">
            <v>0</v>
          </cell>
          <cell r="P286">
            <v>240.97874999999999</v>
          </cell>
          <cell r="Q286">
            <v>9.5238095238095202</v>
          </cell>
          <cell r="R286">
            <v>8.5238095238095202</v>
          </cell>
          <cell r="S286">
            <v>0</v>
          </cell>
          <cell r="T286">
            <v>1472.3732499999996</v>
          </cell>
          <cell r="U286">
            <v>212.70749999999998</v>
          </cell>
          <cell r="V286">
            <v>7.5238095238095211</v>
          </cell>
          <cell r="W286">
            <v>0</v>
          </cell>
          <cell r="X286"/>
          <cell r="Y286">
            <v>184.43624999999997</v>
          </cell>
          <cell r="Z286">
            <v>6.5238095238095211</v>
          </cell>
          <cell r="AA286">
            <v>0</v>
          </cell>
          <cell r="AB286">
            <v>156.16499999999996</v>
          </cell>
          <cell r="AC286">
            <v>5.5238095238095211</v>
          </cell>
          <cell r="AD286">
            <v>0</v>
          </cell>
          <cell r="AE286">
            <v>0</v>
          </cell>
          <cell r="AF286">
            <v>0</v>
          </cell>
          <cell r="AG286"/>
        </row>
        <row r="287">
          <cell r="B287" t="str">
            <v xml:space="preserve">LAM INOX T304 PF 3 R 5 T8 1x2m          </v>
          </cell>
          <cell r="C287" t="str">
            <v>LAMINA PERFORADA</v>
          </cell>
          <cell r="D287" t="str">
            <v xml:space="preserve">1200 - LAMINA PERFORADA                        </v>
          </cell>
          <cell r="E287">
            <v>31.32</v>
          </cell>
          <cell r="F287">
            <v>93.960000000000008</v>
          </cell>
          <cell r="G287">
            <v>15.660000000000002</v>
          </cell>
          <cell r="H287">
            <v>26.083333333333332</v>
          </cell>
          <cell r="I287">
            <v>7.8282873012099549E-5</v>
          </cell>
          <cell r="J287" t="str">
            <v>C</v>
          </cell>
          <cell r="K287" t="e">
            <v>#DIV/0!</v>
          </cell>
          <cell r="L287">
            <v>281.88</v>
          </cell>
          <cell r="M287">
            <v>4741.9232399999992</v>
          </cell>
          <cell r="N287">
            <v>0</v>
          </cell>
          <cell r="O287">
            <v>0</v>
          </cell>
          <cell r="P287">
            <v>255.79666666666665</v>
          </cell>
          <cell r="Q287">
            <v>10.806900958466453</v>
          </cell>
          <cell r="R287">
            <v>9.8069009584664535</v>
          </cell>
          <cell r="S287">
            <v>0</v>
          </cell>
          <cell r="T287">
            <v>3425.5634644572151</v>
          </cell>
          <cell r="U287">
            <v>229.71333333333331</v>
          </cell>
          <cell r="V287">
            <v>8.8069009584664535</v>
          </cell>
          <cell r="W287">
            <v>0</v>
          </cell>
          <cell r="Y287">
            <v>203.62999999999997</v>
          </cell>
          <cell r="Z287">
            <v>7.8069009584664526</v>
          </cell>
          <cell r="AA287">
            <v>0</v>
          </cell>
          <cell r="AB287">
            <v>177.54666666666662</v>
          </cell>
          <cell r="AC287">
            <v>6.8069009584664526</v>
          </cell>
          <cell r="AD287">
            <v>0</v>
          </cell>
          <cell r="AE287">
            <v>31.320000000000004</v>
          </cell>
          <cell r="AF287">
            <v>0</v>
          </cell>
          <cell r="AG287"/>
        </row>
        <row r="288">
          <cell r="B288" t="str">
            <v xml:space="preserve">LAM CR PF 1 R 4 T6 1x2m                 </v>
          </cell>
          <cell r="C288" t="str">
            <v>LAMINA PERFORADA</v>
          </cell>
          <cell r="D288" t="str">
            <v xml:space="preserve">1200 - LAMINA PERFORADA                        </v>
          </cell>
          <cell r="E288">
            <v>9.61</v>
          </cell>
          <cell r="F288">
            <v>144.14999999999998</v>
          </cell>
          <cell r="G288">
            <v>24.024999999999995</v>
          </cell>
          <cell r="H288">
            <v>25.226250000000004</v>
          </cell>
          <cell r="I288"/>
          <cell r="J288" t="str">
            <v>C</v>
          </cell>
          <cell r="K288"/>
          <cell r="L288">
            <v>0</v>
          </cell>
          <cell r="M288">
            <v>0</v>
          </cell>
          <cell r="N288">
            <v>0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  <cell r="S288">
            <v>0</v>
          </cell>
          <cell r="T288" t="str">
            <v/>
          </cell>
          <cell r="U288">
            <v>0</v>
          </cell>
          <cell r="V288">
            <v>0</v>
          </cell>
          <cell r="W288">
            <v>0</v>
          </cell>
          <cell r="Y288">
            <v>0</v>
          </cell>
          <cell r="Z288">
            <v>0</v>
          </cell>
          <cell r="AA288">
            <v>0</v>
          </cell>
          <cell r="AB288">
            <v>0</v>
          </cell>
          <cell r="AC288">
            <v>0</v>
          </cell>
          <cell r="AD288">
            <v>60.062499999999986</v>
          </cell>
          <cell r="AE288">
            <v>38.44</v>
          </cell>
          <cell r="AF288">
            <v>6.2499999999999991</v>
          </cell>
          <cell r="AG288"/>
        </row>
        <row r="289">
          <cell r="B289" t="str">
            <v xml:space="preserve">LAM CR PF 1 R 5 T7 1x2m                 </v>
          </cell>
          <cell r="C289" t="str">
            <v>LAMINA PERFORADA</v>
          </cell>
          <cell r="D289" t="str">
            <v xml:space="preserve">1200 - LAMINA PERFORADA                        </v>
          </cell>
          <cell r="E289">
            <v>8.7100000000000009</v>
          </cell>
          <cell r="F289">
            <v>139.36000000000001</v>
          </cell>
          <cell r="G289">
            <v>23.22666666666667</v>
          </cell>
          <cell r="H289">
            <v>23.625874999999997</v>
          </cell>
          <cell r="I289"/>
          <cell r="J289" t="str">
            <v>C</v>
          </cell>
          <cell r="K289"/>
          <cell r="L289">
            <v>0</v>
          </cell>
          <cell r="M289">
            <v>0</v>
          </cell>
          <cell r="N289">
            <v>0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  <cell r="S289">
            <v>0</v>
          </cell>
          <cell r="T289" t="str">
            <v/>
          </cell>
          <cell r="U289">
            <v>0</v>
          </cell>
          <cell r="V289">
            <v>0</v>
          </cell>
          <cell r="W289">
            <v>0</v>
          </cell>
          <cell r="Y289">
            <v>0</v>
          </cell>
          <cell r="Z289">
            <v>0</v>
          </cell>
          <cell r="AA289">
            <v>0</v>
          </cell>
          <cell r="AB289">
            <v>0</v>
          </cell>
          <cell r="AC289">
            <v>0</v>
          </cell>
          <cell r="AD289">
            <v>58.066666666666677</v>
          </cell>
          <cell r="AE289">
            <v>0</v>
          </cell>
          <cell r="AF289">
            <v>6.666666666666667</v>
          </cell>
          <cell r="AG289"/>
        </row>
        <row r="290">
          <cell r="B290" t="str">
            <v xml:space="preserve">TELA MESH T304 # 12H  0,50mm            </v>
          </cell>
          <cell r="C290" t="str">
            <v>TELA MESH</v>
          </cell>
          <cell r="D290" t="str">
            <v xml:space="preserve">4100 - TELA MESH                               </v>
          </cell>
          <cell r="E290">
            <v>1.54</v>
          </cell>
          <cell r="F290">
            <v>46.2</v>
          </cell>
          <cell r="G290">
            <v>7.7</v>
          </cell>
          <cell r="H290">
            <v>23.507193125776809</v>
          </cell>
          <cell r="I290"/>
          <cell r="J290" t="str">
            <v>B</v>
          </cell>
          <cell r="K290"/>
          <cell r="L290">
            <v>0</v>
          </cell>
          <cell r="M290">
            <v>0</v>
          </cell>
          <cell r="N290"/>
          <cell r="O290">
            <v>0</v>
          </cell>
          <cell r="P290">
            <v>0</v>
          </cell>
          <cell r="Q290">
            <v>0</v>
          </cell>
          <cell r="R290">
            <v>0</v>
          </cell>
          <cell r="S290"/>
          <cell r="T290" t="str">
            <v/>
          </cell>
          <cell r="U290">
            <v>0</v>
          </cell>
          <cell r="V290">
            <v>0</v>
          </cell>
          <cell r="W290"/>
          <cell r="Y290">
            <v>0</v>
          </cell>
          <cell r="Z290">
            <v>0</v>
          </cell>
          <cell r="AA290"/>
          <cell r="AB290">
            <v>0</v>
          </cell>
          <cell r="AC290">
            <v>0</v>
          </cell>
          <cell r="AD290">
            <v>19.25</v>
          </cell>
          <cell r="AE290">
            <v>15.4</v>
          </cell>
          <cell r="AF290">
            <v>12.5</v>
          </cell>
          <cell r="AG290"/>
        </row>
        <row r="291">
          <cell r="B291" t="str">
            <v xml:space="preserve">LAM INOX T304 PF 1 R 1 T2,5 1x2m        </v>
          </cell>
          <cell r="C291" t="str">
            <v>LAMINA PERFORADA</v>
          </cell>
          <cell r="D291" t="str">
            <v xml:space="preserve">1200 - LAMINA PERFORADA                        </v>
          </cell>
          <cell r="E291">
            <v>13.63</v>
          </cell>
          <cell r="F291">
            <v>177.19</v>
          </cell>
          <cell r="G291">
            <v>29.531666666666666</v>
          </cell>
          <cell r="H291">
            <v>22.659875</v>
          </cell>
          <cell r="I291"/>
          <cell r="J291" t="str">
            <v>C</v>
          </cell>
          <cell r="K291"/>
          <cell r="L291">
            <v>54.52</v>
          </cell>
          <cell r="M291">
            <v>1275.2280000000001</v>
          </cell>
          <cell r="N291"/>
          <cell r="O291">
            <v>0</v>
          </cell>
          <cell r="P291">
            <v>31.860125000000004</v>
          </cell>
          <cell r="Q291">
            <v>2.4060150375939853</v>
          </cell>
          <cell r="R291">
            <v>1.4060150375939851</v>
          </cell>
          <cell r="S291"/>
          <cell r="T291">
            <v>0</v>
          </cell>
          <cell r="U291">
            <v>9.200250000000004</v>
          </cell>
          <cell r="V291">
            <v>0.40601503759398516</v>
          </cell>
          <cell r="W291"/>
          <cell r="Y291">
            <v>0</v>
          </cell>
          <cell r="Z291">
            <v>0</v>
          </cell>
          <cell r="AA291"/>
          <cell r="AB291">
            <v>0</v>
          </cell>
          <cell r="AC291">
            <v>0</v>
          </cell>
          <cell r="AD291">
            <v>73.829166666666666</v>
          </cell>
          <cell r="AE291">
            <v>4.5433333333333339</v>
          </cell>
          <cell r="AF291">
            <v>5.4166666666666661</v>
          </cell>
          <cell r="AG291"/>
        </row>
        <row r="292">
          <cell r="B292" t="str">
            <v xml:space="preserve">TELA MESH T304 # 8H  0,70mm             </v>
          </cell>
          <cell r="C292" t="str">
            <v>TELA MESH</v>
          </cell>
          <cell r="D292" t="str">
            <v xml:space="preserve">4100 - TELA MESH                               </v>
          </cell>
          <cell r="E292">
            <v>1.95</v>
          </cell>
          <cell r="F292">
            <v>117</v>
          </cell>
          <cell r="G292">
            <v>19.5</v>
          </cell>
          <cell r="H292">
            <v>21.646751240684967</v>
          </cell>
          <cell r="I292"/>
          <cell r="J292" t="str">
            <v>B</v>
          </cell>
          <cell r="K292"/>
          <cell r="L292">
            <v>0</v>
          </cell>
          <cell r="M292">
            <v>0</v>
          </cell>
          <cell r="N292"/>
          <cell r="O292">
            <v>0</v>
          </cell>
          <cell r="P292">
            <v>0</v>
          </cell>
          <cell r="Q292">
            <v>0</v>
          </cell>
          <cell r="R292">
            <v>0</v>
          </cell>
          <cell r="S292"/>
          <cell r="T292" t="str">
            <v/>
          </cell>
          <cell r="U292">
            <v>0</v>
          </cell>
          <cell r="V292">
            <v>0</v>
          </cell>
          <cell r="W292"/>
          <cell r="Y292">
            <v>0</v>
          </cell>
          <cell r="Z292">
            <v>0</v>
          </cell>
          <cell r="AA292"/>
          <cell r="AB292">
            <v>0</v>
          </cell>
          <cell r="AC292">
            <v>0</v>
          </cell>
          <cell r="AD292">
            <v>48.75</v>
          </cell>
          <cell r="AE292">
            <v>5.8499999999999988</v>
          </cell>
          <cell r="AF292">
            <v>25</v>
          </cell>
          <cell r="AG292"/>
        </row>
        <row r="293">
          <cell r="B293" t="str">
            <v xml:space="preserve">LAM CR PF 1,5 R 3 T5 1x2m               </v>
          </cell>
          <cell r="C293" t="str">
            <v>LAMINA PERFORADA</v>
          </cell>
          <cell r="D293" t="str">
            <v xml:space="preserve">1200 - LAMINA PERFORADA                        </v>
          </cell>
          <cell r="E293">
            <v>16.149999999999999</v>
          </cell>
          <cell r="F293">
            <v>355.29999999999995</v>
          </cell>
          <cell r="G293">
            <v>59.216666666666661</v>
          </cell>
          <cell r="H293">
            <v>21.196875000000002</v>
          </cell>
          <cell r="I293"/>
          <cell r="J293" t="str">
            <v>C</v>
          </cell>
          <cell r="K293"/>
          <cell r="L293">
            <v>96.9</v>
          </cell>
          <cell r="M293">
            <v>755.34000000000015</v>
          </cell>
          <cell r="N293">
            <v>0</v>
          </cell>
          <cell r="O293">
            <v>0</v>
          </cell>
          <cell r="P293">
            <v>75.703125</v>
          </cell>
          <cell r="Q293">
            <v>4.5714285714285712</v>
          </cell>
          <cell r="R293">
            <v>3.5714285714285712</v>
          </cell>
          <cell r="S293">
            <v>0</v>
          </cell>
          <cell r="T293">
            <v>259.64812500000005</v>
          </cell>
          <cell r="U293">
            <v>54.506249999999994</v>
          </cell>
          <cell r="V293">
            <v>2.5714285714285707</v>
          </cell>
          <cell r="W293">
            <v>0</v>
          </cell>
          <cell r="Y293">
            <v>33.309374999999989</v>
          </cell>
          <cell r="Z293">
            <v>1.5714285714285707</v>
          </cell>
          <cell r="AA293">
            <v>0</v>
          </cell>
          <cell r="AB293">
            <v>12.112499999999986</v>
          </cell>
          <cell r="AC293">
            <v>0.57142857142857073</v>
          </cell>
          <cell r="AD293">
            <v>135.92916666666667</v>
          </cell>
          <cell r="AE293">
            <v>0</v>
          </cell>
          <cell r="AF293">
            <v>8.4166666666666679</v>
          </cell>
          <cell r="AG293"/>
        </row>
        <row r="294">
          <cell r="B294" t="str">
            <v xml:space="preserve">TELA MESH T304 # 24H  0,36mm            </v>
          </cell>
          <cell r="C294" t="str">
            <v>TELA MESH</v>
          </cell>
          <cell r="D294" t="str">
            <v xml:space="preserve">4100 - TELA MESH                               </v>
          </cell>
          <cell r="E294">
            <v>1.51</v>
          </cell>
          <cell r="F294">
            <v>94.380000000000038</v>
          </cell>
          <cell r="G294">
            <v>15.730000000000006</v>
          </cell>
          <cell r="H294">
            <v>20.277104460147246</v>
          </cell>
          <cell r="I294"/>
          <cell r="J294" t="str">
            <v>B</v>
          </cell>
          <cell r="K294"/>
          <cell r="L294">
            <v>0</v>
          </cell>
          <cell r="M294">
            <v>0</v>
          </cell>
          <cell r="N294"/>
          <cell r="O294">
            <v>0</v>
          </cell>
          <cell r="P294">
            <v>0</v>
          </cell>
          <cell r="Q294">
            <v>0</v>
          </cell>
          <cell r="R294">
            <v>0</v>
          </cell>
          <cell r="S294"/>
          <cell r="T294" t="str">
            <v/>
          </cell>
          <cell r="U294">
            <v>0</v>
          </cell>
          <cell r="V294">
            <v>0</v>
          </cell>
          <cell r="W294"/>
          <cell r="Y294">
            <v>0</v>
          </cell>
          <cell r="Z294">
            <v>0</v>
          </cell>
          <cell r="AA294"/>
          <cell r="AB294">
            <v>0</v>
          </cell>
          <cell r="AC294">
            <v>0</v>
          </cell>
          <cell r="AD294">
            <v>39.325000000000017</v>
          </cell>
          <cell r="AE294">
            <v>57.379999999999995</v>
          </cell>
          <cell r="AF294">
            <v>26.043046357615903</v>
          </cell>
          <cell r="AG294"/>
        </row>
        <row r="295">
          <cell r="B295" t="str">
            <v xml:space="preserve">TELA MESH T304 # 16H  0,44mm            </v>
          </cell>
          <cell r="C295" t="str">
            <v>TELA MESH</v>
          </cell>
          <cell r="D295" t="str">
            <v xml:space="preserve">4100 - TELA MESH                               </v>
          </cell>
          <cell r="E295">
            <v>1.55</v>
          </cell>
          <cell r="F295">
            <v>20.04</v>
          </cell>
          <cell r="G295">
            <v>3.34</v>
          </cell>
          <cell r="H295">
            <v>19.883513338816762</v>
          </cell>
          <cell r="I295"/>
          <cell r="J295" t="str">
            <v>C</v>
          </cell>
          <cell r="K295"/>
          <cell r="L295">
            <v>93</v>
          </cell>
          <cell r="M295">
            <v>1433.6663999999998</v>
          </cell>
          <cell r="N295"/>
          <cell r="O295">
            <v>0</v>
          </cell>
          <cell r="P295">
            <v>73.116486661183245</v>
          </cell>
          <cell r="Q295">
            <v>4.6772418141236951</v>
          </cell>
          <cell r="R295">
            <v>3.6772418141236956</v>
          </cell>
          <cell r="S295"/>
          <cell r="T295">
            <v>514.10752942537397</v>
          </cell>
          <cell r="U295">
            <v>53.232973322366483</v>
          </cell>
          <cell r="V295">
            <v>2.6772418141236956</v>
          </cell>
          <cell r="W295"/>
          <cell r="Y295">
            <v>33.349459983549721</v>
          </cell>
          <cell r="Z295">
            <v>1.6772418141236953</v>
          </cell>
          <cell r="AA295"/>
          <cell r="AB295">
            <v>13.465946644732959</v>
          </cell>
          <cell r="AC295">
            <v>0.67724181412369533</v>
          </cell>
          <cell r="AD295">
            <v>0</v>
          </cell>
          <cell r="AE295">
            <v>1.55</v>
          </cell>
          <cell r="AF295">
            <v>0</v>
          </cell>
          <cell r="AG295"/>
        </row>
        <row r="296">
          <cell r="B296" t="str">
            <v xml:space="preserve">LAM INOX T304 PF 1 R 2 T3,5 1x2m        </v>
          </cell>
          <cell r="C296" t="str">
            <v>LAMINA PERFORADA</v>
          </cell>
          <cell r="D296" t="str">
            <v xml:space="preserve">1200 - LAMINA PERFORADA                        </v>
          </cell>
          <cell r="E296">
            <v>11.33</v>
          </cell>
          <cell r="F296">
            <v>135.96</v>
          </cell>
          <cell r="G296">
            <v>22.66</v>
          </cell>
          <cell r="H296">
            <v>19.833333333333332</v>
          </cell>
          <cell r="I296"/>
          <cell r="J296" t="str">
            <v>C</v>
          </cell>
          <cell r="K296"/>
          <cell r="L296">
            <v>147.29</v>
          </cell>
          <cell r="M296">
            <v>2659.8094899999996</v>
          </cell>
          <cell r="N296"/>
          <cell r="O296">
            <v>0</v>
          </cell>
          <cell r="P296">
            <v>127.45666666666666</v>
          </cell>
          <cell r="Q296">
            <v>7.4263865546218488</v>
          </cell>
          <cell r="R296">
            <v>6.4263865546218488</v>
          </cell>
          <cell r="S296"/>
          <cell r="T296">
            <v>1585.3396369549866</v>
          </cell>
          <cell r="U296">
            <v>107.62333333333333</v>
          </cell>
          <cell r="V296">
            <v>5.4263865546218488</v>
          </cell>
          <cell r="W296"/>
          <cell r="Y296">
            <v>87.79</v>
          </cell>
          <cell r="Z296">
            <v>4.4263865546218497</v>
          </cell>
          <cell r="AA296"/>
          <cell r="AB296">
            <v>67.956666666666678</v>
          </cell>
          <cell r="AC296">
            <v>3.4263865546218497</v>
          </cell>
          <cell r="AD296">
            <v>0</v>
          </cell>
          <cell r="AE296">
            <v>11.33</v>
          </cell>
          <cell r="AF296">
            <v>0</v>
          </cell>
          <cell r="AG296"/>
        </row>
        <row r="297">
          <cell r="B297" t="str">
            <v xml:space="preserve">LAM INOX T304 PF 1 R 5 T7 1x2m          </v>
          </cell>
          <cell r="C297" t="str">
            <v>LAMINA PERFORADA</v>
          </cell>
          <cell r="D297" t="str">
            <v xml:space="preserve">1200 - LAMINA PERFORADA                        </v>
          </cell>
          <cell r="E297">
            <v>8.7899999999999991</v>
          </cell>
          <cell r="F297">
            <v>395.55</v>
          </cell>
          <cell r="G297">
            <v>65.924999999999997</v>
          </cell>
          <cell r="H297">
            <v>18.458999999999996</v>
          </cell>
          <cell r="I297"/>
          <cell r="J297" t="str">
            <v>C</v>
          </cell>
          <cell r="K297"/>
          <cell r="L297">
            <v>0</v>
          </cell>
          <cell r="M297">
            <v>0</v>
          </cell>
          <cell r="N297"/>
          <cell r="O297">
            <v>0</v>
          </cell>
          <cell r="P297">
            <v>0</v>
          </cell>
          <cell r="Q297">
            <v>0</v>
          </cell>
          <cell r="R297">
            <v>0</v>
          </cell>
          <cell r="S297"/>
          <cell r="T297" t="str">
            <v/>
          </cell>
          <cell r="U297">
            <v>0</v>
          </cell>
          <cell r="V297">
            <v>0</v>
          </cell>
          <cell r="W297"/>
          <cell r="Y297">
            <v>0</v>
          </cell>
          <cell r="Z297">
            <v>0</v>
          </cell>
          <cell r="AA297"/>
          <cell r="AB297">
            <v>0</v>
          </cell>
          <cell r="AC297">
            <v>0</v>
          </cell>
          <cell r="AD297">
            <v>164.8125</v>
          </cell>
          <cell r="AE297">
            <v>70.319999999999993</v>
          </cell>
          <cell r="AF297">
            <v>18.750000000000004</v>
          </cell>
          <cell r="AG297"/>
        </row>
        <row r="298">
          <cell r="B298" t="str">
            <v xml:space="preserve">TELA MESH T304 # 50H  0,20mm            </v>
          </cell>
          <cell r="C298" t="str">
            <v>TELA MESH</v>
          </cell>
          <cell r="D298" t="str">
            <v xml:space="preserve">4100 - TELA MESH                               </v>
          </cell>
          <cell r="E298">
            <v>1.01</v>
          </cell>
          <cell r="F298">
            <v>161.6</v>
          </cell>
          <cell r="G298">
            <v>26.933333333333334</v>
          </cell>
          <cell r="H298">
            <v>17.838408412240337</v>
          </cell>
          <cell r="I298"/>
          <cell r="J298" t="str">
            <v>C</v>
          </cell>
          <cell r="K298"/>
          <cell r="L298">
            <v>0</v>
          </cell>
          <cell r="M298">
            <v>0</v>
          </cell>
          <cell r="N298"/>
          <cell r="O298">
            <v>0</v>
          </cell>
          <cell r="P298">
            <v>0</v>
          </cell>
          <cell r="Q298">
            <v>0</v>
          </cell>
          <cell r="R298">
            <v>0</v>
          </cell>
          <cell r="S298"/>
          <cell r="T298" t="str">
            <v/>
          </cell>
          <cell r="U298">
            <v>0</v>
          </cell>
          <cell r="V298">
            <v>0</v>
          </cell>
          <cell r="W298"/>
          <cell r="Y298">
            <v>0</v>
          </cell>
          <cell r="Z298">
            <v>0</v>
          </cell>
          <cell r="AA298"/>
          <cell r="AB298">
            <v>0</v>
          </cell>
          <cell r="AC298">
            <v>0</v>
          </cell>
          <cell r="AD298">
            <v>67.333333333333329</v>
          </cell>
          <cell r="AE298">
            <v>58.580000000000005</v>
          </cell>
          <cell r="AF298">
            <v>66.666666666666657</v>
          </cell>
          <cell r="AG298"/>
        </row>
        <row r="299">
          <cell r="B299" t="str">
            <v xml:space="preserve">TELA MESH T304 # 14H  0,50mm            </v>
          </cell>
          <cell r="C299" t="str">
            <v>TELA MESH</v>
          </cell>
          <cell r="D299" t="str">
            <v xml:space="preserve">4100 - TELA MESH                               </v>
          </cell>
          <cell r="E299">
            <v>1.8</v>
          </cell>
          <cell r="F299">
            <v>140.51999999999998</v>
          </cell>
          <cell r="G299">
            <v>23.419999999999998</v>
          </cell>
          <cell r="H299">
            <v>16.222809212712001</v>
          </cell>
          <cell r="I299"/>
          <cell r="J299" t="str">
            <v>C</v>
          </cell>
          <cell r="K299"/>
          <cell r="L299">
            <v>0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  <cell r="S299">
            <v>0</v>
          </cell>
          <cell r="T299" t="str">
            <v/>
          </cell>
          <cell r="U299">
            <v>0</v>
          </cell>
          <cell r="V299">
            <v>0</v>
          </cell>
          <cell r="W299">
            <v>0</v>
          </cell>
          <cell r="Y299">
            <v>0</v>
          </cell>
          <cell r="Z299">
            <v>0</v>
          </cell>
          <cell r="AA299">
            <v>0</v>
          </cell>
          <cell r="AB299">
            <v>0</v>
          </cell>
          <cell r="AC299">
            <v>0</v>
          </cell>
          <cell r="AD299">
            <v>58.55</v>
          </cell>
          <cell r="AE299">
            <v>4.2</v>
          </cell>
          <cell r="AF299">
            <v>32.527777777777779</v>
          </cell>
          <cell r="AG299"/>
        </row>
        <row r="300">
          <cell r="B300" t="str">
            <v xml:space="preserve">LAM CR PF 1 R 10 T14 1x2m               </v>
          </cell>
          <cell r="C300" t="str">
            <v>LAMINA PERFORADA</v>
          </cell>
          <cell r="D300" t="str">
            <v xml:space="preserve">1200 - LAMINA PERFORADA                        </v>
          </cell>
          <cell r="E300">
            <v>8.7100000000000009</v>
          </cell>
          <cell r="F300">
            <v>121.94</v>
          </cell>
          <cell r="G300">
            <v>20.323333333333334</v>
          </cell>
          <cell r="H300">
            <v>14.480375</v>
          </cell>
          <cell r="I300"/>
          <cell r="J300" t="str">
            <v>C</v>
          </cell>
          <cell r="K300"/>
          <cell r="L300">
            <v>0</v>
          </cell>
          <cell r="M300">
            <v>0</v>
          </cell>
          <cell r="N300">
            <v>0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  <cell r="S300">
            <v>0</v>
          </cell>
          <cell r="T300" t="str">
            <v/>
          </cell>
          <cell r="U300">
            <v>0</v>
          </cell>
          <cell r="V300">
            <v>0</v>
          </cell>
          <cell r="W300">
            <v>0</v>
          </cell>
          <cell r="Y300">
            <v>0</v>
          </cell>
          <cell r="Z300">
            <v>0</v>
          </cell>
          <cell r="AA300">
            <v>0</v>
          </cell>
          <cell r="AB300">
            <v>0</v>
          </cell>
          <cell r="AC300">
            <v>0</v>
          </cell>
          <cell r="AD300">
            <v>50.808333333333337</v>
          </cell>
          <cell r="AE300">
            <v>11.613333333333335</v>
          </cell>
          <cell r="AF300">
            <v>5.833333333333333</v>
          </cell>
          <cell r="AG300"/>
        </row>
        <row r="301">
          <cell r="B301" t="str">
            <v xml:space="preserve">LAM CR PF 1 R 1 T2 1x2m                 </v>
          </cell>
          <cell r="C301" t="str">
            <v>LAMINA PERFORADA</v>
          </cell>
          <cell r="D301" t="str">
            <v xml:space="preserve">1200 - LAMINA PERFORADA                        </v>
          </cell>
          <cell r="E301">
            <v>12.27</v>
          </cell>
          <cell r="F301">
            <v>0</v>
          </cell>
          <cell r="G301">
            <v>0</v>
          </cell>
          <cell r="H301">
            <v>14.333333333333334</v>
          </cell>
          <cell r="I301"/>
          <cell r="J301" t="str">
            <v>C</v>
          </cell>
          <cell r="K301"/>
          <cell r="L301">
            <v>957.06</v>
          </cell>
          <cell r="M301">
            <v>9130.7564399999992</v>
          </cell>
          <cell r="N301">
            <v>0</v>
          </cell>
          <cell r="O301">
            <v>0</v>
          </cell>
          <cell r="P301">
            <v>942.72666666666657</v>
          </cell>
          <cell r="Q301">
            <v>66.771627906976732</v>
          </cell>
          <cell r="R301">
            <v>65.771627906976732</v>
          </cell>
          <cell r="S301">
            <v>0</v>
          </cell>
          <cell r="T301">
            <v>8720.5182867807653</v>
          </cell>
          <cell r="U301">
            <v>928.3933333333332</v>
          </cell>
          <cell r="V301">
            <v>64.771627906976732</v>
          </cell>
          <cell r="W301">
            <v>0</v>
          </cell>
          <cell r="Y301">
            <v>914.05999999999983</v>
          </cell>
          <cell r="Z301">
            <v>63.771627906976732</v>
          </cell>
          <cell r="AA301">
            <v>0</v>
          </cell>
          <cell r="AB301">
            <v>899.72666666666646</v>
          </cell>
          <cell r="AC301">
            <v>62.771627906976725</v>
          </cell>
          <cell r="AD301">
            <v>0</v>
          </cell>
          <cell r="AE301">
            <v>8.18</v>
          </cell>
          <cell r="AF301">
            <v>0</v>
          </cell>
          <cell r="AG301"/>
        </row>
        <row r="302">
          <cell r="B302" t="str">
            <v xml:space="preserve">LAM INOX T304 PF 0,5 R 0,5 T1,5 1x2m    </v>
          </cell>
          <cell r="C302" t="str">
            <v>LAMINA PERFORADA</v>
          </cell>
          <cell r="D302" t="str">
            <v xml:space="preserve">1200 - LAMINA PERFORADA                        </v>
          </cell>
          <cell r="E302">
            <v>7.15</v>
          </cell>
          <cell r="F302">
            <v>35.75</v>
          </cell>
          <cell r="G302">
            <v>5.958333333333333</v>
          </cell>
          <cell r="H302">
            <v>10.01</v>
          </cell>
          <cell r="I302"/>
          <cell r="J302" t="str">
            <v>C</v>
          </cell>
          <cell r="K302"/>
          <cell r="L302">
            <v>107.25</v>
          </cell>
          <cell r="M302">
            <v>7729.9618499999997</v>
          </cell>
          <cell r="N302">
            <v>0</v>
          </cell>
          <cell r="O302">
            <v>0</v>
          </cell>
          <cell r="P302">
            <v>97.24</v>
          </cell>
          <cell r="Q302">
            <v>10.714285714285715</v>
          </cell>
          <cell r="R302">
            <v>9.7142857142857135</v>
          </cell>
          <cell r="S302">
            <v>0</v>
          </cell>
          <cell r="T302">
            <v>5565.5725319999992</v>
          </cell>
          <cell r="U302">
            <v>87.22999999999999</v>
          </cell>
          <cell r="V302">
            <v>8.7142857142857135</v>
          </cell>
          <cell r="W302">
            <v>0</v>
          </cell>
          <cell r="Y302">
            <v>77.219999999999985</v>
          </cell>
          <cell r="Z302">
            <v>7.7142857142857126</v>
          </cell>
          <cell r="AA302">
            <v>0</v>
          </cell>
          <cell r="AB302">
            <v>67.20999999999998</v>
          </cell>
          <cell r="AC302">
            <v>6.7142857142857126</v>
          </cell>
          <cell r="AD302">
            <v>0</v>
          </cell>
          <cell r="AE302">
            <v>4.7666666666666666</v>
          </cell>
          <cell r="AF302">
            <v>0</v>
          </cell>
          <cell r="AG302"/>
        </row>
        <row r="303">
          <cell r="B303" t="str">
            <v xml:space="preserve">LAM CR PF 1,5 R 10 T14 1x2m             </v>
          </cell>
          <cell r="C303" t="str">
            <v>LAMINA PERFORADA</v>
          </cell>
          <cell r="D303" t="str">
            <v xml:space="preserve">1200 - LAMINA PERFORADA                        </v>
          </cell>
          <cell r="E303">
            <v>13.06</v>
          </cell>
          <cell r="F303">
            <v>0</v>
          </cell>
          <cell r="G303">
            <v>0</v>
          </cell>
          <cell r="H303">
            <v>9.1420000000000012</v>
          </cell>
          <cell r="I303"/>
          <cell r="J303" t="str">
            <v>C</v>
          </cell>
          <cell r="K303"/>
          <cell r="L303">
            <v>378.74</v>
          </cell>
          <cell r="M303">
            <v>3027.8250399999997</v>
          </cell>
          <cell r="N303">
            <v>0</v>
          </cell>
          <cell r="O303">
            <v>0</v>
          </cell>
          <cell r="P303">
            <v>369.59800000000001</v>
          </cell>
          <cell r="Q303">
            <v>41.428571428571423</v>
          </cell>
          <cell r="R303">
            <v>40.428571428571423</v>
          </cell>
          <cell r="S303">
            <v>0</v>
          </cell>
          <cell r="T303">
            <v>2808.5687439999997</v>
          </cell>
          <cell r="U303">
            <v>360.45600000000002</v>
          </cell>
          <cell r="V303">
            <v>39.428571428571423</v>
          </cell>
          <cell r="W303">
            <v>0</v>
          </cell>
          <cell r="Y303">
            <v>351.31400000000002</v>
          </cell>
          <cell r="Z303">
            <v>38.428571428571423</v>
          </cell>
          <cell r="AA303">
            <v>0</v>
          </cell>
          <cell r="AB303">
            <v>342.17200000000003</v>
          </cell>
          <cell r="AC303">
            <v>37.428571428571423</v>
          </cell>
          <cell r="AD303">
            <v>0</v>
          </cell>
          <cell r="AE303">
            <v>0</v>
          </cell>
          <cell r="AF303">
            <v>0</v>
          </cell>
          <cell r="AG303"/>
        </row>
        <row r="304">
          <cell r="B304" t="str">
            <v xml:space="preserve">TELA MESH T304 # 40H  0,24mm            </v>
          </cell>
          <cell r="C304" t="str">
            <v>TELA MESH</v>
          </cell>
          <cell r="D304" t="str">
            <v xml:space="preserve">4100 - TELA MESH                               </v>
          </cell>
          <cell r="E304">
            <v>1.1399999999999999</v>
          </cell>
          <cell r="F304">
            <v>173.46000000000004</v>
          </cell>
          <cell r="G304">
            <v>28.910000000000007</v>
          </cell>
          <cell r="H304">
            <v>8.3754139571768444</v>
          </cell>
          <cell r="I304"/>
          <cell r="J304" t="str">
            <v>C</v>
          </cell>
          <cell r="K304"/>
          <cell r="L304">
            <v>0</v>
          </cell>
          <cell r="M304">
            <v>0</v>
          </cell>
          <cell r="N304"/>
          <cell r="O304">
            <v>0</v>
          </cell>
          <cell r="P304">
            <v>0</v>
          </cell>
          <cell r="Q304">
            <v>0</v>
          </cell>
          <cell r="R304">
            <v>0</v>
          </cell>
          <cell r="S304"/>
          <cell r="T304" t="str">
            <v/>
          </cell>
          <cell r="U304">
            <v>0</v>
          </cell>
          <cell r="V304">
            <v>0</v>
          </cell>
          <cell r="W304"/>
          <cell r="Y304">
            <v>0</v>
          </cell>
          <cell r="Z304">
            <v>0</v>
          </cell>
          <cell r="AA304"/>
          <cell r="AB304">
            <v>0</v>
          </cell>
          <cell r="AC304">
            <v>0</v>
          </cell>
          <cell r="AD304">
            <v>72.27500000000002</v>
          </cell>
          <cell r="AE304">
            <v>11.4</v>
          </cell>
          <cell r="AF304">
            <v>63.399122807017569</v>
          </cell>
          <cell r="AG304"/>
        </row>
        <row r="305">
          <cell r="B305" t="str">
            <v xml:space="preserve">TELA MESH T304 # 60H  0,18mm            </v>
          </cell>
          <cell r="C305" t="str">
            <v>TELA MESH</v>
          </cell>
          <cell r="D305" t="str">
            <v xml:space="preserve">4100 - TELA MESH                               </v>
          </cell>
          <cell r="E305">
            <v>0.87</v>
          </cell>
          <cell r="F305">
            <v>108.78999999999999</v>
          </cell>
          <cell r="G305">
            <v>18.131666666666664</v>
          </cell>
          <cell r="H305">
            <v>7.9814084314439926</v>
          </cell>
          <cell r="I305"/>
          <cell r="J305" t="str">
            <v>C</v>
          </cell>
          <cell r="K305"/>
          <cell r="L305">
            <v>182.7</v>
          </cell>
          <cell r="M305">
            <v>3856.0472999999997</v>
          </cell>
          <cell r="N305"/>
          <cell r="O305">
            <v>0</v>
          </cell>
          <cell r="P305">
            <v>174.71859156855601</v>
          </cell>
          <cell r="Q305">
            <v>22.890696744728046</v>
          </cell>
          <cell r="R305">
            <v>21.89069674472805</v>
          </cell>
          <cell r="S305"/>
          <cell r="T305">
            <v>3350.6829579266523</v>
          </cell>
          <cell r="U305">
            <v>166.73718313711203</v>
          </cell>
          <cell r="V305">
            <v>20.89069674472805</v>
          </cell>
          <cell r="W305"/>
          <cell r="Y305">
            <v>158.75577470566805</v>
          </cell>
          <cell r="Z305">
            <v>19.89069674472805</v>
          </cell>
          <cell r="AA305"/>
          <cell r="AB305">
            <v>150.77436627422406</v>
          </cell>
          <cell r="AC305">
            <v>18.890696744728054</v>
          </cell>
          <cell r="AD305">
            <v>0</v>
          </cell>
          <cell r="AE305">
            <v>9.2799999999999994</v>
          </cell>
          <cell r="AF305">
            <v>0</v>
          </cell>
          <cell r="AG305"/>
        </row>
        <row r="306">
          <cell r="B306" t="str">
            <v xml:space="preserve">LAM CR PF 1,5 R 6 T8,5 1x2m             </v>
          </cell>
          <cell r="C306" t="str">
            <v>LAMINA PERFORADA</v>
          </cell>
          <cell r="D306" t="str">
            <v xml:space="preserve">1200 - LAMINA PERFORADA                        </v>
          </cell>
          <cell r="E306">
            <v>13.31</v>
          </cell>
          <cell r="F306">
            <v>39.93</v>
          </cell>
          <cell r="G306">
            <v>6.6550000000000002</v>
          </cell>
          <cell r="H306">
            <v>5.8231250000000001</v>
          </cell>
          <cell r="I306"/>
          <cell r="J306" t="str">
            <v>C</v>
          </cell>
          <cell r="K306"/>
          <cell r="L306">
            <v>252.89</v>
          </cell>
          <cell r="M306">
            <v>2137.5847400000002</v>
          </cell>
          <cell r="N306">
            <v>0</v>
          </cell>
          <cell r="O306">
            <v>0</v>
          </cell>
          <cell r="P306">
            <v>247.06687499999998</v>
          </cell>
          <cell r="Q306">
            <v>43.428571428571423</v>
          </cell>
          <cell r="R306">
            <v>42.428571428571423</v>
          </cell>
          <cell r="S306">
            <v>0</v>
          </cell>
          <cell r="T306">
            <v>1989.9226362499999</v>
          </cell>
          <cell r="U306">
            <v>241.24374999999998</v>
          </cell>
          <cell r="V306">
            <v>41.428571428571423</v>
          </cell>
          <cell r="W306">
            <v>0</v>
          </cell>
          <cell r="X306"/>
          <cell r="Y306">
            <v>235.42062499999997</v>
          </cell>
          <cell r="Z306">
            <v>40.428571428571423</v>
          </cell>
          <cell r="AA306">
            <v>0</v>
          </cell>
          <cell r="AB306">
            <v>229.59749999999997</v>
          </cell>
          <cell r="AC306">
            <v>39.428571428571423</v>
          </cell>
          <cell r="AD306">
            <v>0</v>
          </cell>
          <cell r="AE306">
            <v>0</v>
          </cell>
          <cell r="AF306">
            <v>0</v>
          </cell>
          <cell r="AG306"/>
        </row>
        <row r="307">
          <cell r="B307" t="str">
            <v xml:space="preserve">TELA MESH T304 # 120H  0,08mm           </v>
          </cell>
          <cell r="C307" t="str">
            <v>TELA MESH</v>
          </cell>
          <cell r="D307" t="str">
            <v xml:space="preserve">4100 - TELA MESH                               </v>
          </cell>
          <cell r="E307">
            <v>0.38</v>
          </cell>
          <cell r="F307">
            <v>15.200000000000001</v>
          </cell>
          <cell r="G307">
            <v>2.5333333333333337</v>
          </cell>
          <cell r="H307">
            <v>5.4038764869151477</v>
          </cell>
          <cell r="I307"/>
          <cell r="J307" t="str">
            <v>C</v>
          </cell>
          <cell r="K307"/>
          <cell r="L307">
            <v>57</v>
          </cell>
          <cell r="M307">
            <v>2010.6975</v>
          </cell>
          <cell r="N307">
            <v>0</v>
          </cell>
          <cell r="O307">
            <v>0</v>
          </cell>
          <cell r="P307">
            <v>51.596123513084855</v>
          </cell>
          <cell r="Q307">
            <v>10.547983496295448</v>
          </cell>
          <cell r="R307">
            <v>9.5479834962954477</v>
          </cell>
          <cell r="S307">
            <v>0</v>
          </cell>
          <cell r="T307">
            <v>1438.8258714447857</v>
          </cell>
          <cell r="U307">
            <v>46.19224702616971</v>
          </cell>
          <cell r="V307">
            <v>8.5479834962954477</v>
          </cell>
          <cell r="W307">
            <v>0</v>
          </cell>
          <cell r="Y307">
            <v>40.788370539254565</v>
          </cell>
          <cell r="Z307">
            <v>7.5479834962954495</v>
          </cell>
          <cell r="AA307">
            <v>0</v>
          </cell>
          <cell r="AB307">
            <v>35.38449405233942</v>
          </cell>
          <cell r="AC307">
            <v>6.5479834962954495</v>
          </cell>
          <cell r="AD307">
            <v>0</v>
          </cell>
          <cell r="AE307">
            <v>0.76000000000000012</v>
          </cell>
          <cell r="AF307">
            <v>0</v>
          </cell>
          <cell r="AG307"/>
        </row>
        <row r="308">
          <cell r="B308" t="str">
            <v>TELA MESH T304 # 100H  0,1 mm</v>
          </cell>
          <cell r="C308" t="str">
            <v>TELA MESH</v>
          </cell>
          <cell r="D308" t="str">
            <v xml:space="preserve">4100 - TELA MESH                               </v>
          </cell>
          <cell r="E308">
            <v>0.38</v>
          </cell>
          <cell r="F308">
            <v>0</v>
          </cell>
          <cell r="G308">
            <v>0</v>
          </cell>
          <cell r="H308">
            <v>4.8842937742613151</v>
          </cell>
          <cell r="I308"/>
          <cell r="J308" t="str">
            <v>C</v>
          </cell>
          <cell r="K308"/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  <cell r="S308">
            <v>0</v>
          </cell>
          <cell r="T308" t="str">
            <v/>
          </cell>
          <cell r="U308">
            <v>0</v>
          </cell>
          <cell r="V308">
            <v>0</v>
          </cell>
          <cell r="W308">
            <v>0</v>
          </cell>
          <cell r="Y308">
            <v>0</v>
          </cell>
          <cell r="Z308">
            <v>0</v>
          </cell>
          <cell r="AA308">
            <v>0</v>
          </cell>
          <cell r="AB308">
            <v>0</v>
          </cell>
          <cell r="AC308">
            <v>0</v>
          </cell>
          <cell r="AD308">
            <v>0</v>
          </cell>
          <cell r="AE308">
            <v>0</v>
          </cell>
          <cell r="AF308">
            <v>0</v>
          </cell>
          <cell r="AG308"/>
        </row>
        <row r="309">
          <cell r="B309" t="str">
            <v xml:space="preserve">TELA MESH T304 # 80H  0,13mm            </v>
          </cell>
          <cell r="C309" t="str">
            <v>TELA MESH</v>
          </cell>
          <cell r="D309" t="str">
            <v xml:space="preserve">4100 - TELA MESH                               </v>
          </cell>
          <cell r="E309">
            <v>0.67</v>
          </cell>
          <cell r="F309">
            <v>41.640000000000008</v>
          </cell>
          <cell r="G309">
            <v>6.9400000000000013</v>
          </cell>
          <cell r="H309">
            <v>4.569175015384153</v>
          </cell>
          <cell r="I309"/>
          <cell r="J309" t="str">
            <v>C</v>
          </cell>
          <cell r="K309"/>
          <cell r="L309">
            <v>0</v>
          </cell>
          <cell r="M309">
            <v>0</v>
          </cell>
          <cell r="N309"/>
          <cell r="O309">
            <v>0</v>
          </cell>
          <cell r="P309">
            <v>0</v>
          </cell>
          <cell r="Q309">
            <v>0</v>
          </cell>
          <cell r="R309">
            <v>0</v>
          </cell>
          <cell r="S309"/>
          <cell r="T309" t="str">
            <v/>
          </cell>
          <cell r="U309">
            <v>0</v>
          </cell>
          <cell r="V309">
            <v>0</v>
          </cell>
          <cell r="W309"/>
          <cell r="Y309">
            <v>0</v>
          </cell>
          <cell r="Z309">
            <v>0</v>
          </cell>
          <cell r="AA309"/>
          <cell r="AB309">
            <v>0</v>
          </cell>
          <cell r="AC309">
            <v>0</v>
          </cell>
          <cell r="AD309">
            <v>17.350000000000001</v>
          </cell>
          <cell r="AE309">
            <v>15.856666666666669</v>
          </cell>
          <cell r="AF309">
            <v>25.895522388059703</v>
          </cell>
          <cell r="AG309"/>
        </row>
        <row r="310">
          <cell r="B310" t="str">
            <v xml:space="preserve">TELA MESH T304 # 200H  0,050mm          </v>
          </cell>
          <cell r="C310" t="str">
            <v>TELA MESH</v>
          </cell>
          <cell r="D310" t="str">
            <v xml:space="preserve">4100 - TELA MESH                               </v>
          </cell>
          <cell r="E310">
            <v>0.25</v>
          </cell>
          <cell r="F310">
            <v>13.5</v>
          </cell>
          <cell r="G310">
            <v>2.25</v>
          </cell>
          <cell r="H310">
            <v>1.6187499999999997</v>
          </cell>
          <cell r="I310"/>
          <cell r="J310" t="str">
            <v>C</v>
          </cell>
          <cell r="K310"/>
          <cell r="L310">
            <v>7.5</v>
          </cell>
          <cell r="M310">
            <v>596.32410000000004</v>
          </cell>
          <cell r="N310">
            <v>0</v>
          </cell>
          <cell r="O310">
            <v>0</v>
          </cell>
          <cell r="P310">
            <v>5.8812500000000005</v>
          </cell>
          <cell r="Q310">
            <v>4.6332046332046337</v>
          </cell>
          <cell r="R310">
            <v>3.6332046332046342</v>
          </cell>
          <cell r="S310">
            <v>0</v>
          </cell>
          <cell r="T310">
            <v>210.20424525000007</v>
          </cell>
          <cell r="U310">
            <v>4.2625000000000011</v>
          </cell>
          <cell r="V310">
            <v>2.6332046332046342</v>
          </cell>
          <cell r="W310">
            <v>0</v>
          </cell>
          <cell r="Y310">
            <v>2.6437500000000016</v>
          </cell>
          <cell r="Z310">
            <v>1.6332046332046346</v>
          </cell>
          <cell r="AA310">
            <v>0</v>
          </cell>
          <cell r="AB310">
            <v>1.0250000000000019</v>
          </cell>
          <cell r="AC310">
            <v>0.63320463320463449</v>
          </cell>
          <cell r="AD310">
            <v>4.5999999999999979</v>
          </cell>
          <cell r="AE310">
            <v>0.41666666666666669</v>
          </cell>
          <cell r="AF310">
            <v>18.399999999999991</v>
          </cell>
          <cell r="AG310"/>
        </row>
        <row r="311">
          <cell r="B311" t="str">
            <v xml:space="preserve">TELA MESH T304 # 325H  0,035mm          </v>
          </cell>
          <cell r="C311" t="str">
            <v>TELA MESH</v>
          </cell>
          <cell r="D311" t="str">
            <v xml:space="preserve">4100 - TELA MESH                               </v>
          </cell>
          <cell r="E311">
            <v>0.2</v>
          </cell>
          <cell r="F311">
            <v>6.64</v>
          </cell>
          <cell r="G311">
            <v>1.1066666666666667</v>
          </cell>
          <cell r="H311">
            <v>1.1084812611006594</v>
          </cell>
          <cell r="I311"/>
          <cell r="J311" t="str">
            <v>C</v>
          </cell>
          <cell r="K311"/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  <cell r="S311">
            <v>0</v>
          </cell>
          <cell r="T311" t="str">
            <v/>
          </cell>
          <cell r="U311">
            <v>0</v>
          </cell>
          <cell r="V311">
            <v>0</v>
          </cell>
          <cell r="W311">
            <v>0</v>
          </cell>
          <cell r="X311"/>
          <cell r="Y311">
            <v>0</v>
          </cell>
          <cell r="Z311">
            <v>0</v>
          </cell>
          <cell r="AA311">
            <v>0</v>
          </cell>
          <cell r="AB311">
            <v>0</v>
          </cell>
          <cell r="AC311">
            <v>0</v>
          </cell>
          <cell r="AD311">
            <v>2.7666666666666666</v>
          </cell>
          <cell r="AE311">
            <v>0</v>
          </cell>
          <cell r="AF311">
            <v>13.833333333333332</v>
          </cell>
          <cell r="AG311"/>
        </row>
        <row r="312">
          <cell r="B312" t="str">
            <v xml:space="preserve">TELA MESH T304 # 150H  0,050mm          </v>
          </cell>
          <cell r="C312" t="str">
            <v>TELA MESH</v>
          </cell>
          <cell r="D312" t="str">
            <v xml:space="preserve">4100 - TELA MESH                               </v>
          </cell>
          <cell r="E312">
            <v>0.27</v>
          </cell>
          <cell r="F312">
            <v>0</v>
          </cell>
          <cell r="G312">
            <v>0</v>
          </cell>
          <cell r="H312">
            <v>1.0721220374065701</v>
          </cell>
          <cell r="I312"/>
          <cell r="J312" t="str">
            <v>C</v>
          </cell>
          <cell r="K312"/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  <cell r="S312">
            <v>0</v>
          </cell>
          <cell r="T312" t="str">
            <v/>
          </cell>
          <cell r="U312">
            <v>0</v>
          </cell>
          <cell r="V312">
            <v>0</v>
          </cell>
          <cell r="W312">
            <v>0</v>
          </cell>
          <cell r="X312"/>
          <cell r="Y312">
            <v>0</v>
          </cell>
          <cell r="Z312">
            <v>0</v>
          </cell>
          <cell r="AA312">
            <v>0</v>
          </cell>
          <cell r="AB312">
            <v>0</v>
          </cell>
          <cell r="AC312">
            <v>0</v>
          </cell>
          <cell r="AD312">
            <v>0</v>
          </cell>
          <cell r="AE312">
            <v>0</v>
          </cell>
          <cell r="AF312">
            <v>0</v>
          </cell>
          <cell r="AG312"/>
        </row>
        <row r="313">
          <cell r="B313" t="str">
            <v xml:space="preserve">TELA MESH T304 # 180H  0,050mm          </v>
          </cell>
          <cell r="C313" t="str">
            <v>TELA MESH</v>
          </cell>
          <cell r="D313" t="str">
            <v xml:space="preserve">4100 - TELA MESH                               </v>
          </cell>
          <cell r="E313">
            <v>0.22</v>
          </cell>
          <cell r="F313">
            <v>3.5200000000000005</v>
          </cell>
          <cell r="G313">
            <v>0.58666666666666678</v>
          </cell>
          <cell r="H313">
            <v>0.40425000000000005</v>
          </cell>
          <cell r="I313"/>
          <cell r="J313" t="str">
            <v>C</v>
          </cell>
          <cell r="K313"/>
          <cell r="L313">
            <v>26.4</v>
          </cell>
          <cell r="M313">
            <v>1995.3503999999998</v>
          </cell>
          <cell r="N313">
            <v>0</v>
          </cell>
          <cell r="O313">
            <v>0</v>
          </cell>
          <cell r="P313">
            <v>25.995749999999997</v>
          </cell>
          <cell r="Q313">
            <v>65.306122448979579</v>
          </cell>
          <cell r="R313">
            <v>64.306122448979579</v>
          </cell>
          <cell r="S313">
            <v>0</v>
          </cell>
          <cell r="T313">
            <v>1903.688991</v>
          </cell>
          <cell r="U313">
            <v>25.591499999999996</v>
          </cell>
          <cell r="V313">
            <v>63.306122448979572</v>
          </cell>
          <cell r="W313">
            <v>0</v>
          </cell>
          <cell r="X313"/>
          <cell r="Y313">
            <v>25.187249999999995</v>
          </cell>
          <cell r="Z313">
            <v>62.306122448979572</v>
          </cell>
          <cell r="AA313">
            <v>0</v>
          </cell>
          <cell r="AB313">
            <v>24.782999999999994</v>
          </cell>
          <cell r="AC313">
            <v>61.306122448979572</v>
          </cell>
          <cell r="AD313">
            <v>0</v>
          </cell>
          <cell r="AE313">
            <v>0.14666666666666667</v>
          </cell>
          <cell r="AF313">
            <v>0</v>
          </cell>
          <cell r="AG313"/>
        </row>
        <row r="314">
          <cell r="B314" t="str">
            <v xml:space="preserve">TELA MESH T304 # 250H  0,040mm          </v>
          </cell>
          <cell r="C314" t="str">
            <v>TELA MESH</v>
          </cell>
          <cell r="D314" t="str">
            <v xml:space="preserve">4100 - TELA MESH                               </v>
          </cell>
          <cell r="E314">
            <v>0.18</v>
          </cell>
          <cell r="F314">
            <v>6.3000000000000007</v>
          </cell>
          <cell r="G314">
            <v>1.05</v>
          </cell>
          <cell r="H314">
            <v>3.15E-2</v>
          </cell>
          <cell r="I314"/>
          <cell r="J314" t="str">
            <v>C</v>
          </cell>
          <cell r="K314"/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  <cell r="S314">
            <v>0</v>
          </cell>
          <cell r="T314" t="str">
            <v/>
          </cell>
          <cell r="U314">
            <v>0</v>
          </cell>
          <cell r="V314">
            <v>0</v>
          </cell>
          <cell r="W314">
            <v>0</v>
          </cell>
          <cell r="X314"/>
          <cell r="Y314">
            <v>0</v>
          </cell>
          <cell r="Z314">
            <v>0</v>
          </cell>
          <cell r="AA314">
            <v>0</v>
          </cell>
          <cell r="AB314">
            <v>0</v>
          </cell>
          <cell r="AC314">
            <v>0</v>
          </cell>
          <cell r="AD314">
            <v>2.625</v>
          </cell>
          <cell r="AE314">
            <v>0</v>
          </cell>
          <cell r="AF314">
            <v>14.583333333333334</v>
          </cell>
          <cell r="AG314"/>
        </row>
        <row r="315">
          <cell r="B315" t="str">
            <v xml:space="preserve">LAM INOX T430 BA / PE C.24 4x8          </v>
          </cell>
          <cell r="C315" t="str">
            <v>LAMINA INOXIDABLE</v>
          </cell>
          <cell r="D315" t="str">
            <v xml:space="preserve">1009 - LAM INOX T430 BA / PE                   </v>
          </cell>
          <cell r="E315">
            <v>13.73</v>
          </cell>
          <cell r="F315">
            <v>0</v>
          </cell>
          <cell r="G315">
            <v>0</v>
          </cell>
          <cell r="H315">
            <v>0</v>
          </cell>
          <cell r="I315">
            <v>0</v>
          </cell>
          <cell r="J315" t="str">
            <v>C</v>
          </cell>
          <cell r="K315" t="e">
            <v>#DIV/0!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 t="str">
            <v>Alerta S</v>
          </cell>
          <cell r="R315" t="str">
            <v>Alerta S</v>
          </cell>
          <cell r="S315">
            <v>0</v>
          </cell>
          <cell r="T315" t="str">
            <v/>
          </cell>
          <cell r="U315">
            <v>0</v>
          </cell>
          <cell r="V315" t="str">
            <v>Alerta S</v>
          </cell>
          <cell r="W315">
            <v>0</v>
          </cell>
          <cell r="Y315">
            <v>0</v>
          </cell>
          <cell r="Z315" t="str">
            <v>Alerta S</v>
          </cell>
          <cell r="AA315">
            <v>0</v>
          </cell>
          <cell r="AB315">
            <v>0</v>
          </cell>
          <cell r="AC315" t="str">
            <v>Alerta S</v>
          </cell>
          <cell r="AD315">
            <v>0</v>
          </cell>
          <cell r="AE315">
            <v>0</v>
          </cell>
          <cell r="AF315">
            <v>0</v>
          </cell>
          <cell r="AG315"/>
        </row>
        <row r="316">
          <cell r="B316" t="str">
            <v xml:space="preserve">LAM INOX T430 BA / PE C.26 4x8          </v>
          </cell>
          <cell r="C316" t="str">
            <v>LAMINA INOXIDABLE</v>
          </cell>
          <cell r="D316" t="str">
            <v xml:space="preserve">1009 - LAM INOX T430 BA / PE                   </v>
          </cell>
          <cell r="E316">
            <v>10.3</v>
          </cell>
          <cell r="F316">
            <v>0</v>
          </cell>
          <cell r="G316">
            <v>0</v>
          </cell>
          <cell r="H316">
            <v>0</v>
          </cell>
          <cell r="I316">
            <v>0</v>
          </cell>
          <cell r="J316" t="str">
            <v>C</v>
          </cell>
          <cell r="K316" t="e">
            <v>#DIV/0!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 t="str">
            <v>Alerta S</v>
          </cell>
          <cell r="R316" t="str">
            <v>Alerta S</v>
          </cell>
          <cell r="S316">
            <v>0</v>
          </cell>
          <cell r="T316" t="str">
            <v/>
          </cell>
          <cell r="U316">
            <v>0</v>
          </cell>
          <cell r="V316" t="str">
            <v>Alerta S</v>
          </cell>
          <cell r="W316">
            <v>0</v>
          </cell>
          <cell r="Y316">
            <v>0</v>
          </cell>
          <cell r="Z316" t="str">
            <v>Alerta S</v>
          </cell>
          <cell r="AA316">
            <v>2000</v>
          </cell>
          <cell r="AB316">
            <v>2000</v>
          </cell>
          <cell r="AC316" t="str">
            <v>Alerta S</v>
          </cell>
          <cell r="AD316">
            <v>0</v>
          </cell>
          <cell r="AE316">
            <v>0</v>
          </cell>
          <cell r="AF316">
            <v>0</v>
          </cell>
          <cell r="AG316"/>
        </row>
        <row r="317">
          <cell r="B317" t="str">
            <v xml:space="preserve">ROLLO INOX T430 BA / PE C.30 x 1m       </v>
          </cell>
          <cell r="C317" t="str">
            <v>ROLLO INOXIDABLE</v>
          </cell>
          <cell r="D317" t="str">
            <v xml:space="preserve">1107 - ROLLO INOX T430 BA / PE                 </v>
          </cell>
          <cell r="E317">
            <v>1</v>
          </cell>
          <cell r="F317">
            <v>0</v>
          </cell>
          <cell r="G317">
            <v>0</v>
          </cell>
          <cell r="H317">
            <v>0</v>
          </cell>
          <cell r="I317">
            <v>0</v>
          </cell>
          <cell r="J317" t="str">
            <v>SC</v>
          </cell>
          <cell r="K317" t="e">
            <v>#DIV/0!</v>
          </cell>
          <cell r="L317">
            <v>0</v>
          </cell>
          <cell r="M317">
            <v>0</v>
          </cell>
          <cell r="N317">
            <v>0</v>
          </cell>
          <cell r="O317">
            <v>2023</v>
          </cell>
          <cell r="P317">
            <v>0</v>
          </cell>
          <cell r="Q317" t="str">
            <v>Alerta S</v>
          </cell>
          <cell r="R317" t="str">
            <v>Alerta S</v>
          </cell>
          <cell r="S317">
            <v>0</v>
          </cell>
          <cell r="T317" t="str">
            <v/>
          </cell>
          <cell r="U317">
            <v>0</v>
          </cell>
          <cell r="V317" t="str">
            <v>Alerta S</v>
          </cell>
          <cell r="W317">
            <v>0</v>
          </cell>
          <cell r="Y317">
            <v>0</v>
          </cell>
          <cell r="Z317" t="str">
            <v>Alerta S</v>
          </cell>
          <cell r="AA317">
            <v>0</v>
          </cell>
          <cell r="AB317">
            <v>0</v>
          </cell>
          <cell r="AC317" t="str">
            <v>Alerta S</v>
          </cell>
          <cell r="AD317">
            <v>0</v>
          </cell>
          <cell r="AE317">
            <v>0</v>
          </cell>
          <cell r="AF317">
            <v>0</v>
          </cell>
          <cell r="AG317"/>
        </row>
        <row r="318">
          <cell r="B318" t="str">
            <v xml:space="preserve">ALAMBRE INOXIDABLE   T302   1,75mm      </v>
          </cell>
          <cell r="C318" t="str">
            <v>ALAMBRE INOXIDABLE</v>
          </cell>
          <cell r="D318" t="str">
            <v xml:space="preserve">4000 - ALAMBRE INOXIDABLE                      </v>
          </cell>
          <cell r="E318">
            <v>1</v>
          </cell>
          <cell r="F318">
            <v>0</v>
          </cell>
          <cell r="G318">
            <v>0</v>
          </cell>
          <cell r="H318">
            <v>0</v>
          </cell>
          <cell r="I318">
            <v>0</v>
          </cell>
          <cell r="J318" t="str">
            <v>SC</v>
          </cell>
          <cell r="K318" t="e">
            <v>#DIV/0!</v>
          </cell>
          <cell r="L318">
            <v>0</v>
          </cell>
          <cell r="M318">
            <v>0</v>
          </cell>
          <cell r="N318">
            <v>0</v>
          </cell>
          <cell r="O318">
            <v>0</v>
          </cell>
          <cell r="P318">
            <v>0</v>
          </cell>
          <cell r="Q318" t="str">
            <v>Alerta S</v>
          </cell>
          <cell r="R318" t="str">
            <v>Alerta S</v>
          </cell>
          <cell r="S318">
            <v>0</v>
          </cell>
          <cell r="T318" t="str">
            <v/>
          </cell>
          <cell r="U318">
            <v>0</v>
          </cell>
          <cell r="V318" t="str">
            <v>Alerta S</v>
          </cell>
          <cell r="W318">
            <v>539</v>
          </cell>
          <cell r="Y318">
            <v>539</v>
          </cell>
          <cell r="Z318" t="str">
            <v>Alerta S</v>
          </cell>
          <cell r="AA318">
            <v>0</v>
          </cell>
          <cell r="AB318">
            <v>539</v>
          </cell>
          <cell r="AC318" t="str">
            <v>Alerta S</v>
          </cell>
          <cell r="AD318">
            <v>0</v>
          </cell>
          <cell r="AE318">
            <v>0</v>
          </cell>
          <cell r="AF318">
            <v>0</v>
          </cell>
          <cell r="AG318"/>
        </row>
        <row r="319">
          <cell r="B319" t="str">
            <v xml:space="preserve">LAM INOX T430 2B   1/8" (3mm) 5x10      </v>
          </cell>
          <cell r="C319" t="str">
            <v>LAMINA INOXIDABLE</v>
          </cell>
          <cell r="D319" t="str">
            <v xml:space="preserve">1006 - LAM INOX T430 2B                        </v>
          </cell>
          <cell r="E319">
            <v>107.3</v>
          </cell>
          <cell r="F319">
            <v>107.3</v>
          </cell>
          <cell r="G319">
            <v>17.883333333333333</v>
          </cell>
          <cell r="H319">
            <v>0</v>
          </cell>
          <cell r="I319">
            <v>8.9397108069372934E-5</v>
          </cell>
          <cell r="J319" t="str">
            <v>SC</v>
          </cell>
          <cell r="K319" t="e">
            <v>#DIV/0!</v>
          </cell>
          <cell r="L319">
            <v>214.6</v>
          </cell>
          <cell r="M319">
            <v>2088.9075599999996</v>
          </cell>
          <cell r="N319">
            <v>0</v>
          </cell>
          <cell r="O319">
            <v>2146</v>
          </cell>
          <cell r="P319">
            <v>214.6</v>
          </cell>
          <cell r="Q319" t="str">
            <v>Alerta S</v>
          </cell>
          <cell r="R319" t="str">
            <v>Alerta S</v>
          </cell>
          <cell r="S319">
            <v>0</v>
          </cell>
          <cell r="T319">
            <v>2088.9075599999996</v>
          </cell>
          <cell r="U319">
            <v>214.6</v>
          </cell>
          <cell r="V319" t="str">
            <v>Alerta S</v>
          </cell>
          <cell r="W319">
            <v>0</v>
          </cell>
          <cell r="Y319">
            <v>214.6</v>
          </cell>
          <cell r="Z319" t="str">
            <v>Alerta S</v>
          </cell>
          <cell r="AA319">
            <v>0</v>
          </cell>
          <cell r="AB319">
            <v>214.6</v>
          </cell>
          <cell r="AC319" t="str">
            <v>Alerta S</v>
          </cell>
          <cell r="AD319">
            <v>0</v>
          </cell>
          <cell r="AE319">
            <v>71.533333333333331</v>
          </cell>
          <cell r="AF319">
            <v>0</v>
          </cell>
          <cell r="AG319"/>
        </row>
        <row r="320">
          <cell r="B320" t="str">
            <v xml:space="preserve">ROLLO INOX T430 BA   C.16 x 1,22m       </v>
          </cell>
          <cell r="C320" t="str">
            <v>ROLLO INOXIDABLE</v>
          </cell>
          <cell r="D320" t="str">
            <v xml:space="preserve">1106 - ROLLO INOX T430 BA                      </v>
          </cell>
          <cell r="E320">
            <v>1</v>
          </cell>
          <cell r="F320">
            <v>0</v>
          </cell>
          <cell r="G320">
            <v>0</v>
          </cell>
          <cell r="H320">
            <v>0</v>
          </cell>
          <cell r="I320">
            <v>0</v>
          </cell>
          <cell r="J320" t="str">
            <v>SC</v>
          </cell>
          <cell r="K320" t="e">
            <v>#DIV/0!</v>
          </cell>
          <cell r="L320">
            <v>1962</v>
          </cell>
          <cell r="M320">
            <v>14324.562</v>
          </cell>
          <cell r="N320">
            <v>0</v>
          </cell>
          <cell r="O320">
            <v>0</v>
          </cell>
          <cell r="P320">
            <v>1962</v>
          </cell>
          <cell r="Q320" t="str">
            <v>Alerta S</v>
          </cell>
          <cell r="R320" t="str">
            <v>Alerta S</v>
          </cell>
          <cell r="S320">
            <v>0</v>
          </cell>
          <cell r="T320">
            <v>14324.562</v>
          </cell>
          <cell r="U320">
            <v>1962</v>
          </cell>
          <cell r="V320" t="str">
            <v>Alerta S</v>
          </cell>
          <cell r="W320">
            <v>0</v>
          </cell>
          <cell r="Y320">
            <v>1962</v>
          </cell>
          <cell r="Z320" t="str">
            <v>Alerta S</v>
          </cell>
          <cell r="AA320">
            <v>0</v>
          </cell>
          <cell r="AB320">
            <v>1962</v>
          </cell>
          <cell r="AC320" t="str">
            <v>Alerta S</v>
          </cell>
          <cell r="AD320">
            <v>0</v>
          </cell>
          <cell r="AE320">
            <v>0</v>
          </cell>
          <cell r="AF320">
            <v>0</v>
          </cell>
          <cell r="AG320"/>
        </row>
        <row r="321">
          <cell r="B321" t="str">
            <v xml:space="preserve">LAM INOX T304 N.1   3/4" (19mm) 5x10    </v>
          </cell>
          <cell r="C321" t="str">
            <v>LAMINA INOXIDABLE</v>
          </cell>
          <cell r="D321" t="str">
            <v xml:space="preserve">1001 - LAM INOX T304 N.1                       </v>
          </cell>
          <cell r="E321">
            <v>699.89</v>
          </cell>
          <cell r="F321">
            <v>0</v>
          </cell>
          <cell r="G321">
            <v>0</v>
          </cell>
          <cell r="H321">
            <v>0</v>
          </cell>
          <cell r="I321">
            <v>0</v>
          </cell>
          <cell r="J321" t="str">
            <v>C</v>
          </cell>
          <cell r="K321" t="e">
            <v>#DIV/0!</v>
          </cell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  <cell r="Q321" t="str">
            <v>Alerta S</v>
          </cell>
          <cell r="R321" t="str">
            <v>Alerta S</v>
          </cell>
          <cell r="S321">
            <v>0</v>
          </cell>
          <cell r="T321" t="str">
            <v/>
          </cell>
          <cell r="U321">
            <v>0</v>
          </cell>
          <cell r="V321" t="str">
            <v>Alerta S</v>
          </cell>
          <cell r="W321">
            <v>0</v>
          </cell>
          <cell r="Y321">
            <v>0</v>
          </cell>
          <cell r="Z321" t="str">
            <v>Alerta S</v>
          </cell>
          <cell r="AA321">
            <v>0</v>
          </cell>
          <cell r="AB321">
            <v>0</v>
          </cell>
          <cell r="AC321" t="str">
            <v>Alerta S</v>
          </cell>
          <cell r="AD321">
            <v>0</v>
          </cell>
          <cell r="AE321">
            <v>0</v>
          </cell>
          <cell r="AF321">
            <v>0</v>
          </cell>
          <cell r="AG321"/>
        </row>
        <row r="322">
          <cell r="B322" t="str">
            <v xml:space="preserve">ROLLO INOX T304 2B / PE C.26 x 1m       </v>
          </cell>
          <cell r="C322" t="str">
            <v>ROLLO INOXIDABLE</v>
          </cell>
          <cell r="D322" t="str">
            <v xml:space="preserve">1102 - ROLLO INOX T304 2B / PE                 </v>
          </cell>
          <cell r="E322">
            <v>1</v>
          </cell>
          <cell r="F322">
            <v>0</v>
          </cell>
          <cell r="G322">
            <v>0</v>
          </cell>
          <cell r="H322">
            <v>0</v>
          </cell>
          <cell r="I322">
            <v>0</v>
          </cell>
          <cell r="J322" t="str">
            <v>SC</v>
          </cell>
          <cell r="K322" t="e">
            <v>#DIV/0!</v>
          </cell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  <cell r="Q322" t="str">
            <v>Alerta S</v>
          </cell>
          <cell r="R322" t="str">
            <v>Alerta S</v>
          </cell>
          <cell r="S322">
            <v>0</v>
          </cell>
          <cell r="T322" t="str">
            <v/>
          </cell>
          <cell r="U322">
            <v>0</v>
          </cell>
          <cell r="V322" t="str">
            <v>Alerta S</v>
          </cell>
          <cell r="W322">
            <v>0</v>
          </cell>
          <cell r="X322"/>
          <cell r="Y322">
            <v>0</v>
          </cell>
          <cell r="Z322" t="str">
            <v>Alerta S</v>
          </cell>
          <cell r="AA322">
            <v>0</v>
          </cell>
          <cell r="AB322">
            <v>0</v>
          </cell>
          <cell r="AC322" t="str">
            <v>Alerta S</v>
          </cell>
          <cell r="AD322">
            <v>0</v>
          </cell>
          <cell r="AE322">
            <v>0</v>
          </cell>
          <cell r="AF322">
            <v>0</v>
          </cell>
          <cell r="AG322"/>
        </row>
        <row r="323">
          <cell r="B323" t="str">
            <v xml:space="preserve">LAM INOX T304 N.1   1" (25mm) 5x10      </v>
          </cell>
          <cell r="C323" t="str">
            <v>LAMINA INOXIDABLE</v>
          </cell>
          <cell r="D323" t="str">
            <v xml:space="preserve">1001 - LAM INOX T304 N.1                       </v>
          </cell>
          <cell r="E323">
            <v>920.9</v>
          </cell>
          <cell r="F323">
            <v>0</v>
          </cell>
          <cell r="G323">
            <v>0</v>
          </cell>
          <cell r="H323">
            <v>0</v>
          </cell>
          <cell r="I323">
            <v>0</v>
          </cell>
          <cell r="J323" t="str">
            <v>SC</v>
          </cell>
          <cell r="K323" t="e">
            <v>#DIV/0!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 t="str">
            <v>Alerta S</v>
          </cell>
          <cell r="R323" t="str">
            <v>Alerta S</v>
          </cell>
          <cell r="S323">
            <v>0</v>
          </cell>
          <cell r="T323" t="str">
            <v/>
          </cell>
          <cell r="U323">
            <v>0</v>
          </cell>
          <cell r="V323" t="str">
            <v>Alerta S</v>
          </cell>
          <cell r="W323">
            <v>0</v>
          </cell>
          <cell r="Y323">
            <v>0</v>
          </cell>
          <cell r="Z323" t="str">
            <v>Alerta S</v>
          </cell>
          <cell r="AA323">
            <v>0</v>
          </cell>
          <cell r="AB323">
            <v>0</v>
          </cell>
          <cell r="AC323" t="str">
            <v>Alerta S</v>
          </cell>
          <cell r="AD323">
            <v>0</v>
          </cell>
          <cell r="AE323">
            <v>0</v>
          </cell>
          <cell r="AF323">
            <v>0</v>
          </cell>
          <cell r="AG323"/>
        </row>
        <row r="324">
          <cell r="B324" t="str">
            <v>LAM INOX T304 N.4   1/8" (3mm) 5x10</v>
          </cell>
          <cell r="C324" t="str">
            <v>LAMINA INOXIDABLE</v>
          </cell>
          <cell r="D324" t="str">
            <v xml:space="preserve">1003 - LAM INOX T304 N.4                       </v>
          </cell>
          <cell r="E324">
            <v>110.51</v>
          </cell>
          <cell r="F324">
            <v>0</v>
          </cell>
          <cell r="G324">
            <v>0</v>
          </cell>
          <cell r="H324">
            <v>0</v>
          </cell>
          <cell r="I324">
            <v>0</v>
          </cell>
          <cell r="J324" t="str">
            <v>C</v>
          </cell>
          <cell r="K324" t="e">
            <v>#DIV/0!</v>
          </cell>
          <cell r="L324">
            <v>0</v>
          </cell>
          <cell r="M324">
            <v>0</v>
          </cell>
          <cell r="N324">
            <v>0</v>
          </cell>
          <cell r="O324">
            <v>0</v>
          </cell>
          <cell r="P324">
            <v>0</v>
          </cell>
          <cell r="Q324" t="str">
            <v>Alerta S</v>
          </cell>
          <cell r="R324" t="str">
            <v>Alerta S</v>
          </cell>
          <cell r="S324">
            <v>0</v>
          </cell>
          <cell r="T324" t="str">
            <v/>
          </cell>
          <cell r="U324">
            <v>0</v>
          </cell>
          <cell r="V324" t="str">
            <v>Alerta S</v>
          </cell>
          <cell r="W324">
            <v>0</v>
          </cell>
          <cell r="Y324">
            <v>0</v>
          </cell>
          <cell r="Z324" t="str">
            <v>Alerta S</v>
          </cell>
          <cell r="AA324">
            <v>0</v>
          </cell>
          <cell r="AB324">
            <v>0</v>
          </cell>
          <cell r="AC324" t="str">
            <v>Alerta S</v>
          </cell>
          <cell r="AD324">
            <v>0</v>
          </cell>
          <cell r="AE324">
            <v>0</v>
          </cell>
          <cell r="AF324">
            <v>0</v>
          </cell>
          <cell r="AG324"/>
        </row>
        <row r="325">
          <cell r="B325" t="str">
            <v xml:space="preserve">ALAMBRE INOXIDABLE   T302   1,25mm      </v>
          </cell>
          <cell r="C325" t="str">
            <v>ALAMBRE INOXIDABLE</v>
          </cell>
          <cell r="D325" t="str">
            <v xml:space="preserve">4000 - ALAMBRE INOXIDABLE                      </v>
          </cell>
          <cell r="E325">
            <v>1</v>
          </cell>
          <cell r="F325">
            <v>0</v>
          </cell>
          <cell r="G325">
            <v>0</v>
          </cell>
          <cell r="H325">
            <v>0</v>
          </cell>
          <cell r="I325">
            <v>0</v>
          </cell>
          <cell r="J325" t="str">
            <v>SC</v>
          </cell>
          <cell r="K325" t="e">
            <v>#DIV/0!</v>
          </cell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 t="str">
            <v>Alerta S</v>
          </cell>
          <cell r="R325" t="str">
            <v>Alerta S</v>
          </cell>
          <cell r="S325">
            <v>0</v>
          </cell>
          <cell r="T325" t="str">
            <v/>
          </cell>
          <cell r="U325">
            <v>0</v>
          </cell>
          <cell r="V325" t="str">
            <v>Alerta S</v>
          </cell>
          <cell r="W325">
            <v>0</v>
          </cell>
          <cell r="Y325">
            <v>0</v>
          </cell>
          <cell r="Z325" t="str">
            <v>Alerta S</v>
          </cell>
          <cell r="AA325">
            <v>0</v>
          </cell>
          <cell r="AB325">
            <v>0</v>
          </cell>
          <cell r="AC325" t="str">
            <v>Alerta S</v>
          </cell>
          <cell r="AD325">
            <v>0</v>
          </cell>
          <cell r="AE325">
            <v>0</v>
          </cell>
          <cell r="AF325">
            <v>0</v>
          </cell>
          <cell r="AG325"/>
        </row>
        <row r="326">
          <cell r="B326" t="str">
            <v xml:space="preserve">LAM INOX T430 2B  C.12 5x10             </v>
          </cell>
          <cell r="C326" t="str">
            <v>LAMINA INOXIDABLE</v>
          </cell>
          <cell r="D326" t="str">
            <v xml:space="preserve">1006 - LAM INOX T430 2B                        </v>
          </cell>
          <cell r="E326">
            <v>89.42</v>
          </cell>
          <cell r="F326">
            <v>0</v>
          </cell>
          <cell r="G326">
            <v>0</v>
          </cell>
          <cell r="H326">
            <v>0</v>
          </cell>
          <cell r="I326">
            <v>0</v>
          </cell>
          <cell r="J326" t="str">
            <v>SC</v>
          </cell>
          <cell r="K326" t="e">
            <v>#DIV/0!</v>
          </cell>
          <cell r="L326">
            <v>0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  <cell r="Q326" t="str">
            <v>Alerta S</v>
          </cell>
          <cell r="R326" t="str">
            <v>Alerta S</v>
          </cell>
          <cell r="S326">
            <v>0</v>
          </cell>
          <cell r="T326" t="str">
            <v/>
          </cell>
          <cell r="U326">
            <v>0</v>
          </cell>
          <cell r="V326" t="str">
            <v>Alerta S</v>
          </cell>
          <cell r="W326">
            <v>0</v>
          </cell>
          <cell r="Y326">
            <v>0</v>
          </cell>
          <cell r="Z326" t="str">
            <v>Alerta S</v>
          </cell>
          <cell r="AA326">
            <v>0</v>
          </cell>
          <cell r="AB326">
            <v>0</v>
          </cell>
          <cell r="AC326" t="str">
            <v>Alerta S</v>
          </cell>
          <cell r="AD326">
            <v>0</v>
          </cell>
          <cell r="AE326">
            <v>0</v>
          </cell>
          <cell r="AF326">
            <v>0</v>
          </cell>
          <cell r="AG326"/>
        </row>
        <row r="327">
          <cell r="B327" t="str">
            <v xml:space="preserve">ALAMBRE INOXIDABLE   T304   1,75mm      </v>
          </cell>
          <cell r="C327" t="str">
            <v>ALAMBRE INOXIDABLE</v>
          </cell>
          <cell r="D327" t="str">
            <v xml:space="preserve">4000 - ALAMBRE INOXIDABLE                      </v>
          </cell>
          <cell r="E327">
            <v>1</v>
          </cell>
          <cell r="F327">
            <v>0</v>
          </cell>
          <cell r="G327">
            <v>0</v>
          </cell>
          <cell r="H327">
            <v>0</v>
          </cell>
          <cell r="I327"/>
          <cell r="J327" t="str">
            <v>SC</v>
          </cell>
          <cell r="K327"/>
          <cell r="L327">
            <v>0</v>
          </cell>
          <cell r="M327">
            <v>0</v>
          </cell>
          <cell r="N327">
            <v>0</v>
          </cell>
          <cell r="O327">
            <v>865.2</v>
          </cell>
          <cell r="P327">
            <v>0</v>
          </cell>
          <cell r="Q327" t="str">
            <v>Alerta S</v>
          </cell>
          <cell r="R327" t="str">
            <v>Alerta S</v>
          </cell>
          <cell r="S327">
            <v>0</v>
          </cell>
          <cell r="T327" t="str">
            <v/>
          </cell>
          <cell r="U327">
            <v>0</v>
          </cell>
          <cell r="V327" t="str">
            <v>Alerta S</v>
          </cell>
          <cell r="W327">
            <v>0</v>
          </cell>
          <cell r="Y327">
            <v>0</v>
          </cell>
          <cell r="Z327" t="str">
            <v>Alerta S</v>
          </cell>
          <cell r="AA327">
            <v>0</v>
          </cell>
          <cell r="AB327">
            <v>0</v>
          </cell>
          <cell r="AC327" t="str">
            <v>Alerta S</v>
          </cell>
          <cell r="AD327">
            <v>0</v>
          </cell>
          <cell r="AE327">
            <v>0</v>
          </cell>
          <cell r="AF327">
            <v>0</v>
          </cell>
          <cell r="AG327"/>
        </row>
        <row r="328">
          <cell r="B328" t="str">
            <v xml:space="preserve">BARRA INOX T304 RD     1-1/8"     6MT   </v>
          </cell>
          <cell r="C328" t="str">
            <v>PERFILERIA INOXIDABLE</v>
          </cell>
          <cell r="D328" t="str">
            <v xml:space="preserve">3003 - BARRA INOX T304 RD                      </v>
          </cell>
          <cell r="E328">
            <v>30.63</v>
          </cell>
          <cell r="F328">
            <v>0</v>
          </cell>
          <cell r="G328">
            <v>0</v>
          </cell>
          <cell r="H328">
            <v>0</v>
          </cell>
          <cell r="I328">
            <v>0</v>
          </cell>
          <cell r="J328" t="str">
            <v>SC</v>
          </cell>
          <cell r="K328" t="e">
            <v>#DIV/0!</v>
          </cell>
          <cell r="L328">
            <v>0</v>
          </cell>
          <cell r="M328">
            <v>0</v>
          </cell>
          <cell r="N328">
            <v>0</v>
          </cell>
          <cell r="O328">
            <v>0</v>
          </cell>
          <cell r="P328">
            <v>0</v>
          </cell>
          <cell r="Q328" t="str">
            <v>Alerta S</v>
          </cell>
          <cell r="R328" t="str">
            <v>Alerta S</v>
          </cell>
          <cell r="S328">
            <v>0</v>
          </cell>
          <cell r="T328" t="str">
            <v/>
          </cell>
          <cell r="U328">
            <v>0</v>
          </cell>
          <cell r="V328" t="str">
            <v>Alerta S</v>
          </cell>
          <cell r="W328">
            <v>0</v>
          </cell>
          <cell r="Y328">
            <v>0</v>
          </cell>
          <cell r="Z328" t="str">
            <v>Alerta S</v>
          </cell>
          <cell r="AA328">
            <v>0</v>
          </cell>
          <cell r="AB328">
            <v>0</v>
          </cell>
          <cell r="AC328" t="str">
            <v>Alerta S</v>
          </cell>
          <cell r="AD328">
            <v>0</v>
          </cell>
          <cell r="AE328">
            <v>0</v>
          </cell>
          <cell r="AF328">
            <v>0</v>
          </cell>
          <cell r="AG328"/>
        </row>
        <row r="329">
          <cell r="B329" t="str">
            <v xml:space="preserve">LAM INOX T304 N.1   5/8" (15mm) 5x10    </v>
          </cell>
          <cell r="C329" t="str">
            <v>LAMINA INOXIDABLE</v>
          </cell>
          <cell r="D329" t="str">
            <v xml:space="preserve">1001 - LAM INOX T304 N.1                       </v>
          </cell>
          <cell r="E329">
            <v>552.54</v>
          </cell>
          <cell r="F329">
            <v>552.54</v>
          </cell>
          <cell r="G329">
            <v>92.089999999999989</v>
          </cell>
          <cell r="H329">
            <v>0</v>
          </cell>
          <cell r="I329">
            <v>4.6034928324931331E-4</v>
          </cell>
          <cell r="J329" t="str">
            <v>C</v>
          </cell>
          <cell r="K329" t="e">
            <v>#DIV/0!</v>
          </cell>
          <cell r="L329">
            <v>1105.08</v>
          </cell>
          <cell r="M329">
            <v>14903.88</v>
          </cell>
          <cell r="N329">
            <v>0</v>
          </cell>
          <cell r="O329">
            <v>0</v>
          </cell>
          <cell r="P329">
            <v>1105.08</v>
          </cell>
          <cell r="Q329" t="str">
            <v>Alerta S</v>
          </cell>
          <cell r="R329" t="str">
            <v>Alerta S</v>
          </cell>
          <cell r="S329">
            <v>0</v>
          </cell>
          <cell r="T329">
            <v>14903.88</v>
          </cell>
          <cell r="U329">
            <v>1105.08</v>
          </cell>
          <cell r="V329" t="str">
            <v>Alerta S</v>
          </cell>
          <cell r="W329">
            <v>0</v>
          </cell>
          <cell r="Y329">
            <v>1105.08</v>
          </cell>
          <cell r="Z329" t="str">
            <v>Alerta S</v>
          </cell>
          <cell r="AA329">
            <v>0</v>
          </cell>
          <cell r="AB329">
            <v>1105.08</v>
          </cell>
          <cell r="AC329" t="str">
            <v>Alerta S</v>
          </cell>
          <cell r="AD329">
            <v>0</v>
          </cell>
          <cell r="AE329">
            <v>184.17999999999998</v>
          </cell>
          <cell r="AF329">
            <v>0</v>
          </cell>
          <cell r="AG329"/>
        </row>
        <row r="330">
          <cell r="B330" t="str">
            <v xml:space="preserve">LAM INOX T304 N.1   1" (25mm) 4x8       </v>
          </cell>
          <cell r="C330" t="str">
            <v>LAMINA INOXIDABLE</v>
          </cell>
          <cell r="D330" t="str">
            <v xml:space="preserve">1001 - LAM INOX T304 N.1                       </v>
          </cell>
          <cell r="E330">
            <v>589.17999999999995</v>
          </cell>
          <cell r="F330">
            <v>0</v>
          </cell>
          <cell r="G330">
            <v>0</v>
          </cell>
          <cell r="H330">
            <v>0</v>
          </cell>
          <cell r="I330">
            <v>0</v>
          </cell>
          <cell r="J330" t="str">
            <v>SC</v>
          </cell>
          <cell r="K330" t="e">
            <v>#DIV/0!</v>
          </cell>
          <cell r="L330">
            <v>0</v>
          </cell>
          <cell r="M330">
            <v>0</v>
          </cell>
          <cell r="N330">
            <v>0</v>
          </cell>
          <cell r="O330">
            <v>0</v>
          </cell>
          <cell r="P330">
            <v>0</v>
          </cell>
          <cell r="Q330" t="str">
            <v>Alerta S</v>
          </cell>
          <cell r="R330" t="str">
            <v>Alerta S</v>
          </cell>
          <cell r="S330">
            <v>0</v>
          </cell>
          <cell r="T330" t="str">
            <v/>
          </cell>
          <cell r="U330">
            <v>0</v>
          </cell>
          <cell r="V330" t="str">
            <v>Alerta S</v>
          </cell>
          <cell r="W330">
            <v>0</v>
          </cell>
          <cell r="Y330">
            <v>0</v>
          </cell>
          <cell r="Z330" t="str">
            <v>Alerta S</v>
          </cell>
          <cell r="AA330">
            <v>0</v>
          </cell>
          <cell r="AB330">
            <v>0</v>
          </cell>
          <cell r="AC330" t="str">
            <v>Alerta S</v>
          </cell>
          <cell r="AD330">
            <v>0</v>
          </cell>
          <cell r="AE330">
            <v>0</v>
          </cell>
          <cell r="AF330">
            <v>0</v>
          </cell>
          <cell r="AG330"/>
        </row>
        <row r="331">
          <cell r="B331" t="str">
            <v xml:space="preserve">ROLLO INOX T304 2B   C.26 x 1m          </v>
          </cell>
          <cell r="C331" t="str">
            <v>ROLLO INOXIDABLE</v>
          </cell>
          <cell r="D331" t="str">
            <v xml:space="preserve">1101 - ROLLO INOX T304 2B                      </v>
          </cell>
          <cell r="E331">
            <v>1</v>
          </cell>
          <cell r="F331">
            <v>0</v>
          </cell>
          <cell r="G331">
            <v>0</v>
          </cell>
          <cell r="H331">
            <v>0</v>
          </cell>
          <cell r="I331">
            <v>0</v>
          </cell>
          <cell r="J331" t="str">
            <v>SC</v>
          </cell>
          <cell r="K331" t="e">
            <v>#DIV/0!</v>
          </cell>
          <cell r="L331">
            <v>0</v>
          </cell>
          <cell r="M331">
            <v>0</v>
          </cell>
          <cell r="N331">
            <v>0</v>
          </cell>
          <cell r="O331">
            <v>0</v>
          </cell>
          <cell r="P331">
            <v>0</v>
          </cell>
          <cell r="Q331" t="str">
            <v>Alerta S</v>
          </cell>
          <cell r="R331" t="str">
            <v>Alerta S</v>
          </cell>
          <cell r="S331">
            <v>0</v>
          </cell>
          <cell r="T331" t="str">
            <v/>
          </cell>
          <cell r="U331">
            <v>0</v>
          </cell>
          <cell r="V331" t="str">
            <v>Alerta S</v>
          </cell>
          <cell r="W331">
            <v>0</v>
          </cell>
          <cell r="Y331">
            <v>0</v>
          </cell>
          <cell r="Z331" t="str">
            <v>Alerta S</v>
          </cell>
          <cell r="AA331">
            <v>0</v>
          </cell>
          <cell r="AB331">
            <v>0</v>
          </cell>
          <cell r="AC331" t="str">
            <v>Alerta S</v>
          </cell>
          <cell r="AD331">
            <v>0</v>
          </cell>
          <cell r="AE331">
            <v>0</v>
          </cell>
          <cell r="AF331">
            <v>0</v>
          </cell>
          <cell r="AG331"/>
        </row>
        <row r="332">
          <cell r="B332" t="str">
            <v xml:space="preserve">TUBO INOX T304 CD  40 x  1,5  6MT       </v>
          </cell>
          <cell r="C332" t="str">
            <v>TUBERIA INOXIDABLE</v>
          </cell>
          <cell r="D332" t="str">
            <v xml:space="preserve">2001 - TUBERIA ORNAMENTAL CD T304              </v>
          </cell>
          <cell r="E332">
            <v>10.99</v>
          </cell>
          <cell r="F332">
            <v>0</v>
          </cell>
          <cell r="G332">
            <v>0</v>
          </cell>
          <cell r="H332">
            <v>0</v>
          </cell>
          <cell r="I332">
            <v>0</v>
          </cell>
          <cell r="J332" t="str">
            <v>SC</v>
          </cell>
          <cell r="K332" t="e">
            <v>#DIV/0!</v>
          </cell>
          <cell r="L332">
            <v>0</v>
          </cell>
          <cell r="M332">
            <v>0</v>
          </cell>
          <cell r="N332">
            <v>0</v>
          </cell>
          <cell r="O332">
            <v>538.51</v>
          </cell>
          <cell r="P332">
            <v>0</v>
          </cell>
          <cell r="Q332" t="str">
            <v>Alerta S</v>
          </cell>
          <cell r="R332" t="str">
            <v>Alerta S</v>
          </cell>
          <cell r="S332">
            <v>0</v>
          </cell>
          <cell r="T332" t="str">
            <v/>
          </cell>
          <cell r="U332">
            <v>0</v>
          </cell>
          <cell r="V332" t="str">
            <v>Alerta S</v>
          </cell>
          <cell r="W332">
            <v>384.65000000000003</v>
          </cell>
          <cell r="Y332">
            <v>384.65000000000003</v>
          </cell>
          <cell r="Z332" t="str">
            <v>Alerta S</v>
          </cell>
          <cell r="AA332">
            <v>0</v>
          </cell>
          <cell r="AB332">
            <v>384.65000000000003</v>
          </cell>
          <cell r="AC332" t="str">
            <v>Alerta S</v>
          </cell>
          <cell r="AD332">
            <v>0</v>
          </cell>
          <cell r="AE332">
            <v>0</v>
          </cell>
          <cell r="AF332">
            <v>0</v>
          </cell>
          <cell r="AG332"/>
        </row>
        <row r="333">
          <cell r="B333" t="str">
            <v xml:space="preserve">LAM INOX T430 2B  C.14 5x10             </v>
          </cell>
          <cell r="C333" t="str">
            <v>LAMINA INOXIDABLE</v>
          </cell>
          <cell r="D333" t="str">
            <v xml:space="preserve">1006 - LAM INOX T430 2B                        </v>
          </cell>
          <cell r="E333">
            <v>67.959999999999994</v>
          </cell>
          <cell r="F333">
            <v>0</v>
          </cell>
          <cell r="G333">
            <v>0</v>
          </cell>
          <cell r="H333">
            <v>0</v>
          </cell>
          <cell r="I333"/>
          <cell r="J333" t="str">
            <v>SC</v>
          </cell>
          <cell r="K333" t="e">
            <v>#DIV/0!</v>
          </cell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 t="str">
            <v>Alerta S</v>
          </cell>
          <cell r="R333" t="str">
            <v>Alerta S</v>
          </cell>
          <cell r="S333">
            <v>0</v>
          </cell>
          <cell r="T333" t="str">
            <v/>
          </cell>
          <cell r="U333">
            <v>0</v>
          </cell>
          <cell r="V333" t="str">
            <v>Alerta S</v>
          </cell>
          <cell r="W333">
            <v>0</v>
          </cell>
          <cell r="Y333">
            <v>0</v>
          </cell>
          <cell r="Z333" t="str">
            <v>Alerta S</v>
          </cell>
          <cell r="AA333">
            <v>0</v>
          </cell>
          <cell r="AB333">
            <v>0</v>
          </cell>
          <cell r="AC333" t="str">
            <v>Alerta S</v>
          </cell>
          <cell r="AD333">
            <v>0</v>
          </cell>
          <cell r="AE333">
            <v>0</v>
          </cell>
          <cell r="AF333">
            <v>0</v>
          </cell>
          <cell r="AG333"/>
        </row>
        <row r="334">
          <cell r="B334" t="str">
            <v xml:space="preserve">LAM INOX T430 BA  C.24 4x8              </v>
          </cell>
          <cell r="C334" t="str">
            <v>LAMINA INOXIDABLE</v>
          </cell>
          <cell r="D334" t="str">
            <v xml:space="preserve">1008 - LAM INOX T430 BA                        </v>
          </cell>
          <cell r="E334">
            <v>13.73</v>
          </cell>
          <cell r="F334">
            <v>0</v>
          </cell>
          <cell r="G334">
            <v>0</v>
          </cell>
          <cell r="H334">
            <v>0</v>
          </cell>
          <cell r="I334"/>
          <cell r="J334" t="str">
            <v>SC</v>
          </cell>
          <cell r="K334"/>
          <cell r="L334">
            <v>0</v>
          </cell>
          <cell r="M334">
            <v>0</v>
          </cell>
          <cell r="N334">
            <v>0</v>
          </cell>
          <cell r="O334">
            <v>13.73</v>
          </cell>
          <cell r="P334">
            <v>0</v>
          </cell>
          <cell r="Q334" t="str">
            <v>Alerta S</v>
          </cell>
          <cell r="R334" t="str">
            <v>Alerta S</v>
          </cell>
          <cell r="S334">
            <v>0</v>
          </cell>
          <cell r="T334" t="str">
            <v/>
          </cell>
          <cell r="U334">
            <v>0</v>
          </cell>
          <cell r="V334" t="str">
            <v>Alerta S</v>
          </cell>
          <cell r="W334">
            <v>0</v>
          </cell>
          <cell r="Y334">
            <v>0</v>
          </cell>
          <cell r="Z334" t="str">
            <v>Alerta S</v>
          </cell>
          <cell r="AA334">
            <v>0</v>
          </cell>
          <cell r="AB334">
            <v>0</v>
          </cell>
          <cell r="AC334" t="str">
            <v>Alerta S</v>
          </cell>
          <cell r="AD334">
            <v>0</v>
          </cell>
          <cell r="AE334">
            <v>0</v>
          </cell>
          <cell r="AF334">
            <v>0</v>
          </cell>
          <cell r="AG334"/>
        </row>
        <row r="335">
          <cell r="B335" t="str">
            <v xml:space="preserve">ALAMBRE INOXIDABLE   T304   1,25mm      </v>
          </cell>
          <cell r="C335" t="str">
            <v>ALAMBRE INOXIDABLE</v>
          </cell>
          <cell r="D335" t="str">
            <v xml:space="preserve">4000 - ALAMBRE INOXIDABLE                      </v>
          </cell>
          <cell r="E335">
            <v>1</v>
          </cell>
          <cell r="F335">
            <v>0</v>
          </cell>
          <cell r="G335">
            <v>0</v>
          </cell>
          <cell r="H335">
            <v>0</v>
          </cell>
          <cell r="I335">
            <v>0</v>
          </cell>
          <cell r="J335" t="str">
            <v>SC</v>
          </cell>
          <cell r="K335" t="e">
            <v>#DIV/0!</v>
          </cell>
          <cell r="L335">
            <v>0</v>
          </cell>
          <cell r="M335">
            <v>0</v>
          </cell>
          <cell r="N335">
            <v>0</v>
          </cell>
          <cell r="O335">
            <v>0.3</v>
          </cell>
          <cell r="P335">
            <v>0</v>
          </cell>
          <cell r="Q335" t="str">
            <v>Alerta S</v>
          </cell>
          <cell r="R335" t="str">
            <v>Alerta S</v>
          </cell>
          <cell r="S335">
            <v>0</v>
          </cell>
          <cell r="T335" t="str">
            <v/>
          </cell>
          <cell r="U335">
            <v>0</v>
          </cell>
          <cell r="V335" t="str">
            <v>Alerta S</v>
          </cell>
          <cell r="W335">
            <v>0</v>
          </cell>
          <cell r="Y335">
            <v>0</v>
          </cell>
          <cell r="Z335" t="str">
            <v>Alerta S</v>
          </cell>
          <cell r="AA335">
            <v>0</v>
          </cell>
          <cell r="AB335">
            <v>0</v>
          </cell>
          <cell r="AC335" t="str">
            <v>Alerta S</v>
          </cell>
          <cell r="AD335">
            <v>0</v>
          </cell>
          <cell r="AE335">
            <v>0</v>
          </cell>
          <cell r="AF335">
            <v>0</v>
          </cell>
          <cell r="AG335"/>
        </row>
        <row r="336">
          <cell r="B336" t="str">
            <v xml:space="preserve">ROLLO INOX T304 2B / PE C.26 x 1,22m    </v>
          </cell>
          <cell r="C336" t="str">
            <v>ROLLO INOXIDABLE</v>
          </cell>
          <cell r="D336" t="str">
            <v xml:space="preserve">1102 - ROLLO INOX T304 2B / PE                 </v>
          </cell>
          <cell r="E336">
            <v>1</v>
          </cell>
          <cell r="F336">
            <v>0</v>
          </cell>
          <cell r="G336">
            <v>0</v>
          </cell>
          <cell r="H336">
            <v>0</v>
          </cell>
          <cell r="I336"/>
          <cell r="J336" t="str">
            <v>SC</v>
          </cell>
          <cell r="K336"/>
          <cell r="L336">
            <v>0</v>
          </cell>
          <cell r="M336">
            <v>0</v>
          </cell>
          <cell r="N336"/>
          <cell r="O336">
            <v>0</v>
          </cell>
          <cell r="P336">
            <v>0</v>
          </cell>
          <cell r="Q336" t="str">
            <v>Alerta S</v>
          </cell>
          <cell r="R336" t="str">
            <v>Alerta S</v>
          </cell>
          <cell r="S336"/>
          <cell r="T336" t="str">
            <v/>
          </cell>
          <cell r="U336">
            <v>0</v>
          </cell>
          <cell r="V336" t="str">
            <v>Alerta S</v>
          </cell>
          <cell r="W336"/>
          <cell r="Y336">
            <v>0</v>
          </cell>
          <cell r="Z336" t="str">
            <v>Alerta S</v>
          </cell>
          <cell r="AA336"/>
          <cell r="AB336">
            <v>0</v>
          </cell>
          <cell r="AC336" t="str">
            <v>Alerta S</v>
          </cell>
          <cell r="AD336">
            <v>0</v>
          </cell>
          <cell r="AE336">
            <v>0</v>
          </cell>
          <cell r="AF336">
            <v>0</v>
          </cell>
          <cell r="AG336"/>
        </row>
        <row r="337">
          <cell r="B337" t="str">
            <v xml:space="preserve">TUBO INOX T304 CD  12,7 x  1,2  6MT     </v>
          </cell>
          <cell r="C337" t="str">
            <v>TUBERIA INOXIDABLE</v>
          </cell>
          <cell r="D337" t="str">
            <v xml:space="preserve">2001 - TUBERIA ORNAMENTAL CD T304              </v>
          </cell>
          <cell r="E337">
            <v>2.63</v>
          </cell>
          <cell r="F337">
            <v>0</v>
          </cell>
          <cell r="G337">
            <v>0</v>
          </cell>
          <cell r="H337">
            <v>0</v>
          </cell>
          <cell r="I337"/>
          <cell r="J337" t="str">
            <v>SC</v>
          </cell>
          <cell r="K337"/>
          <cell r="L337">
            <v>0</v>
          </cell>
          <cell r="M337">
            <v>0</v>
          </cell>
          <cell r="N337">
            <v>0</v>
          </cell>
          <cell r="O337">
            <v>0</v>
          </cell>
          <cell r="P337">
            <v>0</v>
          </cell>
          <cell r="Q337" t="str">
            <v>Alerta S</v>
          </cell>
          <cell r="R337" t="str">
            <v>Alerta S</v>
          </cell>
          <cell r="S337">
            <v>0</v>
          </cell>
          <cell r="T337" t="str">
            <v/>
          </cell>
          <cell r="U337">
            <v>0</v>
          </cell>
          <cell r="V337" t="str">
            <v>Alerta S</v>
          </cell>
          <cell r="W337">
            <v>631.19999999999993</v>
          </cell>
          <cell r="Y337">
            <v>631.19999999999993</v>
          </cell>
          <cell r="Z337" t="str">
            <v>Alerta S</v>
          </cell>
          <cell r="AA337">
            <v>0</v>
          </cell>
          <cell r="AB337">
            <v>631.19999999999993</v>
          </cell>
          <cell r="AC337" t="str">
            <v>Alerta S</v>
          </cell>
          <cell r="AD337">
            <v>0</v>
          </cell>
          <cell r="AE337">
            <v>0</v>
          </cell>
          <cell r="AF337">
            <v>0</v>
          </cell>
          <cell r="AG337"/>
        </row>
        <row r="338">
          <cell r="B338" t="str">
            <v xml:space="preserve">TUBO INOX T304 RC 15 x 30 x  1,5  6MT   </v>
          </cell>
          <cell r="C338" t="str">
            <v>TUBERIA INOXIDABLE</v>
          </cell>
          <cell r="D338" t="str">
            <v xml:space="preserve">2002 - TUBERIA ORNAMENTAL RC T304              </v>
          </cell>
          <cell r="E338">
            <v>6</v>
          </cell>
          <cell r="F338">
            <v>36</v>
          </cell>
          <cell r="G338">
            <v>6</v>
          </cell>
          <cell r="H338">
            <v>0</v>
          </cell>
          <cell r="I338"/>
          <cell r="J338" t="str">
            <v>SC</v>
          </cell>
          <cell r="K338"/>
          <cell r="L338">
            <v>6</v>
          </cell>
          <cell r="M338">
            <v>48.90164</v>
          </cell>
          <cell r="N338">
            <v>0</v>
          </cell>
          <cell r="O338">
            <v>0</v>
          </cell>
          <cell r="P338">
            <v>6</v>
          </cell>
          <cell r="Q338" t="str">
            <v>Alerta S</v>
          </cell>
          <cell r="R338" t="str">
            <v>Alerta S</v>
          </cell>
          <cell r="S338">
            <v>0</v>
          </cell>
          <cell r="T338">
            <v>48.90164</v>
          </cell>
          <cell r="U338">
            <v>6</v>
          </cell>
          <cell r="V338" t="str">
            <v>Alerta S</v>
          </cell>
          <cell r="W338">
            <v>0</v>
          </cell>
          <cell r="Y338">
            <v>6</v>
          </cell>
          <cell r="Z338" t="str">
            <v>Alerta S</v>
          </cell>
          <cell r="AA338">
            <v>0</v>
          </cell>
          <cell r="AB338">
            <v>6</v>
          </cell>
          <cell r="AC338" t="str">
            <v>Alerta S</v>
          </cell>
          <cell r="AD338">
            <v>9</v>
          </cell>
          <cell r="AE338">
            <v>14</v>
          </cell>
          <cell r="AF338">
            <v>1.5</v>
          </cell>
          <cell r="AG338"/>
        </row>
        <row r="339">
          <cell r="B339" t="str">
            <v xml:space="preserve">LAM INOX T304 PF 2 R 4 T7 1x2m          </v>
          </cell>
          <cell r="C339" t="str">
            <v>LAMINA PERFORADA</v>
          </cell>
          <cell r="D339" t="str">
            <v xml:space="preserve">1200 - LAMINA PERFORADA                        </v>
          </cell>
          <cell r="E339">
            <v>22.65</v>
          </cell>
          <cell r="F339">
            <v>0</v>
          </cell>
          <cell r="G339">
            <v>0</v>
          </cell>
          <cell r="H339">
            <v>0</v>
          </cell>
          <cell r="I339">
            <v>0</v>
          </cell>
          <cell r="J339" t="str">
            <v>SC</v>
          </cell>
          <cell r="K339" t="e">
            <v>#DIV/0!</v>
          </cell>
          <cell r="L339">
            <v>135.9</v>
          </cell>
          <cell r="M339">
            <v>2267.5890000000004</v>
          </cell>
          <cell r="N339">
            <v>0</v>
          </cell>
          <cell r="O339">
            <v>0</v>
          </cell>
          <cell r="P339">
            <v>135.9</v>
          </cell>
          <cell r="Q339" t="str">
            <v>Alerta S</v>
          </cell>
          <cell r="R339" t="str">
            <v>Alerta S</v>
          </cell>
          <cell r="S339">
            <v>0</v>
          </cell>
          <cell r="T339">
            <v>2267.5890000000004</v>
          </cell>
          <cell r="U339">
            <v>135.9</v>
          </cell>
          <cell r="V339" t="str">
            <v>Alerta S</v>
          </cell>
          <cell r="W339">
            <v>0</v>
          </cell>
          <cell r="Y339">
            <v>135.9</v>
          </cell>
          <cell r="Z339" t="str">
            <v>Alerta S</v>
          </cell>
          <cell r="AA339">
            <v>0</v>
          </cell>
          <cell r="AB339">
            <v>135.9</v>
          </cell>
          <cell r="AC339" t="str">
            <v>Alerta S</v>
          </cell>
          <cell r="AD339">
            <v>0</v>
          </cell>
          <cell r="AE339">
            <v>0</v>
          </cell>
          <cell r="AF339">
            <v>0</v>
          </cell>
          <cell r="AG339"/>
        </row>
        <row r="340">
          <cell r="B340" t="str">
            <v xml:space="preserve">LAM INOX T304 PF 2 R 6 T10 1x2m         </v>
          </cell>
          <cell r="C340" t="str">
            <v>LAMINA PERFORADA</v>
          </cell>
          <cell r="D340" t="str">
            <v xml:space="preserve">1200 - LAMINA PERFORADA                        </v>
          </cell>
          <cell r="E340">
            <v>21.73</v>
          </cell>
          <cell r="F340">
            <v>0</v>
          </cell>
          <cell r="G340">
            <v>0</v>
          </cell>
          <cell r="H340">
            <v>0</v>
          </cell>
          <cell r="I340">
            <v>0</v>
          </cell>
          <cell r="J340" t="str">
            <v>SC</v>
          </cell>
          <cell r="K340" t="e">
            <v>#DIV/0!</v>
          </cell>
          <cell r="L340">
            <v>65.19</v>
          </cell>
          <cell r="M340">
            <v>1129.8064799999997</v>
          </cell>
          <cell r="N340">
            <v>0</v>
          </cell>
          <cell r="O340">
            <v>0</v>
          </cell>
          <cell r="P340">
            <v>65.19</v>
          </cell>
          <cell r="Q340" t="str">
            <v>Alerta S</v>
          </cell>
          <cell r="R340" t="str">
            <v>Alerta S</v>
          </cell>
          <cell r="S340">
            <v>0</v>
          </cell>
          <cell r="T340">
            <v>1129.8064799999997</v>
          </cell>
          <cell r="U340">
            <v>65.19</v>
          </cell>
          <cell r="V340" t="str">
            <v>Alerta S</v>
          </cell>
          <cell r="W340">
            <v>0</v>
          </cell>
          <cell r="Y340">
            <v>65.19</v>
          </cell>
          <cell r="Z340" t="str">
            <v>Alerta S</v>
          </cell>
          <cell r="AA340">
            <v>0</v>
          </cell>
          <cell r="AB340">
            <v>65.19</v>
          </cell>
          <cell r="AC340" t="str">
            <v>Alerta S</v>
          </cell>
          <cell r="AD340">
            <v>0</v>
          </cell>
          <cell r="AE340">
            <v>0</v>
          </cell>
          <cell r="AF340">
            <v>0</v>
          </cell>
          <cell r="AG340"/>
        </row>
        <row r="341">
          <cell r="B341" t="str">
            <v xml:space="preserve">LAM INOX T304 PF 2 R 5 T8 1x2m          </v>
          </cell>
          <cell r="C341" t="str">
            <v>LAMINA PERFORADA</v>
          </cell>
          <cell r="D341" t="str">
            <v xml:space="preserve">1200 - LAMINA PERFORADA                        </v>
          </cell>
          <cell r="E341">
            <v>20.88</v>
          </cell>
          <cell r="F341">
            <v>0</v>
          </cell>
          <cell r="G341">
            <v>0</v>
          </cell>
          <cell r="H341">
            <v>0</v>
          </cell>
          <cell r="I341"/>
          <cell r="J341" t="str">
            <v>SC</v>
          </cell>
          <cell r="K341"/>
          <cell r="L341">
            <v>104.4</v>
          </cell>
          <cell r="M341">
            <v>1876.5</v>
          </cell>
          <cell r="N341"/>
          <cell r="O341">
            <v>0</v>
          </cell>
          <cell r="P341">
            <v>104.4</v>
          </cell>
          <cell r="Q341" t="str">
            <v>Alerta S</v>
          </cell>
          <cell r="R341" t="str">
            <v>Alerta S</v>
          </cell>
          <cell r="S341"/>
          <cell r="T341">
            <v>1876.4999999999998</v>
          </cell>
          <cell r="U341">
            <v>104.4</v>
          </cell>
          <cell r="V341" t="str">
            <v>Alerta S</v>
          </cell>
          <cell r="W341"/>
          <cell r="Y341">
            <v>104.4</v>
          </cell>
          <cell r="Z341" t="str">
            <v>Alerta S</v>
          </cell>
          <cell r="AA341"/>
          <cell r="AB341">
            <v>104.4</v>
          </cell>
          <cell r="AC341" t="str">
            <v>Alerta S</v>
          </cell>
          <cell r="AD341">
            <v>0</v>
          </cell>
          <cell r="AE341">
            <v>0</v>
          </cell>
          <cell r="AF341">
            <v>0</v>
          </cell>
          <cell r="AG341"/>
        </row>
        <row r="342">
          <cell r="B342" t="str">
            <v xml:space="preserve">TUBO INOX T304 CD  12,7 x  1,5  6MT     </v>
          </cell>
          <cell r="C342" t="str">
            <v>TUBERIA INOXIDABLE</v>
          </cell>
          <cell r="D342" t="str">
            <v xml:space="preserve">2001 - TUBERIA ORNAMENTAL CD T304              </v>
          </cell>
          <cell r="E342">
            <v>3.2</v>
          </cell>
          <cell r="F342">
            <v>0</v>
          </cell>
          <cell r="G342">
            <v>0</v>
          </cell>
          <cell r="H342">
            <v>0</v>
          </cell>
          <cell r="I342"/>
          <cell r="J342" t="str">
            <v>SC</v>
          </cell>
          <cell r="K342"/>
          <cell r="L342">
            <v>0</v>
          </cell>
          <cell r="M342">
            <v>0</v>
          </cell>
          <cell r="N342">
            <v>0</v>
          </cell>
          <cell r="O342">
            <v>0</v>
          </cell>
          <cell r="P342">
            <v>0</v>
          </cell>
          <cell r="Q342" t="str">
            <v>Alerta S</v>
          </cell>
          <cell r="R342" t="str">
            <v>Alerta S</v>
          </cell>
          <cell r="S342">
            <v>0</v>
          </cell>
          <cell r="T342" t="str">
            <v/>
          </cell>
          <cell r="U342">
            <v>0</v>
          </cell>
          <cell r="V342" t="str">
            <v>Alerta S</v>
          </cell>
          <cell r="W342">
            <v>0</v>
          </cell>
          <cell r="Y342">
            <v>0</v>
          </cell>
          <cell r="Z342" t="str">
            <v>Alerta S</v>
          </cell>
          <cell r="AA342">
            <v>0</v>
          </cell>
          <cell r="AB342">
            <v>0</v>
          </cell>
          <cell r="AC342" t="str">
            <v>Alerta S</v>
          </cell>
          <cell r="AD342">
            <v>0</v>
          </cell>
          <cell r="AE342">
            <v>0</v>
          </cell>
          <cell r="AF342">
            <v>0</v>
          </cell>
          <cell r="AG342"/>
        </row>
        <row r="343">
          <cell r="B343" t="str">
            <v xml:space="preserve">LAM INOX T304 PF 0,8 R 0,8 T2,5 1x2m    </v>
          </cell>
          <cell r="C343" t="str">
            <v>LAMINA PERFORADA</v>
          </cell>
          <cell r="D343" t="str">
            <v xml:space="preserve">1200 - LAMINA PERFORADA                        </v>
          </cell>
          <cell r="E343">
            <v>11.54</v>
          </cell>
          <cell r="F343">
            <v>0</v>
          </cell>
          <cell r="G343">
            <v>0</v>
          </cell>
          <cell r="H343">
            <v>0</v>
          </cell>
          <cell r="I343"/>
          <cell r="J343" t="str">
            <v>SC</v>
          </cell>
          <cell r="K343"/>
          <cell r="L343">
            <v>0</v>
          </cell>
          <cell r="M343">
            <v>0</v>
          </cell>
          <cell r="N343"/>
          <cell r="O343">
            <v>0</v>
          </cell>
          <cell r="P343">
            <v>0</v>
          </cell>
          <cell r="Q343" t="str">
            <v>Alerta S</v>
          </cell>
          <cell r="R343" t="str">
            <v>Alerta S</v>
          </cell>
          <cell r="S343"/>
          <cell r="T343" t="str">
            <v/>
          </cell>
          <cell r="U343">
            <v>0</v>
          </cell>
          <cell r="V343" t="str">
            <v>Alerta S</v>
          </cell>
          <cell r="W343"/>
          <cell r="Y343">
            <v>0</v>
          </cell>
          <cell r="Z343" t="str">
            <v>Alerta S</v>
          </cell>
          <cell r="AA343"/>
          <cell r="AB343">
            <v>0</v>
          </cell>
          <cell r="AC343" t="str">
            <v>Alerta S</v>
          </cell>
          <cell r="AD343">
            <v>0</v>
          </cell>
          <cell r="AE343">
            <v>0</v>
          </cell>
          <cell r="AF343">
            <v>0</v>
          </cell>
          <cell r="AG343"/>
        </row>
        <row r="344">
          <cell r="B344" t="str">
            <v xml:space="preserve">PLATINA INOX CORT  T304  1/8"x2" 3MT    </v>
          </cell>
          <cell r="C344" t="str">
            <v>PERFILERIA INOXIDABLE</v>
          </cell>
          <cell r="D344" t="str">
            <v xml:space="preserve">3006 - PLATINA INOX T304 CORT                  </v>
          </cell>
          <cell r="E344">
            <v>3.67</v>
          </cell>
          <cell r="F344">
            <v>825.75</v>
          </cell>
          <cell r="G344">
            <v>137.625</v>
          </cell>
          <cell r="H344">
            <v>0</v>
          </cell>
          <cell r="I344">
            <v>6.8797448264943805E-4</v>
          </cell>
          <cell r="J344" t="str">
            <v>SC</v>
          </cell>
          <cell r="K344" t="e">
            <v>#DIV/0!</v>
          </cell>
          <cell r="L344">
            <v>264.24</v>
          </cell>
          <cell r="M344">
            <v>3439.3572000000004</v>
          </cell>
          <cell r="N344">
            <v>0</v>
          </cell>
          <cell r="O344">
            <v>0</v>
          </cell>
          <cell r="P344">
            <v>264.24</v>
          </cell>
          <cell r="Q344" t="str">
            <v>Alerta S</v>
          </cell>
          <cell r="R344" t="str">
            <v>Alerta S</v>
          </cell>
          <cell r="S344">
            <v>0</v>
          </cell>
          <cell r="T344">
            <v>3439.3572000000004</v>
          </cell>
          <cell r="U344">
            <v>264.24</v>
          </cell>
          <cell r="V344" t="str">
            <v>Alerta S</v>
          </cell>
          <cell r="W344">
            <v>0</v>
          </cell>
          <cell r="Y344">
            <v>264.24</v>
          </cell>
          <cell r="Z344" t="str">
            <v>Alerta S</v>
          </cell>
          <cell r="AA344">
            <v>0</v>
          </cell>
          <cell r="AB344">
            <v>264.24</v>
          </cell>
          <cell r="AC344" t="str">
            <v>Alerta S</v>
          </cell>
          <cell r="AD344">
            <v>79.822499999999991</v>
          </cell>
          <cell r="AE344">
            <v>0</v>
          </cell>
          <cell r="AF344">
            <v>21.749999999999996</v>
          </cell>
          <cell r="AG344"/>
        </row>
        <row r="345">
          <cell r="B345" t="str">
            <v>RETAL BARRA</v>
          </cell>
          <cell r="C345" t="str">
            <v>PERFILERIA INOXIDABLE</v>
          </cell>
          <cell r="D345" t="str">
            <v>3008 - RETALES PERFILERIA</v>
          </cell>
          <cell r="E345">
            <v>1</v>
          </cell>
          <cell r="F345">
            <v>4398.4599999999991</v>
          </cell>
          <cell r="G345">
            <v>733.07666666666648</v>
          </cell>
          <cell r="H345">
            <v>0</v>
          </cell>
          <cell r="I345">
            <v>3.6645815839591242E-3</v>
          </cell>
          <cell r="J345" t="str">
            <v>SC</v>
          </cell>
          <cell r="K345" t="e">
            <v>#DIV/0!</v>
          </cell>
          <cell r="L345">
            <v>1114.5</v>
          </cell>
          <cell r="M345">
            <v>11005.13025</v>
          </cell>
          <cell r="N345">
            <v>0</v>
          </cell>
          <cell r="O345">
            <v>0</v>
          </cell>
          <cell r="P345">
            <v>1114.5</v>
          </cell>
          <cell r="Q345" t="str">
            <v>Alerta S</v>
          </cell>
          <cell r="R345" t="str">
            <v>Alerta S</v>
          </cell>
          <cell r="S345">
            <v>0</v>
          </cell>
          <cell r="T345">
            <v>11005.13025</v>
          </cell>
          <cell r="U345">
            <v>1114.5</v>
          </cell>
          <cell r="V345" t="str">
            <v>Alerta S</v>
          </cell>
          <cell r="W345">
            <v>0</v>
          </cell>
          <cell r="X345"/>
          <cell r="Y345">
            <v>1114.5</v>
          </cell>
          <cell r="Z345" t="str">
            <v>Alerta S</v>
          </cell>
          <cell r="AA345">
            <v>0</v>
          </cell>
          <cell r="AB345">
            <v>1114.5</v>
          </cell>
          <cell r="AC345" t="str">
            <v>Alerta S</v>
          </cell>
          <cell r="AD345">
            <v>718.19166666666615</v>
          </cell>
          <cell r="AE345">
            <v>0</v>
          </cell>
          <cell r="AF345">
            <v>718.19166666666615</v>
          </cell>
          <cell r="AG345"/>
        </row>
        <row r="346">
          <cell r="B346" t="str">
            <v xml:space="preserve">PLATINA INOX CORT  T304  1/4"x3" 3MT    </v>
          </cell>
          <cell r="C346" t="str">
            <v>PERFILERIA INOXIDABLE</v>
          </cell>
          <cell r="D346" t="str">
            <v xml:space="preserve">3006 - PLATINA INOX T304 CORT                  </v>
          </cell>
          <cell r="E346">
            <v>11.02</v>
          </cell>
          <cell r="F346">
            <v>297.53999999999996</v>
          </cell>
          <cell r="G346">
            <v>49.589999999999996</v>
          </cell>
          <cell r="H346">
            <v>0</v>
          </cell>
          <cell r="I346">
            <v>2.4789576453831518E-4</v>
          </cell>
          <cell r="J346" t="str">
            <v>SC</v>
          </cell>
          <cell r="K346" t="e">
            <v>#DIV/0!</v>
          </cell>
          <cell r="L346">
            <v>0</v>
          </cell>
          <cell r="M346">
            <v>0</v>
          </cell>
          <cell r="N346">
            <v>0</v>
          </cell>
          <cell r="O346">
            <v>0</v>
          </cell>
          <cell r="P346">
            <v>0</v>
          </cell>
          <cell r="Q346" t="str">
            <v>Alerta S</v>
          </cell>
          <cell r="R346" t="str">
            <v>Alerta S</v>
          </cell>
          <cell r="S346">
            <v>0</v>
          </cell>
          <cell r="T346" t="str">
            <v/>
          </cell>
          <cell r="U346">
            <v>0</v>
          </cell>
          <cell r="V346" t="str">
            <v>Alerta S</v>
          </cell>
          <cell r="W346">
            <v>0</v>
          </cell>
          <cell r="Y346">
            <v>0</v>
          </cell>
          <cell r="Z346" t="str">
            <v>Alerta S</v>
          </cell>
          <cell r="AA346">
            <v>0</v>
          </cell>
          <cell r="AB346">
            <v>0</v>
          </cell>
          <cell r="AC346" t="str">
            <v>Alerta S</v>
          </cell>
          <cell r="AD346">
            <v>123.97499999999999</v>
          </cell>
          <cell r="AE346">
            <v>0</v>
          </cell>
          <cell r="AF346">
            <v>11.25</v>
          </cell>
          <cell r="AG346"/>
        </row>
        <row r="347">
          <cell r="B347" t="str">
            <v xml:space="preserve">PLATINA INOX CORT  T304  3/16"x3" 3MT   </v>
          </cell>
          <cell r="C347" t="str">
            <v>PERFILERIA INOXIDABLE</v>
          </cell>
          <cell r="D347" t="str">
            <v xml:space="preserve">3006 - PLATINA INOX T304 CORT                  </v>
          </cell>
          <cell r="E347">
            <v>8.27</v>
          </cell>
          <cell r="F347">
            <v>446.58</v>
          </cell>
          <cell r="G347">
            <v>74.429999999999993</v>
          </cell>
          <cell r="H347">
            <v>0</v>
          </cell>
          <cell r="I347"/>
          <cell r="J347" t="str">
            <v>SC</v>
          </cell>
          <cell r="K347"/>
          <cell r="L347">
            <v>66.16</v>
          </cell>
          <cell r="M347">
            <v>793.5340799999999</v>
          </cell>
          <cell r="N347">
            <v>0</v>
          </cell>
          <cell r="O347">
            <v>0</v>
          </cell>
          <cell r="P347">
            <v>66.16</v>
          </cell>
          <cell r="Q347" t="str">
            <v>Alerta S</v>
          </cell>
          <cell r="R347" t="str">
            <v>Alerta S</v>
          </cell>
          <cell r="S347">
            <v>0</v>
          </cell>
          <cell r="T347">
            <v>793.5340799999999</v>
          </cell>
          <cell r="U347">
            <v>66.16</v>
          </cell>
          <cell r="V347" t="str">
            <v>Alerta S</v>
          </cell>
          <cell r="W347">
            <v>0</v>
          </cell>
          <cell r="Y347">
            <v>66.16</v>
          </cell>
          <cell r="Z347" t="str">
            <v>Alerta S</v>
          </cell>
          <cell r="AA347">
            <v>0</v>
          </cell>
          <cell r="AB347">
            <v>66.16</v>
          </cell>
          <cell r="AC347" t="str">
            <v>Alerta S</v>
          </cell>
          <cell r="AD347">
            <v>119.91499999999999</v>
          </cell>
          <cell r="AE347">
            <v>126.80666666666667</v>
          </cell>
          <cell r="AF347">
            <v>14.5</v>
          </cell>
          <cell r="AG347"/>
        </row>
        <row r="348">
          <cell r="B348" t="str">
            <v>PLATINA INOX CORT  T304  3/16"x1-1/4" 3M</v>
          </cell>
          <cell r="C348" t="str">
            <v>PERFILERIA INOXIDABLE</v>
          </cell>
          <cell r="D348" t="str">
            <v xml:space="preserve">3006 - PLATINA INOX T304 CORT                  </v>
          </cell>
          <cell r="E348">
            <v>3.44</v>
          </cell>
          <cell r="F348">
            <v>233.91999999999996</v>
          </cell>
          <cell r="G348">
            <v>38.986666666666657</v>
          </cell>
          <cell r="H348">
            <v>0</v>
          </cell>
          <cell r="I348"/>
          <cell r="J348" t="str">
            <v>SC</v>
          </cell>
          <cell r="K348"/>
          <cell r="L348">
            <v>206.4</v>
          </cell>
          <cell r="M348">
            <v>2436.7440000000001</v>
          </cell>
          <cell r="N348">
            <v>0</v>
          </cell>
          <cell r="O348">
            <v>0</v>
          </cell>
          <cell r="P348">
            <v>206.4</v>
          </cell>
          <cell r="Q348" t="str">
            <v>Alerta S</v>
          </cell>
          <cell r="R348" t="str">
            <v>Alerta S</v>
          </cell>
          <cell r="S348">
            <v>0</v>
          </cell>
          <cell r="T348">
            <v>2436.7440000000001</v>
          </cell>
          <cell r="U348">
            <v>206.4</v>
          </cell>
          <cell r="V348" t="str">
            <v>Alerta S</v>
          </cell>
          <cell r="W348">
            <v>0</v>
          </cell>
          <cell r="Y348">
            <v>206.4</v>
          </cell>
          <cell r="Z348" t="str">
            <v>Alerta S</v>
          </cell>
          <cell r="AA348">
            <v>0</v>
          </cell>
          <cell r="AB348">
            <v>206.4</v>
          </cell>
          <cell r="AC348" t="str">
            <v>Alerta S</v>
          </cell>
          <cell r="AD348">
            <v>0</v>
          </cell>
          <cell r="AE348">
            <v>34.4</v>
          </cell>
          <cell r="AF348">
            <v>0</v>
          </cell>
          <cell r="AG348"/>
        </row>
        <row r="349">
          <cell r="B349" t="str">
            <v>PLATINA INOX CORT  T304  1/4"x1-1/2" 3MT</v>
          </cell>
          <cell r="C349" t="str">
            <v>PERFILERIA INOXIDABLE</v>
          </cell>
          <cell r="D349" t="str">
            <v xml:space="preserve">3006 - PLATINA INOX T304 CORT                  </v>
          </cell>
          <cell r="E349">
            <v>5.51</v>
          </cell>
          <cell r="F349">
            <v>661.2</v>
          </cell>
          <cell r="G349">
            <v>110.2</v>
          </cell>
          <cell r="H349">
            <v>0</v>
          </cell>
          <cell r="I349">
            <v>5.5087947675181164E-4</v>
          </cell>
          <cell r="J349" t="str">
            <v>SC</v>
          </cell>
          <cell r="K349" t="e">
            <v>#DIV/0!</v>
          </cell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 t="str">
            <v>Alerta S</v>
          </cell>
          <cell r="R349" t="str">
            <v>Alerta S</v>
          </cell>
          <cell r="S349">
            <v>0</v>
          </cell>
          <cell r="T349" t="str">
            <v/>
          </cell>
          <cell r="U349">
            <v>0</v>
          </cell>
          <cell r="V349" t="str">
            <v>Alerta S</v>
          </cell>
          <cell r="W349">
            <v>0</v>
          </cell>
          <cell r="Y349">
            <v>0</v>
          </cell>
          <cell r="Z349" t="str">
            <v>Alerta S</v>
          </cell>
          <cell r="AA349">
            <v>0</v>
          </cell>
          <cell r="AB349">
            <v>0</v>
          </cell>
          <cell r="AC349" t="str">
            <v>Alerta S</v>
          </cell>
          <cell r="AD349">
            <v>275.5</v>
          </cell>
          <cell r="AE349">
            <v>47.75333333333333</v>
          </cell>
          <cell r="AF349">
            <v>50</v>
          </cell>
          <cell r="AG349"/>
        </row>
        <row r="350">
          <cell r="B350" t="str">
            <v>PLATINA INOX CORT  T304  1/8"x1-1/2" 3MT</v>
          </cell>
          <cell r="C350" t="str">
            <v>PERFILERIA INOXIDABLE</v>
          </cell>
          <cell r="D350" t="str">
            <v xml:space="preserve">3006 - PLATINA INOX T304 CORT                  </v>
          </cell>
          <cell r="E350">
            <v>2.76</v>
          </cell>
          <cell r="F350">
            <v>701.03999999999974</v>
          </cell>
          <cell r="G350">
            <v>116.83999999999996</v>
          </cell>
          <cell r="H350">
            <v>0</v>
          </cell>
          <cell r="I350">
            <v>5.8407221473395321E-4</v>
          </cell>
          <cell r="J350" t="str">
            <v>SC</v>
          </cell>
          <cell r="K350" t="e">
            <v>#DIV/0!</v>
          </cell>
          <cell r="L350">
            <v>416.76</v>
          </cell>
          <cell r="M350">
            <v>5436.4379000000008</v>
          </cell>
          <cell r="N350">
            <v>0</v>
          </cell>
          <cell r="O350">
            <v>0</v>
          </cell>
          <cell r="P350">
            <v>416.76</v>
          </cell>
          <cell r="Q350" t="str">
            <v>Alerta S</v>
          </cell>
          <cell r="R350" t="str">
            <v>Alerta S</v>
          </cell>
          <cell r="S350">
            <v>0</v>
          </cell>
          <cell r="T350">
            <v>5436.4379000000008</v>
          </cell>
          <cell r="U350">
            <v>416.76</v>
          </cell>
          <cell r="V350" t="str">
            <v>Alerta S</v>
          </cell>
          <cell r="W350">
            <v>0</v>
          </cell>
          <cell r="X350"/>
          <cell r="Y350">
            <v>416.76</v>
          </cell>
          <cell r="Z350" t="str">
            <v>Alerta S</v>
          </cell>
          <cell r="AA350">
            <v>0</v>
          </cell>
          <cell r="AB350">
            <v>416.76</v>
          </cell>
          <cell r="AC350" t="str">
            <v>Alerta S</v>
          </cell>
          <cell r="AD350">
            <v>0</v>
          </cell>
          <cell r="AE350">
            <v>0</v>
          </cell>
          <cell r="AF350">
            <v>0</v>
          </cell>
          <cell r="AG350"/>
        </row>
        <row r="351">
          <cell r="B351" t="str">
            <v xml:space="preserve">PLATINA INOX CORT  T304  3/16"x2" 3MT   </v>
          </cell>
          <cell r="C351" t="str">
            <v>PERFILERIA INOXIDABLE</v>
          </cell>
          <cell r="D351" t="str">
            <v xml:space="preserve">3006 - PLATINA INOX T304 CORT                  </v>
          </cell>
          <cell r="E351">
            <v>5.51</v>
          </cell>
          <cell r="F351">
            <v>1168.1199999999997</v>
          </cell>
          <cell r="G351">
            <v>194.68666666666661</v>
          </cell>
          <cell r="H351">
            <v>0</v>
          </cell>
          <cell r="I351">
            <v>9.7322040892820023E-4</v>
          </cell>
          <cell r="J351" t="str">
            <v>SC</v>
          </cell>
          <cell r="K351" t="e">
            <v>#DIV/0!</v>
          </cell>
          <cell r="L351">
            <v>187.34</v>
          </cell>
          <cell r="M351">
            <v>2338.0423000000001</v>
          </cell>
          <cell r="N351">
            <v>0</v>
          </cell>
          <cell r="O351">
            <v>0</v>
          </cell>
          <cell r="P351">
            <v>187.34</v>
          </cell>
          <cell r="Q351" t="str">
            <v>Alerta S</v>
          </cell>
          <cell r="R351" t="str">
            <v>Alerta S</v>
          </cell>
          <cell r="S351">
            <v>0</v>
          </cell>
          <cell r="T351">
            <v>2338.0423000000001</v>
          </cell>
          <cell r="U351">
            <v>187.34</v>
          </cell>
          <cell r="V351" t="str">
            <v>Alerta S</v>
          </cell>
          <cell r="W351">
            <v>0</v>
          </cell>
          <cell r="X351"/>
          <cell r="Y351">
            <v>187.34</v>
          </cell>
          <cell r="Z351" t="str">
            <v>Alerta S</v>
          </cell>
          <cell r="AA351">
            <v>0</v>
          </cell>
          <cell r="AB351">
            <v>187.34</v>
          </cell>
          <cell r="AC351" t="str">
            <v>Alerta S</v>
          </cell>
          <cell r="AD351">
            <v>299.37666666666655</v>
          </cell>
          <cell r="AE351">
            <v>0</v>
          </cell>
          <cell r="AF351">
            <v>54.333333333333314</v>
          </cell>
          <cell r="AG351"/>
        </row>
        <row r="352">
          <cell r="B352" t="str">
            <v>PLATINA INOX CORT  T304  3/16"x2-1/2" 3M</v>
          </cell>
          <cell r="C352" t="str">
            <v>PERFILERIA INOXIDABLE</v>
          </cell>
          <cell r="D352" t="str">
            <v xml:space="preserve">3006 - PLATINA INOX T304 CORT                  </v>
          </cell>
          <cell r="E352">
            <v>6.89</v>
          </cell>
          <cell r="F352">
            <v>41.339999999999996</v>
          </cell>
          <cell r="G352">
            <v>6.89</v>
          </cell>
          <cell r="H352">
            <v>0</v>
          </cell>
          <cell r="I352"/>
          <cell r="J352" t="str">
            <v>SC</v>
          </cell>
          <cell r="K352"/>
          <cell r="L352">
            <v>130.91</v>
          </cell>
          <cell r="M352">
            <v>1400.54358</v>
          </cell>
          <cell r="N352">
            <v>0</v>
          </cell>
          <cell r="O352">
            <v>0</v>
          </cell>
          <cell r="P352">
            <v>130.91</v>
          </cell>
          <cell r="Q352" t="str">
            <v>Alerta S</v>
          </cell>
          <cell r="R352" t="str">
            <v>Alerta S</v>
          </cell>
          <cell r="S352">
            <v>0</v>
          </cell>
          <cell r="T352">
            <v>1400.54358</v>
          </cell>
          <cell r="U352">
            <v>130.91</v>
          </cell>
          <cell r="V352" t="str">
            <v>Alerta S</v>
          </cell>
          <cell r="W352">
            <v>0</v>
          </cell>
          <cell r="Y352">
            <v>130.91</v>
          </cell>
          <cell r="Z352" t="str">
            <v>Alerta S</v>
          </cell>
          <cell r="AA352">
            <v>0</v>
          </cell>
          <cell r="AB352">
            <v>130.91</v>
          </cell>
          <cell r="AC352" t="str">
            <v>Alerta S</v>
          </cell>
          <cell r="AD352">
            <v>0</v>
          </cell>
          <cell r="AE352">
            <v>0</v>
          </cell>
          <cell r="AF352">
            <v>0</v>
          </cell>
          <cell r="AG352"/>
        </row>
        <row r="353">
          <cell r="B353" t="str">
            <v>PLATINA INOX CORT  T304  1/4"x1-1/4" 3MT</v>
          </cell>
          <cell r="C353" t="str">
            <v>PERFILERIA INOXIDABLE</v>
          </cell>
          <cell r="D353" t="str">
            <v xml:space="preserve">3006 - PLATINA INOX T304 CORT                  </v>
          </cell>
          <cell r="E353">
            <v>4.59</v>
          </cell>
          <cell r="F353">
            <v>128.52000000000001</v>
          </cell>
          <cell r="G353">
            <v>21.42</v>
          </cell>
          <cell r="H353">
            <v>0</v>
          </cell>
          <cell r="I353"/>
          <cell r="J353" t="str">
            <v>SC</v>
          </cell>
          <cell r="K353"/>
          <cell r="L353">
            <v>100.98</v>
          </cell>
          <cell r="M353">
            <v>1176.8383000000003</v>
          </cell>
          <cell r="N353">
            <v>0</v>
          </cell>
          <cell r="O353">
            <v>0</v>
          </cell>
          <cell r="P353">
            <v>100.98</v>
          </cell>
          <cell r="Q353" t="str">
            <v>Alerta S</v>
          </cell>
          <cell r="R353" t="str">
            <v>Alerta S</v>
          </cell>
          <cell r="S353">
            <v>0</v>
          </cell>
          <cell r="T353">
            <v>1176.8383000000003</v>
          </cell>
          <cell r="U353">
            <v>100.98</v>
          </cell>
          <cell r="V353" t="str">
            <v>Alerta S</v>
          </cell>
          <cell r="W353">
            <v>0</v>
          </cell>
          <cell r="Y353">
            <v>100.98</v>
          </cell>
          <cell r="Z353" t="str">
            <v>Alerta S</v>
          </cell>
          <cell r="AA353">
            <v>0</v>
          </cell>
          <cell r="AB353">
            <v>100.98</v>
          </cell>
          <cell r="AC353" t="str">
            <v>Alerta S</v>
          </cell>
          <cell r="AD353">
            <v>0</v>
          </cell>
          <cell r="AE353">
            <v>0</v>
          </cell>
          <cell r="AF353">
            <v>0</v>
          </cell>
          <cell r="AG353"/>
        </row>
        <row r="354">
          <cell r="B354" t="str">
            <v>PLATINA INOX CORT  T304  1/8"x1-1/4" 3MT</v>
          </cell>
          <cell r="C354" t="str">
            <v>PERFILERIA INOXIDABLE</v>
          </cell>
          <cell r="D354" t="str">
            <v xml:space="preserve">3006 - PLATINA INOX T304 CORT                  </v>
          </cell>
          <cell r="E354">
            <v>2.2999999999999998</v>
          </cell>
          <cell r="F354">
            <v>202.39999999999998</v>
          </cell>
          <cell r="G354">
            <v>33.733333333333327</v>
          </cell>
          <cell r="H354">
            <v>0</v>
          </cell>
          <cell r="I354"/>
          <cell r="J354" t="str">
            <v>SC</v>
          </cell>
          <cell r="K354"/>
          <cell r="L354">
            <v>87.4</v>
          </cell>
          <cell r="M354">
            <v>1134.48696</v>
          </cell>
          <cell r="N354">
            <v>0</v>
          </cell>
          <cell r="O354">
            <v>0</v>
          </cell>
          <cell r="P354">
            <v>87.4</v>
          </cell>
          <cell r="Q354" t="str">
            <v>Alerta S</v>
          </cell>
          <cell r="R354" t="str">
            <v>Alerta S</v>
          </cell>
          <cell r="S354">
            <v>0</v>
          </cell>
          <cell r="T354">
            <v>1134.48696</v>
          </cell>
          <cell r="U354">
            <v>87.4</v>
          </cell>
          <cell r="V354" t="str">
            <v>Alerta S</v>
          </cell>
          <cell r="W354">
            <v>0</v>
          </cell>
          <cell r="Y354">
            <v>87.4</v>
          </cell>
          <cell r="Z354" t="str">
            <v>Alerta S</v>
          </cell>
          <cell r="AA354">
            <v>0</v>
          </cell>
          <cell r="AB354">
            <v>87.4</v>
          </cell>
          <cell r="AC354" t="str">
            <v>Alerta S</v>
          </cell>
          <cell r="AD354">
            <v>0</v>
          </cell>
          <cell r="AE354">
            <v>0</v>
          </cell>
          <cell r="AF354">
            <v>0</v>
          </cell>
          <cell r="AG354"/>
        </row>
        <row r="355">
          <cell r="B355" t="str">
            <v xml:space="preserve">PLATINA INOX CORT  T304  3/16"x1" 3MT   </v>
          </cell>
          <cell r="C355" t="str">
            <v>PERFILERIA INOXIDABLE</v>
          </cell>
          <cell r="D355" t="str">
            <v xml:space="preserve">3006 - PLATINA INOX T304 CORT                  </v>
          </cell>
          <cell r="E355">
            <v>2.76</v>
          </cell>
          <cell r="F355">
            <v>496.79999999999995</v>
          </cell>
          <cell r="G355">
            <v>82.8</v>
          </cell>
          <cell r="H355">
            <v>0</v>
          </cell>
          <cell r="I355">
            <v>4.1390944351225043E-4</v>
          </cell>
          <cell r="J355" t="str">
            <v>SC</v>
          </cell>
          <cell r="K355" t="e">
            <v>#DIV/0!</v>
          </cell>
          <cell r="L355">
            <v>63.48</v>
          </cell>
          <cell r="M355">
            <v>825.97140000000013</v>
          </cell>
          <cell r="N355">
            <v>0</v>
          </cell>
          <cell r="O355">
            <v>0</v>
          </cell>
          <cell r="P355">
            <v>63.48</v>
          </cell>
          <cell r="Q355" t="str">
            <v>Alerta S</v>
          </cell>
          <cell r="R355" t="str">
            <v>Alerta S</v>
          </cell>
          <cell r="S355">
            <v>0</v>
          </cell>
          <cell r="T355">
            <v>825.97140000000013</v>
          </cell>
          <cell r="U355">
            <v>63.48</v>
          </cell>
          <cell r="V355" t="str">
            <v>Alerta S</v>
          </cell>
          <cell r="W355">
            <v>0</v>
          </cell>
          <cell r="Y355">
            <v>63.48</v>
          </cell>
          <cell r="Z355" t="str">
            <v>Alerta S</v>
          </cell>
          <cell r="AA355">
            <v>0</v>
          </cell>
          <cell r="AB355">
            <v>63.48</v>
          </cell>
          <cell r="AC355" t="str">
            <v>Alerta S</v>
          </cell>
          <cell r="AD355">
            <v>143.52000000000001</v>
          </cell>
          <cell r="AE355">
            <v>0</v>
          </cell>
          <cell r="AF355">
            <v>52.000000000000007</v>
          </cell>
          <cell r="AG355"/>
        </row>
        <row r="356">
          <cell r="B356" t="str">
            <v>PLATINA INOX CORT  T304  1/8"x2-1/2" 3MT</v>
          </cell>
          <cell r="C356" t="str">
            <v>PERFILERIA INOXIDABLE</v>
          </cell>
          <cell r="D356" t="str">
            <v xml:space="preserve">3006 - PLATINA INOX T304 CORT                  </v>
          </cell>
          <cell r="E356">
            <v>4.59</v>
          </cell>
          <cell r="F356">
            <v>64.260000000000005</v>
          </cell>
          <cell r="G356">
            <v>10.71</v>
          </cell>
          <cell r="H356">
            <v>0</v>
          </cell>
          <cell r="I356"/>
          <cell r="J356" t="str">
            <v>SC</v>
          </cell>
          <cell r="K356"/>
          <cell r="L356">
            <v>344.25</v>
          </cell>
          <cell r="M356">
            <v>3116.3114999999998</v>
          </cell>
          <cell r="N356">
            <v>0</v>
          </cell>
          <cell r="O356">
            <v>0</v>
          </cell>
          <cell r="P356">
            <v>344.25</v>
          </cell>
          <cell r="Q356" t="str">
            <v>Alerta S</v>
          </cell>
          <cell r="R356" t="str">
            <v>Alerta S</v>
          </cell>
          <cell r="S356">
            <v>0</v>
          </cell>
          <cell r="T356">
            <v>3116.3114999999998</v>
          </cell>
          <cell r="U356">
            <v>344.25</v>
          </cell>
          <cell r="V356" t="str">
            <v>Alerta S</v>
          </cell>
          <cell r="W356">
            <v>0</v>
          </cell>
          <cell r="Y356">
            <v>344.25</v>
          </cell>
          <cell r="Z356" t="str">
            <v>Alerta S</v>
          </cell>
          <cell r="AA356">
            <v>0</v>
          </cell>
          <cell r="AB356">
            <v>344.25</v>
          </cell>
          <cell r="AC356" t="str">
            <v>Alerta S</v>
          </cell>
          <cell r="AD356">
            <v>0</v>
          </cell>
          <cell r="AE356">
            <v>0</v>
          </cell>
          <cell r="AF356">
            <v>0</v>
          </cell>
          <cell r="AG356"/>
        </row>
        <row r="357">
          <cell r="B357" t="str">
            <v xml:space="preserve">PLATINA INOX CORT  T304  1/8"x1" 3MT    </v>
          </cell>
          <cell r="C357" t="str">
            <v>PERFILERIA INOXIDABLE</v>
          </cell>
          <cell r="D357" t="str">
            <v xml:space="preserve">3006 - PLATINA INOX T304 CORT                  </v>
          </cell>
          <cell r="E357">
            <v>1.84</v>
          </cell>
          <cell r="F357">
            <v>791.20000000000016</v>
          </cell>
          <cell r="G357">
            <v>131.8666666666667</v>
          </cell>
          <cell r="H357">
            <v>0</v>
          </cell>
          <cell r="I357">
            <v>6.5918911374173242E-4</v>
          </cell>
          <cell r="J357" t="str">
            <v>SC</v>
          </cell>
          <cell r="K357" t="e">
            <v>#DIV/0!</v>
          </cell>
          <cell r="L357">
            <v>235.52</v>
          </cell>
          <cell r="M357">
            <v>3058.3091199999999</v>
          </cell>
          <cell r="N357">
            <v>0</v>
          </cell>
          <cell r="O357">
            <v>0</v>
          </cell>
          <cell r="P357">
            <v>235.52</v>
          </cell>
          <cell r="Q357" t="str">
            <v>Alerta S</v>
          </cell>
          <cell r="R357" t="str">
            <v>Alerta S</v>
          </cell>
          <cell r="S357">
            <v>0</v>
          </cell>
          <cell r="T357">
            <v>3058.3091199999999</v>
          </cell>
          <cell r="U357">
            <v>235.52</v>
          </cell>
          <cell r="V357" t="str">
            <v>Alerta S</v>
          </cell>
          <cell r="W357">
            <v>0</v>
          </cell>
          <cell r="Y357">
            <v>235.52</v>
          </cell>
          <cell r="Z357" t="str">
            <v>Alerta S</v>
          </cell>
          <cell r="AA357">
            <v>0</v>
          </cell>
          <cell r="AB357">
            <v>235.52</v>
          </cell>
          <cell r="AC357" t="str">
            <v>Alerta S</v>
          </cell>
          <cell r="AD357">
            <v>94.146666666666732</v>
          </cell>
          <cell r="AE357">
            <v>0</v>
          </cell>
          <cell r="AF357">
            <v>51.1666666666667</v>
          </cell>
          <cell r="AG357"/>
        </row>
        <row r="358">
          <cell r="B358" t="str">
            <v xml:space="preserve">PLATINA INOX CORT  T304  1/4"x5" 3MT    </v>
          </cell>
          <cell r="C358" t="str">
            <v>PERFILERIA INOXIDABLE</v>
          </cell>
          <cell r="D358" t="str">
            <v xml:space="preserve">3006 - PLATINA INOX T304 CORT                  </v>
          </cell>
          <cell r="E358">
            <v>18.37</v>
          </cell>
          <cell r="F358">
            <v>36.74</v>
          </cell>
          <cell r="G358">
            <v>6.123333333333334</v>
          </cell>
          <cell r="H358">
            <v>0</v>
          </cell>
          <cell r="I358"/>
          <cell r="J358" t="str">
            <v>SC</v>
          </cell>
          <cell r="K358"/>
          <cell r="L358">
            <v>495.99</v>
          </cell>
          <cell r="M358">
            <v>2225.2012200000004</v>
          </cell>
          <cell r="N358">
            <v>0</v>
          </cell>
          <cell r="O358">
            <v>0</v>
          </cell>
          <cell r="P358">
            <v>495.99</v>
          </cell>
          <cell r="Q358" t="str">
            <v>Alerta S</v>
          </cell>
          <cell r="R358" t="str">
            <v>Alerta S</v>
          </cell>
          <cell r="S358">
            <v>0</v>
          </cell>
          <cell r="T358">
            <v>2225.2012200000004</v>
          </cell>
          <cell r="U358">
            <v>495.99</v>
          </cell>
          <cell r="V358" t="str">
            <v>Alerta S</v>
          </cell>
          <cell r="W358">
            <v>0</v>
          </cell>
          <cell r="X358"/>
          <cell r="Y358">
            <v>495.99</v>
          </cell>
          <cell r="Z358" t="str">
            <v>Alerta S</v>
          </cell>
          <cell r="AA358">
            <v>0</v>
          </cell>
          <cell r="AB358">
            <v>495.99</v>
          </cell>
          <cell r="AC358" t="str">
            <v>Alerta S</v>
          </cell>
          <cell r="AD358">
            <v>0</v>
          </cell>
          <cell r="AE358">
            <v>0</v>
          </cell>
          <cell r="AF358">
            <v>0</v>
          </cell>
          <cell r="AG358"/>
        </row>
        <row r="359">
          <cell r="B359" t="str">
            <v xml:space="preserve">PLATINA INOX CORT  T304  1/8"x3/4" 3MT  </v>
          </cell>
          <cell r="C359" t="str">
            <v>PERFILERIA INOXIDABLE</v>
          </cell>
          <cell r="D359" t="str">
            <v xml:space="preserve">3006 - PLATINA INOX T304 CORT                  </v>
          </cell>
          <cell r="E359">
            <v>1.38</v>
          </cell>
          <cell r="F359">
            <v>436.07999999999993</v>
          </cell>
          <cell r="G359">
            <v>72.679999999999993</v>
          </cell>
          <cell r="H359">
            <v>0</v>
          </cell>
          <cell r="I359">
            <v>3.633205115274198E-4</v>
          </cell>
          <cell r="J359" t="str">
            <v>SC</v>
          </cell>
          <cell r="K359" t="e">
            <v>#DIV/0!</v>
          </cell>
          <cell r="L359">
            <v>82.8</v>
          </cell>
          <cell r="M359">
            <v>1077.8940000000002</v>
          </cell>
          <cell r="N359">
            <v>0</v>
          </cell>
          <cell r="O359">
            <v>0</v>
          </cell>
          <cell r="P359">
            <v>82.8</v>
          </cell>
          <cell r="Q359" t="str">
            <v>Alerta S</v>
          </cell>
          <cell r="R359" t="str">
            <v>Alerta S</v>
          </cell>
          <cell r="S359">
            <v>0</v>
          </cell>
          <cell r="T359">
            <v>1077.8940000000002</v>
          </cell>
          <cell r="U359">
            <v>82.8</v>
          </cell>
          <cell r="V359" t="str">
            <v>Alerta S</v>
          </cell>
          <cell r="W359">
            <v>0</v>
          </cell>
          <cell r="X359"/>
          <cell r="Y359">
            <v>82.8</v>
          </cell>
          <cell r="Z359" t="str">
            <v>Alerta S</v>
          </cell>
          <cell r="AA359">
            <v>0</v>
          </cell>
          <cell r="AB359">
            <v>82.8</v>
          </cell>
          <cell r="AC359" t="str">
            <v>Alerta S</v>
          </cell>
          <cell r="AD359">
            <v>98.899999999999991</v>
          </cell>
          <cell r="AE359">
            <v>0</v>
          </cell>
          <cell r="AF359">
            <v>71.666666666666671</v>
          </cell>
          <cell r="AG359"/>
        </row>
        <row r="360">
          <cell r="B360" t="str">
            <v xml:space="preserve">PLATINA INOX CORT 2.44MTS 1/8 X 1 1/4   </v>
          </cell>
          <cell r="C360" t="str">
            <v>PERFILERIA INOXIDABLE</v>
          </cell>
          <cell r="D360" t="str">
            <v xml:space="preserve">3006 - PLATINA INOX T304 CORT                  </v>
          </cell>
          <cell r="E360">
            <v>1</v>
          </cell>
          <cell r="F360">
            <v>0</v>
          </cell>
          <cell r="G360">
            <v>0</v>
          </cell>
          <cell r="H360">
            <v>0</v>
          </cell>
          <cell r="I360"/>
          <cell r="J360" t="str">
            <v>SC</v>
          </cell>
          <cell r="K360"/>
          <cell r="L360">
            <v>0</v>
          </cell>
          <cell r="M360">
            <v>0</v>
          </cell>
          <cell r="N360">
            <v>0</v>
          </cell>
          <cell r="O360">
            <v>0</v>
          </cell>
          <cell r="P360">
            <v>0</v>
          </cell>
          <cell r="Q360" t="str">
            <v>Alerta S</v>
          </cell>
          <cell r="R360" t="str">
            <v>Alerta S</v>
          </cell>
          <cell r="S360">
            <v>0</v>
          </cell>
          <cell r="T360" t="str">
            <v/>
          </cell>
          <cell r="U360">
            <v>0</v>
          </cell>
          <cell r="V360" t="str">
            <v>Alerta S</v>
          </cell>
          <cell r="W360">
            <v>0</v>
          </cell>
          <cell r="Y360">
            <v>0</v>
          </cell>
          <cell r="Z360" t="str">
            <v>Alerta S</v>
          </cell>
          <cell r="AA360">
            <v>0</v>
          </cell>
          <cell r="AB360">
            <v>0</v>
          </cell>
          <cell r="AC360" t="str">
            <v>Alerta S</v>
          </cell>
          <cell r="AD360">
            <v>0</v>
          </cell>
          <cell r="AE360">
            <v>0</v>
          </cell>
          <cell r="AF360">
            <v>0</v>
          </cell>
          <cell r="AG360"/>
        </row>
        <row r="361">
          <cell r="B361" t="str">
            <v xml:space="preserve">PLATINA INOX CORT  T304  3/16"x3/4" 3MT </v>
          </cell>
          <cell r="C361" t="str">
            <v>PERFILERIA INOXIDABLE</v>
          </cell>
          <cell r="D361" t="str">
            <v xml:space="preserve">3006 - PLATINA INOX T304 CORT                  </v>
          </cell>
          <cell r="E361">
            <v>2.0699999999999998</v>
          </cell>
          <cell r="F361">
            <v>349.82999999999993</v>
          </cell>
          <cell r="G361">
            <v>58.304999999999986</v>
          </cell>
          <cell r="H361">
            <v>0</v>
          </cell>
          <cell r="I361">
            <v>2.9146123313987629E-4</v>
          </cell>
          <cell r="J361" t="str">
            <v>SC</v>
          </cell>
          <cell r="K361" t="e">
            <v>#DIV/0!</v>
          </cell>
          <cell r="L361">
            <v>51.75</v>
          </cell>
          <cell r="M361">
            <v>667.45100000000014</v>
          </cell>
          <cell r="N361">
            <v>0</v>
          </cell>
          <cell r="O361">
            <v>0</v>
          </cell>
          <cell r="P361">
            <v>51.75</v>
          </cell>
          <cell r="Q361" t="str">
            <v>Alerta S</v>
          </cell>
          <cell r="R361" t="str">
            <v>Alerta S</v>
          </cell>
          <cell r="S361">
            <v>0</v>
          </cell>
          <cell r="T361">
            <v>667.45100000000014</v>
          </cell>
          <cell r="U361">
            <v>51.75</v>
          </cell>
          <cell r="V361" t="str">
            <v>Alerta S</v>
          </cell>
          <cell r="W361">
            <v>0</v>
          </cell>
          <cell r="Y361">
            <v>51.75</v>
          </cell>
          <cell r="Z361" t="str">
            <v>Alerta S</v>
          </cell>
          <cell r="AA361">
            <v>0</v>
          </cell>
          <cell r="AB361">
            <v>51.75</v>
          </cell>
          <cell r="AC361" t="str">
            <v>Alerta S</v>
          </cell>
          <cell r="AD361">
            <v>94.01249999999996</v>
          </cell>
          <cell r="AE361">
            <v>62.099999999999987</v>
          </cell>
          <cell r="AF361">
            <v>45.41666666666665</v>
          </cell>
          <cell r="AG361"/>
        </row>
        <row r="362">
          <cell r="B362" t="str">
            <v xml:space="preserve">PLATINA INOX CORT  T304  1/4"x1" 3MT    </v>
          </cell>
          <cell r="C362" t="str">
            <v>PERFILERIA INOXIDABLE</v>
          </cell>
          <cell r="D362" t="str">
            <v xml:space="preserve">3006 - PLATINA INOX T304 CORT                  </v>
          </cell>
          <cell r="E362">
            <v>3.67</v>
          </cell>
          <cell r="F362">
            <v>183.5</v>
          </cell>
          <cell r="G362">
            <v>30.583333333333332</v>
          </cell>
          <cell r="H362">
            <v>0</v>
          </cell>
          <cell r="I362"/>
          <cell r="J362" t="str">
            <v>SC</v>
          </cell>
          <cell r="K362"/>
          <cell r="L362">
            <v>58.72</v>
          </cell>
          <cell r="M362">
            <v>605.7105600000001</v>
          </cell>
          <cell r="N362">
            <v>0</v>
          </cell>
          <cell r="O362">
            <v>0</v>
          </cell>
          <cell r="P362">
            <v>58.72</v>
          </cell>
          <cell r="Q362" t="str">
            <v>Alerta S</v>
          </cell>
          <cell r="R362" t="str">
            <v>Alerta S</v>
          </cell>
          <cell r="S362">
            <v>0</v>
          </cell>
          <cell r="T362">
            <v>605.7105600000001</v>
          </cell>
          <cell r="U362">
            <v>58.72</v>
          </cell>
          <cell r="V362" t="str">
            <v>Alerta S</v>
          </cell>
          <cell r="W362">
            <v>0</v>
          </cell>
          <cell r="Y362">
            <v>58.72</v>
          </cell>
          <cell r="Z362" t="str">
            <v>Alerta S</v>
          </cell>
          <cell r="AA362">
            <v>0</v>
          </cell>
          <cell r="AB362">
            <v>58.72</v>
          </cell>
          <cell r="AC362" t="str">
            <v>Alerta S</v>
          </cell>
          <cell r="AD362">
            <v>17.73833333333333</v>
          </cell>
          <cell r="AE362">
            <v>77.070000000000007</v>
          </cell>
          <cell r="AF362">
            <v>4.8333333333333321</v>
          </cell>
          <cell r="AG362"/>
        </row>
        <row r="363">
          <cell r="B363" t="str">
            <v xml:space="preserve">PLATINA INOX CORT  T304  1/8"x3" 3MT    </v>
          </cell>
          <cell r="C363" t="str">
            <v>PERFILERIA INOXIDABLE</v>
          </cell>
          <cell r="D363" t="str">
            <v xml:space="preserve">3006 - PLATINA INOX T304 CORT                  </v>
          </cell>
          <cell r="E363">
            <v>5.51</v>
          </cell>
          <cell r="F363">
            <v>88.160000000000025</v>
          </cell>
          <cell r="G363">
            <v>14.693333333333337</v>
          </cell>
          <cell r="H363">
            <v>0</v>
          </cell>
          <cell r="I363"/>
          <cell r="J363" t="str">
            <v>SC</v>
          </cell>
          <cell r="K363"/>
          <cell r="L363">
            <v>60.61</v>
          </cell>
          <cell r="M363">
            <v>764.9687100000001</v>
          </cell>
          <cell r="N363">
            <v>0</v>
          </cell>
          <cell r="O363">
            <v>0</v>
          </cell>
          <cell r="P363">
            <v>60.61</v>
          </cell>
          <cell r="Q363" t="str">
            <v>Alerta S</v>
          </cell>
          <cell r="R363" t="str">
            <v>Alerta S</v>
          </cell>
          <cell r="S363">
            <v>0</v>
          </cell>
          <cell r="T363">
            <v>764.9687100000001</v>
          </cell>
          <cell r="U363">
            <v>60.61</v>
          </cell>
          <cell r="V363" t="str">
            <v>Alerta S</v>
          </cell>
          <cell r="W363">
            <v>0</v>
          </cell>
          <cell r="Y363">
            <v>60.61</v>
          </cell>
          <cell r="Z363" t="str">
            <v>Alerta S</v>
          </cell>
          <cell r="AA363">
            <v>0</v>
          </cell>
          <cell r="AB363">
            <v>60.61</v>
          </cell>
          <cell r="AC363" t="str">
            <v>Alerta S</v>
          </cell>
          <cell r="AD363">
            <v>0</v>
          </cell>
          <cell r="AE363">
            <v>9.1833333333333318</v>
          </cell>
          <cell r="AF363">
            <v>0</v>
          </cell>
          <cell r="AG363"/>
        </row>
        <row r="364">
          <cell r="B364" t="str">
            <v>PLATINA INOX CORT  T304  3/16"x1-1/2" 3M</v>
          </cell>
          <cell r="C364" t="str">
            <v>PERFILERIA INOXIDABLE</v>
          </cell>
          <cell r="D364" t="str">
            <v xml:space="preserve">3006 - PLATINA INOX T304 CORT                  </v>
          </cell>
          <cell r="E364">
            <v>4.13</v>
          </cell>
          <cell r="F364">
            <v>776.43999999999983</v>
          </cell>
          <cell r="G364">
            <v>129.40666666666664</v>
          </cell>
          <cell r="H364">
            <v>0</v>
          </cell>
          <cell r="I364">
            <v>6.468918041881073E-4</v>
          </cell>
          <cell r="J364" t="str">
            <v>SC</v>
          </cell>
          <cell r="K364" t="e">
            <v>#DIV/0!</v>
          </cell>
          <cell r="L364">
            <v>177.59</v>
          </cell>
          <cell r="M364">
            <v>2096.6150700000003</v>
          </cell>
          <cell r="N364">
            <v>0</v>
          </cell>
          <cell r="O364">
            <v>0</v>
          </cell>
          <cell r="P364">
            <v>177.59</v>
          </cell>
          <cell r="Q364" t="str">
            <v>Alerta S</v>
          </cell>
          <cell r="R364" t="str">
            <v>Alerta S</v>
          </cell>
          <cell r="S364">
            <v>0</v>
          </cell>
          <cell r="T364">
            <v>2096.6150700000003</v>
          </cell>
          <cell r="U364">
            <v>177.59</v>
          </cell>
          <cell r="V364" t="str">
            <v>Alerta S</v>
          </cell>
          <cell r="W364">
            <v>0</v>
          </cell>
          <cell r="Y364">
            <v>177.59</v>
          </cell>
          <cell r="Z364" t="str">
            <v>Alerta S</v>
          </cell>
          <cell r="AA364">
            <v>0</v>
          </cell>
          <cell r="AB364">
            <v>177.59</v>
          </cell>
          <cell r="AC364" t="str">
            <v>Alerta S</v>
          </cell>
          <cell r="AD364">
            <v>145.92666666666659</v>
          </cell>
          <cell r="AE364">
            <v>154.1866666666667</v>
          </cell>
          <cell r="AF364">
            <v>35.333333333333314</v>
          </cell>
          <cell r="AG364"/>
        </row>
        <row r="365">
          <cell r="B365" t="str">
            <v xml:space="preserve">TUBING INOX T316L 1/2"x 0.035"  6MT     </v>
          </cell>
          <cell r="C365" t="str">
            <v>TUBERIA INOXIDABLE</v>
          </cell>
          <cell r="D365" t="str">
            <v xml:space="preserve">2007 - TUBERIA TUBING 316L                     </v>
          </cell>
          <cell r="E365">
            <v>2.36</v>
          </cell>
          <cell r="F365">
            <v>4.72</v>
          </cell>
          <cell r="G365">
            <v>0.78666666666666663</v>
          </cell>
          <cell r="H365">
            <v>0</v>
          </cell>
          <cell r="I365"/>
          <cell r="J365" t="str">
            <v>SC</v>
          </cell>
          <cell r="K365"/>
          <cell r="L365">
            <v>0</v>
          </cell>
          <cell r="M365">
            <v>0</v>
          </cell>
          <cell r="N365">
            <v>0</v>
          </cell>
          <cell r="O365">
            <v>0</v>
          </cell>
          <cell r="P365">
            <v>0</v>
          </cell>
          <cell r="Q365" t="str">
            <v>Alerta S</v>
          </cell>
          <cell r="R365" t="str">
            <v>Alerta S</v>
          </cell>
          <cell r="S365">
            <v>0</v>
          </cell>
          <cell r="T365" t="str">
            <v/>
          </cell>
          <cell r="U365">
            <v>0</v>
          </cell>
          <cell r="V365" t="str">
            <v>Alerta S</v>
          </cell>
          <cell r="W365">
            <v>0</v>
          </cell>
          <cell r="Y365">
            <v>0</v>
          </cell>
          <cell r="Z365" t="str">
            <v>Alerta S</v>
          </cell>
          <cell r="AA365">
            <v>0</v>
          </cell>
          <cell r="AB365">
            <v>0</v>
          </cell>
          <cell r="AC365" t="str">
            <v>Alerta S</v>
          </cell>
          <cell r="AD365">
            <v>1.9666666666666666</v>
          </cell>
          <cell r="AE365">
            <v>0.78666666666666663</v>
          </cell>
          <cell r="AF365">
            <v>0.83333333333333337</v>
          </cell>
          <cell r="AG365"/>
        </row>
        <row r="366">
          <cell r="B366" t="str">
            <v>TUBO INOX T304 RAN DOBLE50,8  x 1,5  3MT</v>
          </cell>
          <cell r="C366" t="str">
            <v>TUBERIA INOXIDABLE</v>
          </cell>
          <cell r="D366" t="str">
            <v xml:space="preserve">2004 - TUBERIA ORNAMENTAL RAN T304             </v>
          </cell>
          <cell r="E366">
            <v>5.47</v>
          </cell>
          <cell r="F366">
            <v>21.880000000000003</v>
          </cell>
          <cell r="G366">
            <v>3.6466666666666669</v>
          </cell>
          <cell r="H366">
            <v>0</v>
          </cell>
          <cell r="I366"/>
          <cell r="J366" t="str">
            <v>SC</v>
          </cell>
          <cell r="K366"/>
          <cell r="L366">
            <v>547</v>
          </cell>
          <cell r="M366">
            <v>15713.927</v>
          </cell>
          <cell r="N366">
            <v>0</v>
          </cell>
          <cell r="O366">
            <v>0</v>
          </cell>
          <cell r="P366">
            <v>547</v>
          </cell>
          <cell r="Q366" t="str">
            <v>Alerta S</v>
          </cell>
          <cell r="R366" t="str">
            <v>Alerta S</v>
          </cell>
          <cell r="S366">
            <v>0</v>
          </cell>
          <cell r="T366">
            <v>15713.926999999998</v>
          </cell>
          <cell r="U366">
            <v>547</v>
          </cell>
          <cell r="V366" t="str">
            <v>Alerta S</v>
          </cell>
          <cell r="W366">
            <v>0</v>
          </cell>
          <cell r="Y366">
            <v>547</v>
          </cell>
          <cell r="Z366" t="str">
            <v>Alerta S</v>
          </cell>
          <cell r="AA366">
            <v>0</v>
          </cell>
          <cell r="AB366">
            <v>547</v>
          </cell>
          <cell r="AC366" t="str">
            <v>Alerta S</v>
          </cell>
          <cell r="AD366">
            <v>0</v>
          </cell>
          <cell r="AE366">
            <v>0</v>
          </cell>
          <cell r="AF366">
            <v>0</v>
          </cell>
          <cell r="AG366"/>
        </row>
        <row r="367">
          <cell r="B367" t="str">
            <v xml:space="preserve">TUBO INOX T430 RD  25,4  x 1,5  6MT     </v>
          </cell>
          <cell r="C367" t="str">
            <v>TUBERIA INOXIDABLE</v>
          </cell>
          <cell r="D367" t="str">
            <v xml:space="preserve">2005 - TUBERIA ORNAMENTAL RD T430              </v>
          </cell>
          <cell r="E367">
            <v>5.3</v>
          </cell>
          <cell r="F367">
            <v>381.59999999999997</v>
          </cell>
          <cell r="G367">
            <v>63.599999999999994</v>
          </cell>
          <cell r="H367">
            <v>0</v>
          </cell>
          <cell r="I367"/>
          <cell r="J367" t="str">
            <v>SC</v>
          </cell>
          <cell r="K367"/>
          <cell r="L367">
            <v>116.6</v>
          </cell>
          <cell r="M367">
            <v>566.61</v>
          </cell>
          <cell r="N367">
            <v>0</v>
          </cell>
          <cell r="O367">
            <v>1272</v>
          </cell>
          <cell r="P367">
            <v>116.6</v>
          </cell>
          <cell r="Q367" t="str">
            <v>Alerta S</v>
          </cell>
          <cell r="R367" t="str">
            <v>Alerta S</v>
          </cell>
          <cell r="S367">
            <v>0</v>
          </cell>
          <cell r="T367">
            <v>566.61</v>
          </cell>
          <cell r="U367">
            <v>116.6</v>
          </cell>
          <cell r="V367" t="str">
            <v>Alerta S</v>
          </cell>
          <cell r="W367">
            <v>0</v>
          </cell>
          <cell r="Y367">
            <v>116.6</v>
          </cell>
          <cell r="Z367" t="str">
            <v>Alerta S</v>
          </cell>
          <cell r="AA367">
            <v>0</v>
          </cell>
          <cell r="AB367">
            <v>116.6</v>
          </cell>
          <cell r="AC367" t="str">
            <v>Alerta S</v>
          </cell>
          <cell r="AD367">
            <v>42.400000000000006</v>
          </cell>
          <cell r="AE367">
            <v>0</v>
          </cell>
          <cell r="AF367">
            <v>8.0000000000000018</v>
          </cell>
          <cell r="AG367"/>
        </row>
        <row r="368">
          <cell r="B368" t="str">
            <v>LAM PF Ho.   2X1 1.5 R 1.5   T3</v>
          </cell>
          <cell r="C368" t="str">
            <v>LAMINA PERFORADA</v>
          </cell>
          <cell r="D368" t="str">
            <v xml:space="preserve">1200 - LAMINA PERFORADA                        </v>
          </cell>
          <cell r="E368">
            <v>17</v>
          </cell>
          <cell r="F368">
            <v>34</v>
          </cell>
          <cell r="G368">
            <v>5.666666666666667</v>
          </cell>
          <cell r="H368">
            <v>0</v>
          </cell>
          <cell r="I368"/>
          <cell r="J368" t="str">
            <v>SC</v>
          </cell>
          <cell r="K368"/>
          <cell r="L368">
            <v>136</v>
          </cell>
          <cell r="M368">
            <v>630.84799999999996</v>
          </cell>
          <cell r="N368">
            <v>0</v>
          </cell>
          <cell r="O368">
            <v>0</v>
          </cell>
          <cell r="P368">
            <v>136</v>
          </cell>
          <cell r="Q368" t="str">
            <v>Alerta S</v>
          </cell>
          <cell r="R368" t="str">
            <v>Alerta S</v>
          </cell>
          <cell r="S368">
            <v>0</v>
          </cell>
          <cell r="T368">
            <v>630.84799999999996</v>
          </cell>
          <cell r="U368">
            <v>136</v>
          </cell>
          <cell r="V368" t="str">
            <v>Alerta S</v>
          </cell>
          <cell r="W368">
            <v>0</v>
          </cell>
          <cell r="Y368">
            <v>136</v>
          </cell>
          <cell r="Z368" t="str">
            <v>Alerta S</v>
          </cell>
          <cell r="AA368">
            <v>0</v>
          </cell>
          <cell r="AB368">
            <v>136</v>
          </cell>
          <cell r="AC368" t="str">
            <v>Alerta S</v>
          </cell>
          <cell r="AD368">
            <v>0</v>
          </cell>
          <cell r="AE368">
            <v>0</v>
          </cell>
          <cell r="AF368">
            <v>0</v>
          </cell>
          <cell r="AG368"/>
        </row>
        <row r="369">
          <cell r="B369" t="str">
            <v xml:space="preserve">PLATINA INOX CORT  T304  3/16"x5" 3MT   </v>
          </cell>
          <cell r="C369" t="str">
            <v>PERFILERIA INOXIDABLE</v>
          </cell>
          <cell r="D369" t="str">
            <v xml:space="preserve">3006 - PLATINA INOX T304 CORT                  </v>
          </cell>
          <cell r="E369">
            <v>13.78</v>
          </cell>
          <cell r="F369">
            <v>124.02000000000001</v>
          </cell>
          <cell r="G369">
            <v>20.67</v>
          </cell>
          <cell r="H369">
            <v>0</v>
          </cell>
          <cell r="I369"/>
          <cell r="J369" t="str">
            <v>SC</v>
          </cell>
          <cell r="K369"/>
          <cell r="L369">
            <v>179.14</v>
          </cell>
          <cell r="M369">
            <v>944.19468000000006</v>
          </cell>
          <cell r="N369">
            <v>0</v>
          </cell>
          <cell r="O369">
            <v>0</v>
          </cell>
          <cell r="P369">
            <v>179.14</v>
          </cell>
          <cell r="Q369" t="str">
            <v>Alerta S</v>
          </cell>
          <cell r="R369" t="str">
            <v>Alerta S</v>
          </cell>
          <cell r="S369">
            <v>0</v>
          </cell>
          <cell r="T369">
            <v>944.19468000000006</v>
          </cell>
          <cell r="U369">
            <v>179.14</v>
          </cell>
          <cell r="V369" t="str">
            <v>Alerta S</v>
          </cell>
          <cell r="W369">
            <v>0</v>
          </cell>
          <cell r="Y369">
            <v>179.14</v>
          </cell>
          <cell r="Z369" t="str">
            <v>Alerta S</v>
          </cell>
          <cell r="AA369">
            <v>0</v>
          </cell>
          <cell r="AB369">
            <v>179.14</v>
          </cell>
          <cell r="AC369" t="str">
            <v>Alerta S</v>
          </cell>
          <cell r="AD369">
            <v>0</v>
          </cell>
          <cell r="AE369">
            <v>0</v>
          </cell>
          <cell r="AF369">
            <v>0</v>
          </cell>
          <cell r="AG369"/>
        </row>
        <row r="370">
          <cell r="B370" t="str">
            <v xml:space="preserve">TUBING INOX T316L 5/16" x 0.035"  6MT   </v>
          </cell>
          <cell r="C370" t="str">
            <v>TUBERIA INOXIDABLE</v>
          </cell>
          <cell r="D370" t="str">
            <v xml:space="preserve">2007 - TUBERIA TUBING 316L                     </v>
          </cell>
          <cell r="E370">
            <v>1.05</v>
          </cell>
          <cell r="F370">
            <v>4.2</v>
          </cell>
          <cell r="G370">
            <v>0.70000000000000007</v>
          </cell>
          <cell r="H370">
            <v>0</v>
          </cell>
          <cell r="I370"/>
          <cell r="J370" t="str">
            <v>SC</v>
          </cell>
          <cell r="K370"/>
          <cell r="L370">
            <v>0</v>
          </cell>
          <cell r="M370">
            <v>0</v>
          </cell>
          <cell r="N370">
            <v>0</v>
          </cell>
          <cell r="O370">
            <v>0</v>
          </cell>
          <cell r="P370">
            <v>0</v>
          </cell>
          <cell r="Q370" t="str">
            <v>Alerta S</v>
          </cell>
          <cell r="R370" t="str">
            <v>Alerta S</v>
          </cell>
          <cell r="S370">
            <v>0</v>
          </cell>
          <cell r="T370" t="str">
            <v/>
          </cell>
          <cell r="U370">
            <v>0</v>
          </cell>
          <cell r="V370" t="str">
            <v>Alerta S</v>
          </cell>
          <cell r="W370">
            <v>0</v>
          </cell>
          <cell r="Y370">
            <v>0</v>
          </cell>
          <cell r="Z370" t="str">
            <v>Alerta S</v>
          </cell>
          <cell r="AA370">
            <v>0</v>
          </cell>
          <cell r="AB370">
            <v>0</v>
          </cell>
          <cell r="AC370" t="str">
            <v>Alerta S</v>
          </cell>
          <cell r="AD370">
            <v>1.7500000000000002</v>
          </cell>
          <cell r="AE370">
            <v>0.35000000000000003</v>
          </cell>
          <cell r="AF370">
            <v>1.6666666666666667</v>
          </cell>
          <cell r="AG370"/>
        </row>
        <row r="371">
          <cell r="B371" t="str">
            <v>PLATINA INOX CORT  T304  1/4"x2-1/2" 3MT</v>
          </cell>
          <cell r="C371" t="str">
            <v>PERFILERIA INOXIDABLE</v>
          </cell>
          <cell r="D371" t="str">
            <v xml:space="preserve">3006 - PLATINA INOX T304 CORT                  </v>
          </cell>
          <cell r="E371">
            <v>9.18</v>
          </cell>
          <cell r="F371">
            <v>91.800000000000011</v>
          </cell>
          <cell r="G371">
            <v>15.300000000000002</v>
          </cell>
          <cell r="H371">
            <v>0</v>
          </cell>
          <cell r="I371"/>
          <cell r="J371" t="str">
            <v>SC</v>
          </cell>
          <cell r="K371"/>
          <cell r="L371">
            <v>0</v>
          </cell>
          <cell r="M371">
            <v>0</v>
          </cell>
          <cell r="N371">
            <v>0</v>
          </cell>
          <cell r="O371">
            <v>0</v>
          </cell>
          <cell r="P371">
            <v>0</v>
          </cell>
          <cell r="Q371" t="str">
            <v>Alerta S</v>
          </cell>
          <cell r="R371" t="str">
            <v>Alerta S</v>
          </cell>
          <cell r="S371">
            <v>0</v>
          </cell>
          <cell r="T371" t="str">
            <v/>
          </cell>
          <cell r="U371">
            <v>0</v>
          </cell>
          <cell r="V371" t="str">
            <v>Alerta S</v>
          </cell>
          <cell r="W371">
            <v>0</v>
          </cell>
          <cell r="Y371">
            <v>0</v>
          </cell>
          <cell r="Z371" t="str">
            <v>Alerta S</v>
          </cell>
          <cell r="AA371">
            <v>0</v>
          </cell>
          <cell r="AB371">
            <v>0</v>
          </cell>
          <cell r="AC371" t="str">
            <v>Alerta S</v>
          </cell>
          <cell r="AD371">
            <v>38.250000000000007</v>
          </cell>
          <cell r="AE371">
            <v>3.06</v>
          </cell>
          <cell r="AF371">
            <v>4.1666666666666679</v>
          </cell>
          <cell r="AG371"/>
        </row>
        <row r="372">
          <cell r="B372" t="str">
            <v>TUBO INOX T304 NPS 1/4" SCH10  6MT</v>
          </cell>
          <cell r="C372" t="str">
            <v>TUBERIA INOXIDABLE</v>
          </cell>
          <cell r="D372" t="str">
            <v xml:space="preserve">2008 - TUBERIA INDUSTRIAL RD SCHEDULE 10       </v>
          </cell>
          <cell r="E372">
            <v>2.95</v>
          </cell>
          <cell r="F372">
            <v>362.85000000000008</v>
          </cell>
          <cell r="G372">
            <v>60.475000000000016</v>
          </cell>
          <cell r="H372">
            <v>0</v>
          </cell>
          <cell r="I372">
            <v>3.0230885985994387E-4</v>
          </cell>
          <cell r="J372" t="str">
            <v>SC</v>
          </cell>
          <cell r="K372" t="e">
            <v>#DIV/0!</v>
          </cell>
          <cell r="L372">
            <v>324.5</v>
          </cell>
          <cell r="M372">
            <v>6496.2457999999988</v>
          </cell>
          <cell r="N372">
            <v>0</v>
          </cell>
          <cell r="O372">
            <v>0</v>
          </cell>
          <cell r="P372">
            <v>324.5</v>
          </cell>
          <cell r="Q372" t="str">
            <v>Alerta S</v>
          </cell>
          <cell r="R372" t="str">
            <v>Alerta S</v>
          </cell>
          <cell r="S372">
            <v>0</v>
          </cell>
          <cell r="T372">
            <v>6496.2457999999997</v>
          </cell>
          <cell r="U372">
            <v>324.5</v>
          </cell>
          <cell r="V372" t="str">
            <v>Alerta S</v>
          </cell>
          <cell r="W372">
            <v>384</v>
          </cell>
          <cell r="Y372">
            <v>708.5</v>
          </cell>
          <cell r="Z372" t="str">
            <v>Alerta S</v>
          </cell>
          <cell r="AA372">
            <v>0</v>
          </cell>
          <cell r="AB372">
            <v>708.5</v>
          </cell>
          <cell r="AC372" t="str">
            <v>Alerta S</v>
          </cell>
          <cell r="AD372">
            <v>0</v>
          </cell>
          <cell r="AE372">
            <v>25.566666666666663</v>
          </cell>
          <cell r="AF372">
            <v>0</v>
          </cell>
          <cell r="AG372"/>
        </row>
        <row r="373">
          <cell r="B373" t="str">
            <v xml:space="preserve">TUBING INOX T316L 3/8"x 0.035"  6MT     </v>
          </cell>
          <cell r="C373" t="str">
            <v>TUBERIA INOXIDABLE</v>
          </cell>
          <cell r="D373" t="str">
            <v xml:space="preserve">2007 - TUBERIA TUBING 316L                     </v>
          </cell>
          <cell r="E373">
            <v>1.35</v>
          </cell>
          <cell r="F373">
            <v>35.1</v>
          </cell>
          <cell r="G373">
            <v>5.8500000000000005</v>
          </cell>
          <cell r="H373">
            <v>0</v>
          </cell>
          <cell r="I373"/>
          <cell r="J373" t="str">
            <v>SC</v>
          </cell>
          <cell r="K373"/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  <cell r="Q373" t="str">
            <v>Alerta S</v>
          </cell>
          <cell r="R373" t="str">
            <v>Alerta S</v>
          </cell>
          <cell r="S373">
            <v>0</v>
          </cell>
          <cell r="T373" t="str">
            <v/>
          </cell>
          <cell r="U373">
            <v>0</v>
          </cell>
          <cell r="V373" t="str">
            <v>Alerta S</v>
          </cell>
          <cell r="W373">
            <v>0</v>
          </cell>
          <cell r="Y373">
            <v>0</v>
          </cell>
          <cell r="Z373" t="str">
            <v>Alerta S</v>
          </cell>
          <cell r="AA373">
            <v>0</v>
          </cell>
          <cell r="AB373">
            <v>0</v>
          </cell>
          <cell r="AC373" t="str">
            <v>Alerta S</v>
          </cell>
          <cell r="AD373">
            <v>14.625000000000002</v>
          </cell>
          <cell r="AE373">
            <v>5.4000000000000012</v>
          </cell>
          <cell r="AF373">
            <v>10.833333333333334</v>
          </cell>
          <cell r="AG373"/>
        </row>
        <row r="374">
          <cell r="B374" t="str">
            <v>TELA MESH T304 # 100H  0.1 mm</v>
          </cell>
          <cell r="C374" t="str">
            <v>TELA MESH</v>
          </cell>
          <cell r="D374" t="str">
            <v xml:space="preserve">4100 - TELA MESH                               </v>
          </cell>
          <cell r="E374">
            <v>0.38</v>
          </cell>
          <cell r="F374">
            <v>16.180000000000003</v>
          </cell>
          <cell r="G374">
            <v>2.6966666666666672</v>
          </cell>
          <cell r="H374">
            <v>0</v>
          </cell>
          <cell r="I374"/>
          <cell r="J374" t="str">
            <v>SC</v>
          </cell>
          <cell r="K374"/>
          <cell r="L374">
            <v>12.3</v>
          </cell>
          <cell r="M374">
            <v>430.23328421052639</v>
          </cell>
          <cell r="N374">
            <v>0</v>
          </cell>
          <cell r="O374">
            <v>0</v>
          </cell>
          <cell r="P374">
            <v>12.3</v>
          </cell>
          <cell r="Q374" t="str">
            <v>Alerta S</v>
          </cell>
          <cell r="R374" t="str">
            <v>Alerta S</v>
          </cell>
          <cell r="S374">
            <v>0</v>
          </cell>
          <cell r="T374">
            <v>430.23328421052639</v>
          </cell>
          <cell r="U374">
            <v>12.3</v>
          </cell>
          <cell r="V374" t="str">
            <v>Alerta S</v>
          </cell>
          <cell r="W374">
            <v>0</v>
          </cell>
          <cell r="Y374">
            <v>12.3</v>
          </cell>
          <cell r="Z374" t="str">
            <v>Alerta S</v>
          </cell>
          <cell r="AA374">
            <v>0</v>
          </cell>
          <cell r="AB374">
            <v>12.3</v>
          </cell>
          <cell r="AC374" t="str">
            <v>Alerta S</v>
          </cell>
          <cell r="AD374">
            <v>0</v>
          </cell>
          <cell r="AE374">
            <v>6.1500000000000012</v>
          </cell>
          <cell r="AF374">
            <v>0</v>
          </cell>
          <cell r="AG374"/>
        </row>
        <row r="375">
          <cell r="B375" t="str">
            <v xml:space="preserve">TUBING INOX T316L 1/4"x 0.035"  6MT     </v>
          </cell>
          <cell r="C375" t="str">
            <v>TUBERIA INOXIDABLE</v>
          </cell>
          <cell r="D375" t="str">
            <v xml:space="preserve">2007 - TUBERIA TUBING 316L                     </v>
          </cell>
          <cell r="E375">
            <v>1.01</v>
          </cell>
          <cell r="F375">
            <v>28.280000000000012</v>
          </cell>
          <cell r="G375">
            <v>4.7133333333333356</v>
          </cell>
          <cell r="H375">
            <v>0</v>
          </cell>
          <cell r="I375"/>
          <cell r="J375" t="str">
            <v>SC</v>
          </cell>
          <cell r="K375"/>
          <cell r="L375">
            <v>0</v>
          </cell>
          <cell r="M375">
            <v>0</v>
          </cell>
          <cell r="N375">
            <v>0</v>
          </cell>
          <cell r="O375">
            <v>0</v>
          </cell>
          <cell r="P375">
            <v>0</v>
          </cell>
          <cell r="Q375" t="str">
            <v>Alerta S</v>
          </cell>
          <cell r="R375" t="str">
            <v>Alerta S</v>
          </cell>
          <cell r="S375">
            <v>0</v>
          </cell>
          <cell r="T375" t="str">
            <v/>
          </cell>
          <cell r="U375">
            <v>0</v>
          </cell>
          <cell r="V375" t="str">
            <v>Alerta S</v>
          </cell>
          <cell r="W375">
            <v>0</v>
          </cell>
          <cell r="Y375">
            <v>0</v>
          </cell>
          <cell r="Z375" t="str">
            <v>Alerta S</v>
          </cell>
          <cell r="AA375">
            <v>0</v>
          </cell>
          <cell r="AB375">
            <v>0</v>
          </cell>
          <cell r="AC375" t="str">
            <v>Alerta S</v>
          </cell>
          <cell r="AD375">
            <v>11.783333333333339</v>
          </cell>
          <cell r="AE375">
            <v>5.05</v>
          </cell>
          <cell r="AF375">
            <v>11.666666666666671</v>
          </cell>
          <cell r="AG375"/>
        </row>
        <row r="376">
          <cell r="B376" t="str">
            <v xml:space="preserve">TUBING INOX T316L 1/8"x 0.035"  6MT     </v>
          </cell>
          <cell r="C376" t="str">
            <v>TUBERIA INOXIDABLE</v>
          </cell>
          <cell r="D376" t="str">
            <v xml:space="preserve">2007 - TUBERIA TUBING 316L                     </v>
          </cell>
          <cell r="E376">
            <v>0.16</v>
          </cell>
          <cell r="F376">
            <v>0</v>
          </cell>
          <cell r="G376">
            <v>0</v>
          </cell>
          <cell r="H376">
            <v>0</v>
          </cell>
          <cell r="I376"/>
          <cell r="J376" t="str">
            <v>SC</v>
          </cell>
          <cell r="K376"/>
          <cell r="L376">
            <v>0</v>
          </cell>
          <cell r="M376">
            <v>0</v>
          </cell>
          <cell r="N376">
            <v>0</v>
          </cell>
          <cell r="O376">
            <v>0</v>
          </cell>
          <cell r="P376">
            <v>0</v>
          </cell>
          <cell r="Q376" t="str">
            <v>Alerta S</v>
          </cell>
          <cell r="R376" t="str">
            <v>Alerta S</v>
          </cell>
          <cell r="S376">
            <v>0</v>
          </cell>
          <cell r="T376" t="str">
            <v/>
          </cell>
          <cell r="U376">
            <v>0</v>
          </cell>
          <cell r="V376" t="str">
            <v>Alerta S</v>
          </cell>
          <cell r="W376">
            <v>0</v>
          </cell>
          <cell r="Y376">
            <v>0</v>
          </cell>
          <cell r="Z376" t="str">
            <v>Alerta S</v>
          </cell>
          <cell r="AA376">
            <v>0</v>
          </cell>
          <cell r="AB376">
            <v>0</v>
          </cell>
          <cell r="AC376" t="str">
            <v>Alerta S</v>
          </cell>
          <cell r="AD376">
            <v>0</v>
          </cell>
          <cell r="AE376">
            <v>0</v>
          </cell>
          <cell r="AF376">
            <v>0</v>
          </cell>
          <cell r="AG376"/>
        </row>
        <row r="377">
          <cell r="B377" t="str">
            <v xml:space="preserve">TUBING INOX T316L 3/16" x 0.035"  6MT   </v>
          </cell>
          <cell r="C377" t="str">
            <v>TUBERIA INOXIDABLE</v>
          </cell>
          <cell r="D377" t="str">
            <v xml:space="preserve">2007 - TUBERIA TUBING 316L                     </v>
          </cell>
          <cell r="E377">
            <v>0.35</v>
          </cell>
          <cell r="F377">
            <v>1.75</v>
          </cell>
          <cell r="G377">
            <v>0.29166666666666669</v>
          </cell>
          <cell r="H377">
            <v>0</v>
          </cell>
          <cell r="I377"/>
          <cell r="J377" t="str">
            <v>SC</v>
          </cell>
          <cell r="K377"/>
          <cell r="L377">
            <v>0</v>
          </cell>
          <cell r="M377">
            <v>0</v>
          </cell>
          <cell r="N377">
            <v>0</v>
          </cell>
          <cell r="O377">
            <v>0</v>
          </cell>
          <cell r="P377">
            <v>0</v>
          </cell>
          <cell r="Q377" t="str">
            <v>Alerta S</v>
          </cell>
          <cell r="R377" t="str">
            <v>Alerta S</v>
          </cell>
          <cell r="S377">
            <v>0</v>
          </cell>
          <cell r="T377" t="str">
            <v/>
          </cell>
          <cell r="U377">
            <v>0</v>
          </cell>
          <cell r="V377" t="str">
            <v>Alerta S</v>
          </cell>
          <cell r="W377">
            <v>0</v>
          </cell>
          <cell r="Y377">
            <v>0</v>
          </cell>
          <cell r="Z377" t="str">
            <v>Alerta S</v>
          </cell>
          <cell r="AA377">
            <v>0</v>
          </cell>
          <cell r="AB377">
            <v>0</v>
          </cell>
          <cell r="AC377" t="str">
            <v>Alerta S</v>
          </cell>
          <cell r="AD377">
            <v>0.72916666666666674</v>
          </cell>
          <cell r="AE377">
            <v>0.34999999999999992</v>
          </cell>
          <cell r="AF377">
            <v>2.0833333333333335</v>
          </cell>
          <cell r="AG377"/>
        </row>
        <row r="378">
          <cell r="B378" t="str">
            <v xml:space="preserve">ROLLO INOX T430 2B   C.20 x 1m          </v>
          </cell>
          <cell r="C378" t="str">
            <v>ROLLO INOXIDABLE</v>
          </cell>
          <cell r="D378" t="str">
            <v xml:space="preserve">1105 - ROLLO INOX T430 2B                      </v>
          </cell>
          <cell r="E378">
            <v>1</v>
          </cell>
          <cell r="F378">
            <v>2202</v>
          </cell>
          <cell r="G378">
            <v>367</v>
          </cell>
          <cell r="H378">
            <v>0</v>
          </cell>
          <cell r="I378">
            <v>1.8345986203985015E-3</v>
          </cell>
          <cell r="J378" t="str">
            <v>SC</v>
          </cell>
          <cell r="K378" t="e">
            <v>#DIV/0!</v>
          </cell>
          <cell r="L378">
            <v>0</v>
          </cell>
          <cell r="M378">
            <v>0</v>
          </cell>
          <cell r="N378">
            <v>0</v>
          </cell>
          <cell r="O378">
            <v>0</v>
          </cell>
          <cell r="P378">
            <v>0</v>
          </cell>
          <cell r="Q378" t="str">
            <v>Alerta S</v>
          </cell>
          <cell r="R378" t="str">
            <v>Alerta S</v>
          </cell>
          <cell r="S378">
            <v>0</v>
          </cell>
          <cell r="T378" t="str">
            <v/>
          </cell>
          <cell r="U378">
            <v>0</v>
          </cell>
          <cell r="V378" t="str">
            <v>Alerta S</v>
          </cell>
          <cell r="W378">
            <v>0</v>
          </cell>
          <cell r="X378"/>
          <cell r="Y378">
            <v>0</v>
          </cell>
          <cell r="Z378" t="str">
            <v>Alerta S</v>
          </cell>
          <cell r="AA378">
            <v>0</v>
          </cell>
          <cell r="AB378">
            <v>0</v>
          </cell>
          <cell r="AC378" t="str">
            <v>Alerta S</v>
          </cell>
          <cell r="AD378">
            <v>917.5</v>
          </cell>
          <cell r="AE378">
            <v>42</v>
          </cell>
          <cell r="AF378">
            <v>917.5</v>
          </cell>
          <cell r="AG378"/>
        </row>
        <row r="379">
          <cell r="B379" t="str">
            <v xml:space="preserve">PLATINA INOX CORT  T304  3/16"x4" 3MT   </v>
          </cell>
          <cell r="C379" t="str">
            <v>PERFILERIA INOXIDABLE</v>
          </cell>
          <cell r="D379" t="str">
            <v xml:space="preserve">3006 - PLATINA INOX T304 CORT                  </v>
          </cell>
          <cell r="E379">
            <v>11.02</v>
          </cell>
          <cell r="F379">
            <v>143.26</v>
          </cell>
          <cell r="G379">
            <v>23.876666666666665</v>
          </cell>
          <cell r="H379">
            <v>0</v>
          </cell>
          <cell r="I379"/>
          <cell r="J379" t="str">
            <v>SC</v>
          </cell>
          <cell r="K379"/>
          <cell r="L379">
            <v>0</v>
          </cell>
          <cell r="M379">
            <v>0</v>
          </cell>
          <cell r="N379">
            <v>0</v>
          </cell>
          <cell r="O379">
            <v>0</v>
          </cell>
          <cell r="P379">
            <v>0</v>
          </cell>
          <cell r="Q379" t="str">
            <v>Alerta S</v>
          </cell>
          <cell r="R379" t="str">
            <v>Alerta S</v>
          </cell>
          <cell r="S379">
            <v>0</v>
          </cell>
          <cell r="T379" t="str">
            <v/>
          </cell>
          <cell r="U379">
            <v>0</v>
          </cell>
          <cell r="V379" t="str">
            <v>Alerta S</v>
          </cell>
          <cell r="W379">
            <v>0</v>
          </cell>
          <cell r="Y379">
            <v>0</v>
          </cell>
          <cell r="Z379" t="str">
            <v>Alerta S</v>
          </cell>
          <cell r="AA379">
            <v>0</v>
          </cell>
          <cell r="AB379">
            <v>0</v>
          </cell>
          <cell r="AC379" t="str">
            <v>Alerta S</v>
          </cell>
          <cell r="AD379">
            <v>59.691666666666663</v>
          </cell>
          <cell r="AE379">
            <v>7.3466666666666667</v>
          </cell>
          <cell r="AF379">
            <v>5.416666666666667</v>
          </cell>
          <cell r="AG379"/>
        </row>
        <row r="380">
          <cell r="B380" t="str">
            <v xml:space="preserve">PLATINA INOX CORT  T304  1/4"x2" 3MT    </v>
          </cell>
          <cell r="C380" t="str">
            <v>PERFILERIA INOXIDABLE</v>
          </cell>
          <cell r="D380" t="str">
            <v xml:space="preserve">3006 - PLATINA INOX T304 CORT                  </v>
          </cell>
          <cell r="E380">
            <v>7.35</v>
          </cell>
          <cell r="F380">
            <v>448.35000000000008</v>
          </cell>
          <cell r="G380">
            <v>74.725000000000009</v>
          </cell>
          <cell r="H380">
            <v>0</v>
          </cell>
          <cell r="I380">
            <v>3.7354327495716088E-4</v>
          </cell>
          <cell r="J380" t="str">
            <v>SC</v>
          </cell>
          <cell r="K380" t="e">
            <v>#DIV/0!</v>
          </cell>
          <cell r="L380">
            <v>58.8</v>
          </cell>
          <cell r="M380">
            <v>687.19056</v>
          </cell>
          <cell r="N380">
            <v>0</v>
          </cell>
          <cell r="O380">
            <v>0</v>
          </cell>
          <cell r="P380">
            <v>58.8</v>
          </cell>
          <cell r="Q380" t="str">
            <v>Alerta S</v>
          </cell>
          <cell r="R380" t="str">
            <v>Alerta S</v>
          </cell>
          <cell r="S380">
            <v>0</v>
          </cell>
          <cell r="T380">
            <v>687.19056</v>
          </cell>
          <cell r="U380">
            <v>58.8</v>
          </cell>
          <cell r="V380" t="str">
            <v>Alerta S</v>
          </cell>
          <cell r="W380">
            <v>0</v>
          </cell>
          <cell r="X380"/>
          <cell r="Y380">
            <v>58.8</v>
          </cell>
          <cell r="Z380" t="str">
            <v>Alerta S</v>
          </cell>
          <cell r="AA380">
            <v>0</v>
          </cell>
          <cell r="AB380">
            <v>58.8</v>
          </cell>
          <cell r="AC380" t="str">
            <v>Alerta S</v>
          </cell>
          <cell r="AD380">
            <v>128.01250000000005</v>
          </cell>
          <cell r="AE380">
            <v>0</v>
          </cell>
          <cell r="AF380">
            <v>17.416666666666675</v>
          </cell>
          <cell r="AG380"/>
        </row>
        <row r="381">
          <cell r="B381" t="str">
            <v xml:space="preserve">PLATINA INOX CORT  T304  1/8"x4" 3MT    </v>
          </cell>
          <cell r="C381" t="str">
            <v>PERFILERIA INOXIDABLE</v>
          </cell>
          <cell r="D381" t="str">
            <v xml:space="preserve">3006 - PLATINA INOX T304 CORT                  </v>
          </cell>
          <cell r="E381">
            <v>7.35</v>
          </cell>
          <cell r="F381">
            <v>205.8</v>
          </cell>
          <cell r="G381">
            <v>34.300000000000004</v>
          </cell>
          <cell r="H381">
            <v>0</v>
          </cell>
          <cell r="I381"/>
          <cell r="J381" t="str">
            <v>SC</v>
          </cell>
          <cell r="K381"/>
          <cell r="L381">
            <v>191.1</v>
          </cell>
          <cell r="M381">
            <v>2420.1855599999999</v>
          </cell>
          <cell r="N381">
            <v>0</v>
          </cell>
          <cell r="O381">
            <v>0</v>
          </cell>
          <cell r="P381">
            <v>191.1</v>
          </cell>
          <cell r="Q381" t="str">
            <v>Alerta S</v>
          </cell>
          <cell r="R381" t="str">
            <v>Alerta S</v>
          </cell>
          <cell r="S381">
            <v>0</v>
          </cell>
          <cell r="T381">
            <v>2420.1855599999999</v>
          </cell>
          <cell r="U381">
            <v>191.1</v>
          </cell>
          <cell r="V381" t="str">
            <v>Alerta S</v>
          </cell>
          <cell r="W381">
            <v>0</v>
          </cell>
          <cell r="Y381">
            <v>191.1</v>
          </cell>
          <cell r="Z381" t="str">
            <v>Alerta S</v>
          </cell>
          <cell r="AA381">
            <v>0</v>
          </cell>
          <cell r="AB381">
            <v>191.1</v>
          </cell>
          <cell r="AC381" t="str">
            <v>Alerta S</v>
          </cell>
          <cell r="AD381">
            <v>0</v>
          </cell>
          <cell r="AE381">
            <v>0</v>
          </cell>
          <cell r="AF381">
            <v>0</v>
          </cell>
          <cell r="AG381"/>
        </row>
        <row r="382">
          <cell r="B382" t="str">
            <v>RETAL DE  TUBO Y ANGULO</v>
          </cell>
          <cell r="C382" t="str">
            <v>PERFILERIA INOXIDABLE</v>
          </cell>
          <cell r="D382" t="str">
            <v>3008 - RETALES PERFILERIA</v>
          </cell>
          <cell r="E382">
            <v>1</v>
          </cell>
          <cell r="F382">
            <v>8364</v>
          </cell>
          <cell r="G382">
            <v>1394</v>
          </cell>
          <cell r="H382">
            <v>0</v>
          </cell>
          <cell r="I382">
            <v>6.9684754137207382E-3</v>
          </cell>
          <cell r="J382" t="str">
            <v>SC</v>
          </cell>
          <cell r="K382" t="e">
            <v>#DIV/0!</v>
          </cell>
          <cell r="L382">
            <v>1002</v>
          </cell>
          <cell r="M382">
            <v>8739.8347799999992</v>
          </cell>
          <cell r="N382">
            <v>0</v>
          </cell>
          <cell r="O382">
            <v>0</v>
          </cell>
          <cell r="P382">
            <v>1002</v>
          </cell>
          <cell r="Q382" t="str">
            <v>Alerta S</v>
          </cell>
          <cell r="R382" t="str">
            <v>Alerta S</v>
          </cell>
          <cell r="S382">
            <v>0</v>
          </cell>
          <cell r="T382">
            <v>8739.8347799999992</v>
          </cell>
          <cell r="U382">
            <v>1002</v>
          </cell>
          <cell r="V382" t="str">
            <v>Alerta S</v>
          </cell>
          <cell r="W382">
            <v>0</v>
          </cell>
          <cell r="Y382">
            <v>1002</v>
          </cell>
          <cell r="Z382" t="str">
            <v>Alerta S</v>
          </cell>
          <cell r="AA382">
            <v>0</v>
          </cell>
          <cell r="AB382">
            <v>1002</v>
          </cell>
          <cell r="AC382" t="str">
            <v>Alerta S</v>
          </cell>
          <cell r="AD382">
            <v>2483</v>
          </cell>
          <cell r="AE382">
            <v>0</v>
          </cell>
          <cell r="AF382">
            <v>2483</v>
          </cell>
          <cell r="AG382"/>
        </row>
        <row r="383">
          <cell r="B383" t="str">
            <v xml:space="preserve">LAM INOX T430 2B  C.14 4x8              </v>
          </cell>
          <cell r="C383" t="str">
            <v>LAMINA INOXIDABLE</v>
          </cell>
          <cell r="D383" t="str">
            <v xml:space="preserve">1006 - LAM INOX T430 2B                        </v>
          </cell>
          <cell r="E383">
            <v>43.48</v>
          </cell>
          <cell r="F383">
            <v>1565.2800000000002</v>
          </cell>
          <cell r="G383">
            <v>260.88000000000005</v>
          </cell>
          <cell r="H383">
            <v>0</v>
          </cell>
          <cell r="I383">
            <v>1.3041146814429458E-3</v>
          </cell>
          <cell r="J383" t="str">
            <v>SC</v>
          </cell>
          <cell r="K383" t="e">
            <v>#DIV/0!</v>
          </cell>
          <cell r="L383">
            <v>0</v>
          </cell>
          <cell r="M383">
            <v>0</v>
          </cell>
          <cell r="N383">
            <v>0</v>
          </cell>
          <cell r="O383">
            <v>0</v>
          </cell>
          <cell r="P383">
            <v>0</v>
          </cell>
          <cell r="Q383" t="str">
            <v>Alerta S</v>
          </cell>
          <cell r="R383" t="str">
            <v>Alerta S</v>
          </cell>
          <cell r="S383">
            <v>0</v>
          </cell>
          <cell r="T383" t="str">
            <v/>
          </cell>
          <cell r="U383">
            <v>0</v>
          </cell>
          <cell r="V383" t="str">
            <v>Alerta S</v>
          </cell>
          <cell r="W383">
            <v>0</v>
          </cell>
          <cell r="Y383">
            <v>0</v>
          </cell>
          <cell r="Z383" t="str">
            <v>Alerta S</v>
          </cell>
          <cell r="AA383">
            <v>0</v>
          </cell>
          <cell r="AB383">
            <v>0</v>
          </cell>
          <cell r="AC383" t="str">
            <v>Alerta S</v>
          </cell>
          <cell r="AD383">
            <v>652.20000000000016</v>
          </cell>
          <cell r="AE383">
            <v>0</v>
          </cell>
          <cell r="AF383">
            <v>15.000000000000005</v>
          </cell>
          <cell r="AG383"/>
        </row>
        <row r="384">
          <cell r="B384" t="str">
            <v>PLATINA INOX CORT  T304  3/8"x1-1/2" 3MT</v>
          </cell>
          <cell r="C384" t="str">
            <v>PERFILERIA INOXIDABLE</v>
          </cell>
          <cell r="D384" t="str">
            <v xml:space="preserve">3006 - PLATINA INOX T304 CORT                  </v>
          </cell>
          <cell r="E384">
            <v>8.27</v>
          </cell>
          <cell r="F384">
            <v>49.62</v>
          </cell>
          <cell r="G384">
            <v>8.27</v>
          </cell>
          <cell r="H384">
            <v>0</v>
          </cell>
          <cell r="I384"/>
          <cell r="J384" t="str">
            <v>SC</v>
          </cell>
          <cell r="K384"/>
          <cell r="L384">
            <v>0</v>
          </cell>
          <cell r="M384">
            <v>0</v>
          </cell>
          <cell r="N384">
            <v>0</v>
          </cell>
          <cell r="O384">
            <v>0</v>
          </cell>
          <cell r="P384">
            <v>0</v>
          </cell>
          <cell r="Q384" t="str">
            <v>Alerta S</v>
          </cell>
          <cell r="R384" t="str">
            <v>Alerta S</v>
          </cell>
          <cell r="S384">
            <v>0</v>
          </cell>
          <cell r="T384" t="str">
            <v/>
          </cell>
          <cell r="U384">
            <v>0</v>
          </cell>
          <cell r="V384" t="str">
            <v>Alerta S</v>
          </cell>
          <cell r="W384">
            <v>0</v>
          </cell>
          <cell r="Y384">
            <v>0</v>
          </cell>
          <cell r="Z384" t="str">
            <v>Alerta S</v>
          </cell>
          <cell r="AA384">
            <v>0</v>
          </cell>
          <cell r="AB384">
            <v>0</v>
          </cell>
          <cell r="AC384" t="str">
            <v>Alerta S</v>
          </cell>
          <cell r="AD384">
            <v>20.674999999999997</v>
          </cell>
          <cell r="AE384">
            <v>0</v>
          </cell>
          <cell r="AF384">
            <v>2.5</v>
          </cell>
          <cell r="AG384"/>
        </row>
        <row r="385">
          <cell r="B385" t="str">
            <v xml:space="preserve">TELA MESH T304  200 H. 0.050MM          </v>
          </cell>
          <cell r="C385" t="str">
            <v>TELA MESH</v>
          </cell>
          <cell r="D385" t="str">
            <v xml:space="preserve">4100 - TELA MESH                               </v>
          </cell>
          <cell r="E385">
            <v>0.25</v>
          </cell>
          <cell r="F385">
            <v>0</v>
          </cell>
          <cell r="G385">
            <v>0</v>
          </cell>
          <cell r="H385">
            <v>0</v>
          </cell>
          <cell r="I385"/>
          <cell r="J385" t="str">
            <v>SC</v>
          </cell>
          <cell r="K385"/>
          <cell r="L385">
            <v>0</v>
          </cell>
          <cell r="M385">
            <v>0</v>
          </cell>
          <cell r="N385">
            <v>0</v>
          </cell>
          <cell r="O385">
            <v>0</v>
          </cell>
          <cell r="P385">
            <v>0</v>
          </cell>
          <cell r="Q385" t="str">
            <v>Alerta S</v>
          </cell>
          <cell r="R385" t="str">
            <v>Alerta S</v>
          </cell>
          <cell r="S385">
            <v>0</v>
          </cell>
          <cell r="T385" t="str">
            <v/>
          </cell>
          <cell r="U385">
            <v>0</v>
          </cell>
          <cell r="V385" t="str">
            <v>Alerta S</v>
          </cell>
          <cell r="W385">
            <v>0</v>
          </cell>
          <cell r="Y385">
            <v>0</v>
          </cell>
          <cell r="Z385" t="str">
            <v>Alerta S</v>
          </cell>
          <cell r="AA385">
            <v>0</v>
          </cell>
          <cell r="AB385">
            <v>0</v>
          </cell>
          <cell r="AC385" t="str">
            <v>Alerta S</v>
          </cell>
          <cell r="AD385">
            <v>0</v>
          </cell>
          <cell r="AE385">
            <v>0</v>
          </cell>
          <cell r="AF385">
            <v>0</v>
          </cell>
          <cell r="AG385"/>
        </row>
        <row r="386">
          <cell r="B386" t="str">
            <v>LAM HR PF MOL 2 R 2 T4 2.3x1m</v>
          </cell>
          <cell r="C386" t="str">
            <v>LAMINA PERFORADA</v>
          </cell>
          <cell r="D386" t="str">
            <v>1204 - LAM Ho PF</v>
          </cell>
          <cell r="E386">
            <v>21.8</v>
          </cell>
          <cell r="F386">
            <v>0</v>
          </cell>
          <cell r="G386">
            <v>0</v>
          </cell>
          <cell r="H386">
            <v>0</v>
          </cell>
          <cell r="I386"/>
          <cell r="J386" t="str">
            <v>SC</v>
          </cell>
          <cell r="K386"/>
          <cell r="L386">
            <v>0</v>
          </cell>
          <cell r="M386">
            <v>0</v>
          </cell>
          <cell r="N386">
            <v>0</v>
          </cell>
          <cell r="O386">
            <v>0</v>
          </cell>
          <cell r="P386">
            <v>0</v>
          </cell>
          <cell r="Q386" t="str">
            <v>Alerta S</v>
          </cell>
          <cell r="R386" t="str">
            <v>Alerta S</v>
          </cell>
          <cell r="S386">
            <v>0</v>
          </cell>
          <cell r="T386" t="str">
            <v/>
          </cell>
          <cell r="U386">
            <v>0</v>
          </cell>
          <cell r="V386" t="str">
            <v>Alerta S</v>
          </cell>
          <cell r="W386">
            <v>0</v>
          </cell>
          <cell r="X386"/>
          <cell r="Y386">
            <v>0</v>
          </cell>
          <cell r="Z386" t="str">
            <v>Alerta S</v>
          </cell>
          <cell r="AA386">
            <v>0</v>
          </cell>
          <cell r="AB386">
            <v>0</v>
          </cell>
          <cell r="AC386" t="str">
            <v>Alerta S</v>
          </cell>
          <cell r="AD386">
            <v>0</v>
          </cell>
          <cell r="AE386">
            <v>0</v>
          </cell>
          <cell r="AF386">
            <v>0</v>
          </cell>
          <cell r="AG386"/>
        </row>
        <row r="387">
          <cell r="B387" t="str">
            <v xml:space="preserve">ROLLO INOX T430 2B   C.20 x 1,03m M.E.  </v>
          </cell>
          <cell r="C387" t="str">
            <v>ROLLO INOXIDABLE</v>
          </cell>
          <cell r="D387" t="str">
            <v xml:space="preserve">1105 - ROLLO INOX T430 2B                      </v>
          </cell>
          <cell r="E387">
            <v>1</v>
          </cell>
          <cell r="F387">
            <v>178.5</v>
          </cell>
          <cell r="G387">
            <v>29.75</v>
          </cell>
          <cell r="H387">
            <v>0</v>
          </cell>
          <cell r="I387"/>
          <cell r="J387" t="str">
            <v>SC</v>
          </cell>
          <cell r="K387"/>
          <cell r="L387">
            <v>0</v>
          </cell>
          <cell r="M387">
            <v>0</v>
          </cell>
          <cell r="N387">
            <v>0</v>
          </cell>
          <cell r="O387">
            <v>0</v>
          </cell>
          <cell r="P387">
            <v>0</v>
          </cell>
          <cell r="Q387" t="str">
            <v>Alerta S</v>
          </cell>
          <cell r="R387" t="str">
            <v>Alerta S</v>
          </cell>
          <cell r="S387">
            <v>0</v>
          </cell>
          <cell r="T387" t="str">
            <v/>
          </cell>
          <cell r="U387">
            <v>0</v>
          </cell>
          <cell r="V387" t="str">
            <v>Alerta S</v>
          </cell>
          <cell r="W387">
            <v>0</v>
          </cell>
          <cell r="X387"/>
          <cell r="Y387">
            <v>0</v>
          </cell>
          <cell r="Z387" t="str">
            <v>Alerta S</v>
          </cell>
          <cell r="AA387">
            <v>0</v>
          </cell>
          <cell r="AB387">
            <v>0</v>
          </cell>
          <cell r="AC387" t="str">
            <v>Alerta S</v>
          </cell>
          <cell r="AD387">
            <v>74.375</v>
          </cell>
          <cell r="AE387">
            <v>0</v>
          </cell>
          <cell r="AF387">
            <v>74.375</v>
          </cell>
          <cell r="AG387"/>
        </row>
        <row r="388">
          <cell r="B388" t="str">
            <v xml:space="preserve">PLATINA INOX CORT  T304  1/4"x4" 3MT    </v>
          </cell>
          <cell r="C388" t="str">
            <v>PERFILERIA INOXIDABLE</v>
          </cell>
          <cell r="D388" t="str">
            <v xml:space="preserve">3006 - PLATINA INOX T304 CORT                  </v>
          </cell>
          <cell r="E388">
            <v>14.7</v>
          </cell>
          <cell r="F388">
            <v>205.79999999999998</v>
          </cell>
          <cell r="G388">
            <v>34.299999999999997</v>
          </cell>
          <cell r="H388">
            <v>0</v>
          </cell>
          <cell r="I388"/>
          <cell r="J388" t="str">
            <v>SC</v>
          </cell>
          <cell r="K388"/>
          <cell r="L388">
            <v>0</v>
          </cell>
          <cell r="M388">
            <v>0</v>
          </cell>
          <cell r="N388">
            <v>0</v>
          </cell>
          <cell r="O388">
            <v>0</v>
          </cell>
          <cell r="P388">
            <v>0</v>
          </cell>
          <cell r="Q388" t="str">
            <v>Alerta S</v>
          </cell>
          <cell r="R388" t="str">
            <v>Alerta S</v>
          </cell>
          <cell r="S388">
            <v>0</v>
          </cell>
          <cell r="T388" t="str">
            <v/>
          </cell>
          <cell r="U388">
            <v>0</v>
          </cell>
          <cell r="V388" t="str">
            <v>Alerta S</v>
          </cell>
          <cell r="W388">
            <v>0</v>
          </cell>
          <cell r="X388"/>
          <cell r="Y388">
            <v>0</v>
          </cell>
          <cell r="Z388" t="str">
            <v>Alerta S</v>
          </cell>
          <cell r="AA388">
            <v>0</v>
          </cell>
          <cell r="AB388">
            <v>0</v>
          </cell>
          <cell r="AC388" t="str">
            <v>Alerta S</v>
          </cell>
          <cell r="AD388">
            <v>85.75</v>
          </cell>
          <cell r="AE388">
            <v>0</v>
          </cell>
          <cell r="AF388">
            <v>5.8333333333333339</v>
          </cell>
          <cell r="AG388"/>
        </row>
        <row r="389">
          <cell r="B389" t="str">
            <v>TUBO INOX T430 RD 19.05 X 1.2</v>
          </cell>
          <cell r="C389" t="str">
            <v>TUBERIA INOXIDABLE</v>
          </cell>
          <cell r="D389" t="str">
            <v xml:space="preserve">2005 - TUBERIA ORNAMENTAL RD T430              </v>
          </cell>
          <cell r="E389">
            <v>3.17</v>
          </cell>
          <cell r="F389">
            <v>0</v>
          </cell>
          <cell r="G389">
            <v>0</v>
          </cell>
          <cell r="H389">
            <v>0</v>
          </cell>
          <cell r="I389"/>
          <cell r="J389" t="str">
            <v>SC</v>
          </cell>
          <cell r="K389"/>
          <cell r="L389">
            <v>0</v>
          </cell>
          <cell r="M389">
            <v>0</v>
          </cell>
          <cell r="N389">
            <v>0</v>
          </cell>
          <cell r="O389">
            <v>0</v>
          </cell>
          <cell r="P389">
            <v>0</v>
          </cell>
          <cell r="Q389" t="str">
            <v>Alerta S</v>
          </cell>
          <cell r="R389" t="str">
            <v>Alerta S</v>
          </cell>
          <cell r="S389">
            <v>0</v>
          </cell>
          <cell r="T389" t="str">
            <v/>
          </cell>
          <cell r="U389">
            <v>0</v>
          </cell>
          <cell r="V389" t="str">
            <v>Alerta S</v>
          </cell>
          <cell r="W389">
            <v>0</v>
          </cell>
          <cell r="Y389">
            <v>0</v>
          </cell>
          <cell r="Z389" t="str">
            <v>Alerta S</v>
          </cell>
          <cell r="AA389">
            <v>0</v>
          </cell>
          <cell r="AB389">
            <v>0</v>
          </cell>
          <cell r="AC389" t="str">
            <v>Alerta S</v>
          </cell>
          <cell r="AD389">
            <v>0</v>
          </cell>
          <cell r="AE389">
            <v>0</v>
          </cell>
          <cell r="AF389">
            <v>0</v>
          </cell>
          <cell r="AG389"/>
        </row>
        <row r="390">
          <cell r="B390" t="str">
            <v xml:space="preserve">LAM CR PF 1,5 R 2 T3,5 1x2m             </v>
          </cell>
          <cell r="C390" t="str">
            <v>LAMINA PERFORADA</v>
          </cell>
          <cell r="D390" t="str">
            <v xml:space="preserve">1200 - LAMINA PERFORADA                        </v>
          </cell>
          <cell r="E390">
            <v>16.84</v>
          </cell>
          <cell r="F390">
            <v>33.68</v>
          </cell>
          <cell r="G390">
            <v>5.6133333333333333</v>
          </cell>
          <cell r="H390">
            <v>0</v>
          </cell>
          <cell r="I390"/>
          <cell r="J390" t="str">
            <v>SC</v>
          </cell>
          <cell r="K390"/>
          <cell r="L390">
            <v>437.84</v>
          </cell>
          <cell r="M390">
            <v>3439.7238200000002</v>
          </cell>
          <cell r="N390">
            <v>0</v>
          </cell>
          <cell r="O390">
            <v>0</v>
          </cell>
          <cell r="P390">
            <v>437.84</v>
          </cell>
          <cell r="Q390" t="str">
            <v>Alerta S</v>
          </cell>
          <cell r="R390" t="str">
            <v>Alerta S</v>
          </cell>
          <cell r="S390">
            <v>0</v>
          </cell>
          <cell r="T390">
            <v>3439.7238200000002</v>
          </cell>
          <cell r="U390">
            <v>437.84</v>
          </cell>
          <cell r="V390" t="str">
            <v>Alerta S</v>
          </cell>
          <cell r="W390">
            <v>0</v>
          </cell>
          <cell r="Y390">
            <v>437.84</v>
          </cell>
          <cell r="Z390" t="str">
            <v>Alerta S</v>
          </cell>
          <cell r="AA390">
            <v>0</v>
          </cell>
          <cell r="AB390">
            <v>437.84</v>
          </cell>
          <cell r="AC390" t="str">
            <v>Alerta S</v>
          </cell>
          <cell r="AD390">
            <v>0</v>
          </cell>
          <cell r="AE390">
            <v>0</v>
          </cell>
          <cell r="AF390">
            <v>0</v>
          </cell>
          <cell r="AG390"/>
        </row>
        <row r="391">
          <cell r="B391" t="str">
            <v>TUBO INOX T304 EL 62 X 38 X 1.5</v>
          </cell>
          <cell r="C391" t="str">
            <v>TUBERIA INOXIDABLE</v>
          </cell>
          <cell r="D391" t="str">
            <v xml:space="preserve">2006 - TUBERIA SANITARIA T304                  </v>
          </cell>
          <cell r="E391">
            <v>10</v>
          </cell>
          <cell r="F391">
            <v>0</v>
          </cell>
          <cell r="G391">
            <v>0</v>
          </cell>
          <cell r="H391">
            <v>0</v>
          </cell>
          <cell r="I391"/>
          <cell r="J391" t="str">
            <v>SC</v>
          </cell>
          <cell r="K391"/>
          <cell r="L391">
            <v>0</v>
          </cell>
          <cell r="M391">
            <v>0</v>
          </cell>
          <cell r="N391">
            <v>0</v>
          </cell>
          <cell r="O391">
            <v>0</v>
          </cell>
          <cell r="P391">
            <v>0</v>
          </cell>
          <cell r="Q391" t="str">
            <v>Alerta S</v>
          </cell>
          <cell r="R391" t="str">
            <v>Alerta S</v>
          </cell>
          <cell r="S391">
            <v>0</v>
          </cell>
          <cell r="T391" t="str">
            <v/>
          </cell>
          <cell r="U391">
            <v>0</v>
          </cell>
          <cell r="V391" t="str">
            <v>Alerta S</v>
          </cell>
          <cell r="W391">
            <v>0</v>
          </cell>
          <cell r="Y391">
            <v>0</v>
          </cell>
          <cell r="Z391" t="str">
            <v>Alerta S</v>
          </cell>
          <cell r="AA391">
            <v>0</v>
          </cell>
          <cell r="AB391">
            <v>0</v>
          </cell>
          <cell r="AC391" t="str">
            <v>Alerta S</v>
          </cell>
          <cell r="AD391">
            <v>0</v>
          </cell>
          <cell r="AE391">
            <v>0</v>
          </cell>
          <cell r="AF391">
            <v>0</v>
          </cell>
          <cell r="AG391"/>
        </row>
        <row r="392">
          <cell r="B392" t="str">
            <v xml:space="preserve">LAM INOX T3CR12 N.1  3/8" (9mm) 5x10    </v>
          </cell>
          <cell r="C392" t="str">
            <v>LAMINA INOXIDABLE</v>
          </cell>
          <cell r="D392" t="str">
            <v xml:space="preserve">1011 - LAM INOX T3CR12 N.1                     </v>
          </cell>
          <cell r="E392">
            <v>305.19</v>
          </cell>
          <cell r="F392">
            <v>0</v>
          </cell>
          <cell r="G392">
            <v>0</v>
          </cell>
          <cell r="H392">
            <v>0</v>
          </cell>
          <cell r="I392">
            <v>0</v>
          </cell>
          <cell r="J392" t="str">
            <v>SC</v>
          </cell>
          <cell r="K392" t="e">
            <v>#DIV/0!</v>
          </cell>
          <cell r="L392">
            <v>0</v>
          </cell>
          <cell r="M392">
            <v>0</v>
          </cell>
          <cell r="N392">
            <v>0</v>
          </cell>
          <cell r="O392">
            <v>0</v>
          </cell>
          <cell r="P392">
            <v>0</v>
          </cell>
          <cell r="Q392" t="str">
            <v>Alerta S</v>
          </cell>
          <cell r="R392" t="str">
            <v>Alerta S</v>
          </cell>
          <cell r="S392">
            <v>0</v>
          </cell>
          <cell r="T392" t="str">
            <v/>
          </cell>
          <cell r="U392">
            <v>0</v>
          </cell>
          <cell r="V392" t="str">
            <v>Alerta S</v>
          </cell>
          <cell r="W392">
            <v>0</v>
          </cell>
          <cell r="X392"/>
          <cell r="Y392">
            <v>0</v>
          </cell>
          <cell r="Z392" t="str">
            <v>Alerta S</v>
          </cell>
          <cell r="AA392">
            <v>0</v>
          </cell>
          <cell r="AB392">
            <v>0</v>
          </cell>
          <cell r="AC392" t="str">
            <v>Alerta S</v>
          </cell>
          <cell r="AD392">
            <v>0</v>
          </cell>
          <cell r="AE392">
            <v>0</v>
          </cell>
          <cell r="AF392">
            <v>0</v>
          </cell>
          <cell r="AG392"/>
        </row>
        <row r="393">
          <cell r="B393" t="str">
            <v xml:space="preserve">LAM INOX T304 N.1   1/8" (3mm) 5x20     </v>
          </cell>
          <cell r="C393" t="str">
            <v>LAMINA INOXIDABLE</v>
          </cell>
          <cell r="D393" t="str">
            <v xml:space="preserve">1001 - LAM INOX T304 N.1                       </v>
          </cell>
          <cell r="E393">
            <v>221.02</v>
          </cell>
          <cell r="F393">
            <v>0</v>
          </cell>
          <cell r="G393">
            <v>0</v>
          </cell>
          <cell r="H393">
            <v>0</v>
          </cell>
          <cell r="I393">
            <v>0</v>
          </cell>
          <cell r="J393" t="str">
            <v>SC</v>
          </cell>
          <cell r="K393" t="e">
            <v>#DIV/0!</v>
          </cell>
          <cell r="L393">
            <v>0</v>
          </cell>
          <cell r="M393">
            <v>0</v>
          </cell>
          <cell r="N393">
            <v>0</v>
          </cell>
          <cell r="O393">
            <v>0</v>
          </cell>
          <cell r="P393">
            <v>0</v>
          </cell>
          <cell r="Q393" t="str">
            <v>Alerta S</v>
          </cell>
          <cell r="R393" t="str">
            <v>Alerta S</v>
          </cell>
          <cell r="S393">
            <v>0</v>
          </cell>
          <cell r="T393" t="str">
            <v/>
          </cell>
          <cell r="U393">
            <v>0</v>
          </cell>
          <cell r="V393" t="str">
            <v>Alerta S</v>
          </cell>
          <cell r="W393">
            <v>0</v>
          </cell>
          <cell r="Y393">
            <v>0</v>
          </cell>
          <cell r="Z393" t="str">
            <v>Alerta S</v>
          </cell>
          <cell r="AA393">
            <v>0</v>
          </cell>
          <cell r="AB393">
            <v>0</v>
          </cell>
          <cell r="AC393" t="str">
            <v>Alerta S</v>
          </cell>
          <cell r="AD393">
            <v>0</v>
          </cell>
          <cell r="AE393">
            <v>0</v>
          </cell>
          <cell r="AF393">
            <v>0</v>
          </cell>
          <cell r="AG393"/>
        </row>
        <row r="394">
          <cell r="B394" t="str">
            <v xml:space="preserve">LAM INOX T304 N.1   3/8" (9mm) 5x20     </v>
          </cell>
          <cell r="C394" t="str">
            <v>LAMINA INOXIDABLE</v>
          </cell>
          <cell r="D394" t="str">
            <v xml:space="preserve">1001 - LAM INOX T304 N.1                       </v>
          </cell>
          <cell r="E394">
            <v>663.05</v>
          </cell>
          <cell r="F394">
            <v>0</v>
          </cell>
          <cell r="G394">
            <v>0</v>
          </cell>
          <cell r="H394">
            <v>0</v>
          </cell>
          <cell r="I394">
            <v>0</v>
          </cell>
          <cell r="J394" t="str">
            <v>SC</v>
          </cell>
          <cell r="K394" t="e">
            <v>#DIV/0!</v>
          </cell>
          <cell r="L394">
            <v>0</v>
          </cell>
          <cell r="M394">
            <v>0</v>
          </cell>
          <cell r="N394">
            <v>0</v>
          </cell>
          <cell r="O394">
            <v>6630.5</v>
          </cell>
          <cell r="P394">
            <v>0</v>
          </cell>
          <cell r="Q394" t="str">
            <v>Alerta S</v>
          </cell>
          <cell r="R394" t="str">
            <v>Alerta S</v>
          </cell>
          <cell r="S394">
            <v>0</v>
          </cell>
          <cell r="T394" t="str">
            <v/>
          </cell>
          <cell r="U394">
            <v>0</v>
          </cell>
          <cell r="V394" t="str">
            <v>Alerta S</v>
          </cell>
          <cell r="W394">
            <v>0</v>
          </cell>
          <cell r="Y394">
            <v>0</v>
          </cell>
          <cell r="Z394" t="str">
            <v>Alerta S</v>
          </cell>
          <cell r="AA394">
            <v>0</v>
          </cell>
          <cell r="AB394">
            <v>0</v>
          </cell>
          <cell r="AC394" t="str">
            <v>Alerta S</v>
          </cell>
          <cell r="AD394">
            <v>0</v>
          </cell>
          <cell r="AE394">
            <v>0</v>
          </cell>
          <cell r="AF394">
            <v>0</v>
          </cell>
          <cell r="AG394"/>
        </row>
        <row r="395">
          <cell r="B395" t="str">
            <v xml:space="preserve">LAM INOX T304 N.1   3/16" (4,5mm) 5x20  </v>
          </cell>
          <cell r="C395" t="str">
            <v>LAMINA INOXIDABLE</v>
          </cell>
          <cell r="D395" t="str">
            <v xml:space="preserve">1001 - LAM INOX T304 N.1                       </v>
          </cell>
          <cell r="E395">
            <v>331.52</v>
          </cell>
          <cell r="F395">
            <v>0</v>
          </cell>
          <cell r="G395">
            <v>0</v>
          </cell>
          <cell r="H395">
            <v>0</v>
          </cell>
          <cell r="I395">
            <v>0</v>
          </cell>
          <cell r="J395" t="str">
            <v>SC</v>
          </cell>
          <cell r="K395" t="e">
            <v>#DIV/0!</v>
          </cell>
          <cell r="L395">
            <v>0</v>
          </cell>
          <cell r="M395">
            <v>0</v>
          </cell>
          <cell r="N395">
            <v>0</v>
          </cell>
          <cell r="O395">
            <v>0</v>
          </cell>
          <cell r="P395">
            <v>0</v>
          </cell>
          <cell r="Q395" t="str">
            <v>Alerta S</v>
          </cell>
          <cell r="R395" t="str">
            <v>Alerta S</v>
          </cell>
          <cell r="S395">
            <v>0</v>
          </cell>
          <cell r="T395" t="str">
            <v/>
          </cell>
          <cell r="U395">
            <v>0</v>
          </cell>
          <cell r="V395" t="str">
            <v>Alerta S</v>
          </cell>
          <cell r="W395">
            <v>0</v>
          </cell>
          <cell r="Y395">
            <v>0</v>
          </cell>
          <cell r="Z395" t="str">
            <v>Alerta S</v>
          </cell>
          <cell r="AA395">
            <v>0</v>
          </cell>
          <cell r="AB395">
            <v>0</v>
          </cell>
          <cell r="AC395" t="str">
            <v>Alerta S</v>
          </cell>
          <cell r="AD395">
            <v>0</v>
          </cell>
          <cell r="AE395">
            <v>0</v>
          </cell>
          <cell r="AF395">
            <v>0</v>
          </cell>
          <cell r="AG395"/>
        </row>
        <row r="396">
          <cell r="B396" t="str">
            <v xml:space="preserve">TUBO INOX T304 CD  38,1x1,2 BRILLA  6MT </v>
          </cell>
          <cell r="C396" t="str">
            <v>TUBERIA INOXIDABLE</v>
          </cell>
          <cell r="D396" t="str">
            <v xml:space="preserve">2001 - TUBERIA ORNAMENTAL CD T304              </v>
          </cell>
          <cell r="E396">
            <v>8.43</v>
          </cell>
          <cell r="F396">
            <v>0</v>
          </cell>
          <cell r="G396">
            <v>0</v>
          </cell>
          <cell r="H396">
            <v>0</v>
          </cell>
          <cell r="I396">
            <v>0</v>
          </cell>
          <cell r="J396" t="str">
            <v>SC</v>
          </cell>
          <cell r="K396" t="e">
            <v>#DIV/0!</v>
          </cell>
          <cell r="L396">
            <v>0</v>
          </cell>
          <cell r="M396">
            <v>0</v>
          </cell>
          <cell r="N396">
            <v>0</v>
          </cell>
          <cell r="O396">
            <v>0</v>
          </cell>
          <cell r="P396">
            <v>0</v>
          </cell>
          <cell r="Q396" t="str">
            <v>Alerta S</v>
          </cell>
          <cell r="R396" t="str">
            <v>Alerta S</v>
          </cell>
          <cell r="S396">
            <v>1404</v>
          </cell>
          <cell r="T396" t="str">
            <v/>
          </cell>
          <cell r="U396">
            <v>1404</v>
          </cell>
          <cell r="V396" t="str">
            <v>Alerta S</v>
          </cell>
          <cell r="W396">
            <v>0</v>
          </cell>
          <cell r="Y396">
            <v>1404</v>
          </cell>
          <cell r="Z396" t="str">
            <v>Alerta S</v>
          </cell>
          <cell r="AA396">
            <v>0</v>
          </cell>
          <cell r="AB396">
            <v>1404</v>
          </cell>
          <cell r="AC396" t="str">
            <v>Alerta S</v>
          </cell>
          <cell r="AD396">
            <v>0</v>
          </cell>
          <cell r="AE396">
            <v>0</v>
          </cell>
          <cell r="AF396">
            <v>0</v>
          </cell>
          <cell r="AG396"/>
        </row>
        <row r="397">
          <cell r="B397" t="str">
            <v xml:space="preserve">TUBO INOX T304 CD  25,4x1,2 BRILLA  6MT </v>
          </cell>
          <cell r="C397" t="str">
            <v>TUBERIA INOXIDABLE</v>
          </cell>
          <cell r="D397" t="str">
            <v xml:space="preserve">2001 - TUBERIA ORNAMENTAL CD T304              </v>
          </cell>
          <cell r="E397">
            <v>5.53</v>
          </cell>
          <cell r="F397">
            <v>0</v>
          </cell>
          <cell r="G397">
            <v>0</v>
          </cell>
          <cell r="H397">
            <v>0</v>
          </cell>
          <cell r="I397">
            <v>0</v>
          </cell>
          <cell r="J397" t="str">
            <v>SC</v>
          </cell>
          <cell r="K397" t="e">
            <v>#DIV/0!</v>
          </cell>
          <cell r="L397">
            <v>0</v>
          </cell>
          <cell r="M397">
            <v>0</v>
          </cell>
          <cell r="N397">
            <v>0</v>
          </cell>
          <cell r="O397">
            <v>0</v>
          </cell>
          <cell r="P397">
            <v>0</v>
          </cell>
          <cell r="Q397" t="str">
            <v>Alerta S</v>
          </cell>
          <cell r="R397" t="str">
            <v>Alerta S</v>
          </cell>
          <cell r="S397">
            <v>1030</v>
          </cell>
          <cell r="T397" t="str">
            <v/>
          </cell>
          <cell r="U397">
            <v>1030</v>
          </cell>
          <cell r="V397" t="str">
            <v>Alerta S</v>
          </cell>
          <cell r="W397">
            <v>0</v>
          </cell>
          <cell r="Y397">
            <v>1030</v>
          </cell>
          <cell r="Z397" t="str">
            <v>Alerta S</v>
          </cell>
          <cell r="AA397">
            <v>0</v>
          </cell>
          <cell r="AB397">
            <v>1030</v>
          </cell>
          <cell r="AC397" t="str">
            <v>Alerta S</v>
          </cell>
          <cell r="AD397">
            <v>0</v>
          </cell>
          <cell r="AE397">
            <v>0</v>
          </cell>
          <cell r="AF397">
            <v>0</v>
          </cell>
          <cell r="AG397"/>
        </row>
        <row r="398">
          <cell r="B398" t="str">
            <v>TUBO INOX T304 CD  19,05x1,2 BRILLA  6MT</v>
          </cell>
          <cell r="C398" t="str">
            <v>TUBERIA INOXIDABLE</v>
          </cell>
          <cell r="D398" t="str">
            <v xml:space="preserve">2001 - TUBERIA ORNAMENTAL CD T304              </v>
          </cell>
          <cell r="E398">
            <v>4.08</v>
          </cell>
          <cell r="F398">
            <v>0</v>
          </cell>
          <cell r="G398">
            <v>0</v>
          </cell>
          <cell r="H398">
            <v>0</v>
          </cell>
          <cell r="I398">
            <v>0</v>
          </cell>
          <cell r="J398" t="str">
            <v>SC</v>
          </cell>
          <cell r="K398" t="e">
            <v>#DIV/0!</v>
          </cell>
          <cell r="L398">
            <v>0</v>
          </cell>
          <cell r="M398">
            <v>0</v>
          </cell>
          <cell r="N398">
            <v>0</v>
          </cell>
          <cell r="O398">
            <v>0</v>
          </cell>
          <cell r="P398">
            <v>0</v>
          </cell>
          <cell r="Q398" t="str">
            <v>Alerta S</v>
          </cell>
          <cell r="R398" t="str">
            <v>Alerta S</v>
          </cell>
          <cell r="S398">
            <v>674</v>
          </cell>
          <cell r="T398" t="str">
            <v/>
          </cell>
          <cell r="U398">
            <v>674</v>
          </cell>
          <cell r="V398" t="str">
            <v>Alerta S</v>
          </cell>
          <cell r="W398">
            <v>0</v>
          </cell>
          <cell r="Y398">
            <v>674</v>
          </cell>
          <cell r="Z398" t="str">
            <v>Alerta S</v>
          </cell>
          <cell r="AA398">
            <v>0</v>
          </cell>
          <cell r="AB398">
            <v>674</v>
          </cell>
          <cell r="AC398" t="str">
            <v>Alerta S</v>
          </cell>
          <cell r="AD398">
            <v>0</v>
          </cell>
          <cell r="AE398">
            <v>0</v>
          </cell>
          <cell r="AF398">
            <v>0</v>
          </cell>
          <cell r="AG398"/>
        </row>
        <row r="399">
          <cell r="B399" t="str">
            <v>TUBO INOXT304RC 25.4X50.8X1.2BRILLA  6MT</v>
          </cell>
          <cell r="C399" t="str">
            <v>TUBERIA INOXIDABLE</v>
          </cell>
          <cell r="D399" t="str">
            <v xml:space="preserve">2002 - TUBERIA ORNAMENTAL RC T304              </v>
          </cell>
          <cell r="E399">
            <v>8.2899999999999991</v>
          </cell>
          <cell r="F399">
            <v>0</v>
          </cell>
          <cell r="G399">
            <v>0</v>
          </cell>
          <cell r="H399">
            <v>0</v>
          </cell>
          <cell r="I399">
            <v>0</v>
          </cell>
          <cell r="J399" t="str">
            <v>SC</v>
          </cell>
          <cell r="K399" t="e">
            <v>#DIV/0!</v>
          </cell>
          <cell r="L399">
            <v>0</v>
          </cell>
          <cell r="M399">
            <v>0</v>
          </cell>
          <cell r="N399">
            <v>0</v>
          </cell>
          <cell r="O399">
            <v>0</v>
          </cell>
          <cell r="P399">
            <v>0</v>
          </cell>
          <cell r="Q399" t="str">
            <v>Alerta S</v>
          </cell>
          <cell r="R399" t="str">
            <v>Alerta S</v>
          </cell>
          <cell r="S399">
            <v>684</v>
          </cell>
          <cell r="T399" t="str">
            <v/>
          </cell>
          <cell r="U399">
            <v>684</v>
          </cell>
          <cell r="V399" t="str">
            <v>Alerta S</v>
          </cell>
          <cell r="W399">
            <v>0</v>
          </cell>
          <cell r="Y399">
            <v>684</v>
          </cell>
          <cell r="Z399" t="str">
            <v>Alerta S</v>
          </cell>
          <cell r="AA399">
            <v>0</v>
          </cell>
          <cell r="AB399">
            <v>684</v>
          </cell>
          <cell r="AC399" t="str">
            <v>Alerta S</v>
          </cell>
          <cell r="AD399">
            <v>0</v>
          </cell>
          <cell r="AE399">
            <v>0</v>
          </cell>
          <cell r="AF399">
            <v>0</v>
          </cell>
          <cell r="AG399"/>
        </row>
        <row r="400">
          <cell r="B400" t="str">
            <v xml:space="preserve">TUBO INOX T304 CD  50,8x1,2 BRILLA  6MT </v>
          </cell>
          <cell r="C400" t="str">
            <v>TUBERIA INOXIDABLE</v>
          </cell>
          <cell r="D400" t="str">
            <v xml:space="preserve">2001 - TUBERIA ORNAMENTAL CD T304              </v>
          </cell>
          <cell r="E400">
            <v>11.33</v>
          </cell>
          <cell r="F400">
            <v>0</v>
          </cell>
          <cell r="G400">
            <v>0</v>
          </cell>
          <cell r="H400">
            <v>0</v>
          </cell>
          <cell r="I400">
            <v>0</v>
          </cell>
          <cell r="J400" t="str">
            <v>SC</v>
          </cell>
          <cell r="K400" t="e">
            <v>#DIV/0!</v>
          </cell>
          <cell r="L400">
            <v>0</v>
          </cell>
          <cell r="M400">
            <v>0</v>
          </cell>
          <cell r="N400">
            <v>0</v>
          </cell>
          <cell r="O400">
            <v>0</v>
          </cell>
          <cell r="P400">
            <v>0</v>
          </cell>
          <cell r="Q400" t="str">
            <v>Alerta S</v>
          </cell>
          <cell r="R400" t="str">
            <v>Alerta S</v>
          </cell>
          <cell r="S400">
            <v>1049</v>
          </cell>
          <cell r="T400" t="str">
            <v/>
          </cell>
          <cell r="U400">
            <v>1049</v>
          </cell>
          <cell r="V400" t="str">
            <v>Alerta S</v>
          </cell>
          <cell r="W400">
            <v>0</v>
          </cell>
          <cell r="Y400">
            <v>1049</v>
          </cell>
          <cell r="Z400" t="str">
            <v>Alerta S</v>
          </cell>
          <cell r="AA400">
            <v>0</v>
          </cell>
          <cell r="AB400">
            <v>1049</v>
          </cell>
          <cell r="AC400" t="str">
            <v>Alerta S</v>
          </cell>
          <cell r="AD400">
            <v>0</v>
          </cell>
          <cell r="AE400">
            <v>0</v>
          </cell>
          <cell r="AF400">
            <v>0</v>
          </cell>
          <cell r="AG400"/>
        </row>
        <row r="401">
          <cell r="B401" t="str">
            <v xml:space="preserve">BARRA INOX T304 RD     3-1/2"     6MT   </v>
          </cell>
          <cell r="C401" t="str">
            <v>PERFILERIA INOXIDABLE</v>
          </cell>
          <cell r="D401" t="str">
            <v xml:space="preserve">3003 - BARRA INOX T304 RD                      </v>
          </cell>
          <cell r="E401">
            <v>296.35000000000002</v>
          </cell>
          <cell r="F401">
            <v>0</v>
          </cell>
          <cell r="G401">
            <v>0</v>
          </cell>
          <cell r="H401">
            <v>0</v>
          </cell>
          <cell r="I401"/>
          <cell r="J401" t="str">
            <v>SC</v>
          </cell>
          <cell r="K401"/>
          <cell r="L401">
            <v>296.35000000000002</v>
          </cell>
          <cell r="M401">
            <v>2317.5095000000001</v>
          </cell>
          <cell r="N401">
            <v>0</v>
          </cell>
          <cell r="O401">
            <v>0</v>
          </cell>
          <cell r="P401">
            <v>296.35000000000002</v>
          </cell>
          <cell r="Q401" t="str">
            <v>Alerta S</v>
          </cell>
          <cell r="R401" t="str">
            <v>Alerta S</v>
          </cell>
          <cell r="S401">
            <v>0</v>
          </cell>
          <cell r="T401">
            <v>2317.5095000000001</v>
          </cell>
          <cell r="U401">
            <v>296.35000000000002</v>
          </cell>
          <cell r="V401" t="str">
            <v>Alerta S</v>
          </cell>
          <cell r="W401">
            <v>0</v>
          </cell>
          <cell r="Y401">
            <v>296.35000000000002</v>
          </cell>
          <cell r="Z401" t="str">
            <v>Alerta S</v>
          </cell>
          <cell r="AA401">
            <v>0</v>
          </cell>
          <cell r="AB401">
            <v>296.35000000000002</v>
          </cell>
          <cell r="AC401" t="str">
            <v>Alerta S</v>
          </cell>
          <cell r="AD401">
            <v>0</v>
          </cell>
          <cell r="AE401">
            <v>0</v>
          </cell>
          <cell r="AF401">
            <v>0</v>
          </cell>
          <cell r="AG401"/>
        </row>
        <row r="402">
          <cell r="B402" t="str">
            <v xml:space="preserve">BARRA INOX T304 RD     4-1/2"     6MT   </v>
          </cell>
          <cell r="C402" t="str">
            <v>PERFILERIA INOXIDABLE</v>
          </cell>
          <cell r="D402" t="str">
            <v xml:space="preserve">3003 - BARRA INOX T304 RD                      </v>
          </cell>
          <cell r="E402">
            <v>489.89</v>
          </cell>
          <cell r="F402">
            <v>489.89</v>
          </cell>
          <cell r="G402">
            <v>81.648333333333326</v>
          </cell>
          <cell r="H402">
            <v>0</v>
          </cell>
          <cell r="I402"/>
          <cell r="J402" t="str">
            <v>SC</v>
          </cell>
          <cell r="K402"/>
          <cell r="L402">
            <v>0</v>
          </cell>
          <cell r="M402">
            <v>0</v>
          </cell>
          <cell r="N402">
            <v>0</v>
          </cell>
          <cell r="O402">
            <v>0</v>
          </cell>
          <cell r="P402">
            <v>0</v>
          </cell>
          <cell r="Q402" t="str">
            <v>Alerta S</v>
          </cell>
          <cell r="R402" t="str">
            <v>Alerta S</v>
          </cell>
          <cell r="S402">
            <v>0</v>
          </cell>
          <cell r="T402" t="str">
            <v/>
          </cell>
          <cell r="U402">
            <v>0</v>
          </cell>
          <cell r="V402" t="str">
            <v>Alerta S</v>
          </cell>
          <cell r="W402">
            <v>0</v>
          </cell>
          <cell r="Y402">
            <v>0</v>
          </cell>
          <cell r="Z402" t="str">
            <v>Alerta S</v>
          </cell>
          <cell r="AA402">
            <v>0</v>
          </cell>
          <cell r="AB402">
            <v>0</v>
          </cell>
          <cell r="AC402" t="str">
            <v>Alerta S</v>
          </cell>
          <cell r="AD402">
            <v>204.12083333333331</v>
          </cell>
          <cell r="AE402">
            <v>163.29666666666665</v>
          </cell>
          <cell r="AF402">
            <v>0.41666666666666663</v>
          </cell>
          <cell r="AG402"/>
        </row>
        <row r="403">
          <cell r="B403" t="str">
            <v xml:space="preserve">ROLLO INOX T304 2B    1/8" x 1,22m      </v>
          </cell>
          <cell r="C403" t="str">
            <v>ROLLO INOXIDABLE</v>
          </cell>
          <cell r="D403" t="str">
            <v xml:space="preserve">1101 - ROLLO INOX T304 2B                      </v>
          </cell>
          <cell r="E403">
            <v>1</v>
          </cell>
          <cell r="F403">
            <v>0</v>
          </cell>
          <cell r="G403">
            <v>0</v>
          </cell>
          <cell r="H403">
            <v>0</v>
          </cell>
          <cell r="I403">
            <v>0</v>
          </cell>
          <cell r="J403" t="str">
            <v>SC</v>
          </cell>
          <cell r="K403" t="e">
            <v>#DIV/0!</v>
          </cell>
          <cell r="L403">
            <v>0</v>
          </cell>
          <cell r="M403">
            <v>0</v>
          </cell>
          <cell r="N403">
            <v>0</v>
          </cell>
          <cell r="O403">
            <v>0</v>
          </cell>
          <cell r="P403">
            <v>0</v>
          </cell>
          <cell r="Q403" t="str">
            <v>Alerta S</v>
          </cell>
          <cell r="R403" t="str">
            <v>Alerta S</v>
          </cell>
          <cell r="S403">
            <v>0</v>
          </cell>
          <cell r="T403" t="str">
            <v/>
          </cell>
          <cell r="U403">
            <v>0</v>
          </cell>
          <cell r="V403" t="str">
            <v>Alerta S</v>
          </cell>
          <cell r="W403">
            <v>0</v>
          </cell>
          <cell r="Y403">
            <v>0</v>
          </cell>
          <cell r="Z403" t="str">
            <v>Alerta S</v>
          </cell>
          <cell r="AA403">
            <v>0</v>
          </cell>
          <cell r="AB403">
            <v>0</v>
          </cell>
          <cell r="AC403" t="str">
            <v>Alerta S</v>
          </cell>
          <cell r="AD403">
            <v>0</v>
          </cell>
          <cell r="AE403">
            <v>0</v>
          </cell>
          <cell r="AF403">
            <v>0</v>
          </cell>
          <cell r="AG403"/>
        </row>
        <row r="404">
          <cell r="B404" t="str">
            <v xml:space="preserve">LAM INOX T316L 2B   1/4" (6mm) 5x10     </v>
          </cell>
          <cell r="C404" t="str">
            <v>LAMINA INOXIDABLE</v>
          </cell>
          <cell r="D404" t="str">
            <v xml:space="preserve">1005 - LAM INOX T316L 2B                       </v>
          </cell>
          <cell r="E404">
            <v>222.41</v>
          </cell>
          <cell r="F404">
            <v>0</v>
          </cell>
          <cell r="G404">
            <v>0</v>
          </cell>
          <cell r="H404">
            <v>0</v>
          </cell>
          <cell r="I404"/>
          <cell r="J404" t="str">
            <v>SC</v>
          </cell>
          <cell r="K404"/>
          <cell r="L404">
            <v>0</v>
          </cell>
          <cell r="M404">
            <v>0</v>
          </cell>
          <cell r="N404">
            <v>0</v>
          </cell>
          <cell r="O404">
            <v>0</v>
          </cell>
          <cell r="P404">
            <v>0</v>
          </cell>
          <cell r="Q404" t="str">
            <v>Alerta S</v>
          </cell>
          <cell r="R404" t="str">
            <v>Alerta S</v>
          </cell>
          <cell r="S404">
            <v>0</v>
          </cell>
          <cell r="T404" t="str">
            <v/>
          </cell>
          <cell r="U404">
            <v>0</v>
          </cell>
          <cell r="V404" t="str">
            <v>Alerta S</v>
          </cell>
          <cell r="W404">
            <v>0</v>
          </cell>
          <cell r="Y404">
            <v>0</v>
          </cell>
          <cell r="Z404" t="str">
            <v>Alerta S</v>
          </cell>
          <cell r="AA404">
            <v>0</v>
          </cell>
          <cell r="AB404">
            <v>0</v>
          </cell>
          <cell r="AC404" t="str">
            <v>Alerta S</v>
          </cell>
          <cell r="AD404">
            <v>0</v>
          </cell>
          <cell r="AE404">
            <v>0</v>
          </cell>
          <cell r="AF404">
            <v>0</v>
          </cell>
          <cell r="AG404"/>
        </row>
        <row r="405">
          <cell r="B405" t="str">
            <v>LAM INOX T304 N.1   3/8" (9mm) 4x8</v>
          </cell>
          <cell r="C405" t="str">
            <v>LAMINA INOXIDABLE</v>
          </cell>
          <cell r="D405" t="str">
            <v xml:space="preserve">1001 - LAM INOX T304 N.1                       </v>
          </cell>
          <cell r="E405">
            <v>212.11</v>
          </cell>
          <cell r="F405">
            <v>1272.6600000000003</v>
          </cell>
          <cell r="G405">
            <v>212.11000000000004</v>
          </cell>
          <cell r="H405">
            <v>0</v>
          </cell>
          <cell r="I405">
            <v>1.0603180200891723E-3</v>
          </cell>
          <cell r="J405" t="str">
            <v>SC</v>
          </cell>
          <cell r="K405" t="e">
            <v>#DIV/0!</v>
          </cell>
          <cell r="L405">
            <v>4242.2</v>
          </cell>
          <cell r="M405">
            <v>57707.950599999996</v>
          </cell>
          <cell r="N405">
            <v>0</v>
          </cell>
          <cell r="O405">
            <v>8484.4</v>
          </cell>
          <cell r="P405">
            <v>4242.2</v>
          </cell>
          <cell r="Q405" t="str">
            <v>Alerta S</v>
          </cell>
          <cell r="R405" t="str">
            <v>Alerta S</v>
          </cell>
          <cell r="S405">
            <v>0</v>
          </cell>
          <cell r="T405">
            <v>57707.950599999996</v>
          </cell>
          <cell r="U405">
            <v>4242.2</v>
          </cell>
          <cell r="V405" t="str">
            <v>Alerta S</v>
          </cell>
          <cell r="W405">
            <v>2121</v>
          </cell>
          <cell r="Y405">
            <v>6363.2</v>
          </cell>
          <cell r="Z405" t="str">
            <v>Alerta S</v>
          </cell>
          <cell r="AA405">
            <v>0</v>
          </cell>
          <cell r="AB405">
            <v>6363.2</v>
          </cell>
          <cell r="AC405" t="str">
            <v>Alerta S</v>
          </cell>
          <cell r="AD405">
            <v>0</v>
          </cell>
          <cell r="AE405">
            <v>0</v>
          </cell>
          <cell r="AF405">
            <v>0</v>
          </cell>
          <cell r="AG405"/>
        </row>
        <row r="406">
          <cell r="B406" t="str">
            <v xml:space="preserve">LAM INOX T316L 2B  C.16 4x8             </v>
          </cell>
          <cell r="C406" t="str">
            <v>LAMINA INOXIDABLE</v>
          </cell>
          <cell r="D406" t="str">
            <v xml:space="preserve">1005 - LAM INOX T316L 2B                       </v>
          </cell>
          <cell r="E406">
            <v>35.57</v>
          </cell>
          <cell r="F406">
            <v>0</v>
          </cell>
          <cell r="G406">
            <v>0</v>
          </cell>
          <cell r="H406">
            <v>0</v>
          </cell>
          <cell r="I406"/>
          <cell r="J406" t="str">
            <v>SC</v>
          </cell>
          <cell r="K406" t="e">
            <v>#DIV/0!</v>
          </cell>
          <cell r="L406">
            <v>0</v>
          </cell>
          <cell r="M406">
            <v>0</v>
          </cell>
          <cell r="N406">
            <v>0</v>
          </cell>
          <cell r="O406">
            <v>2205.34</v>
          </cell>
          <cell r="P406">
            <v>0</v>
          </cell>
          <cell r="Q406" t="str">
            <v>Alerta S</v>
          </cell>
          <cell r="R406" t="str">
            <v>Alerta S</v>
          </cell>
          <cell r="S406">
            <v>0</v>
          </cell>
          <cell r="T406" t="str">
            <v/>
          </cell>
          <cell r="U406">
            <v>0</v>
          </cell>
          <cell r="V406" t="str">
            <v>Alerta S</v>
          </cell>
          <cell r="W406">
            <v>0</v>
          </cell>
          <cell r="Y406">
            <v>0</v>
          </cell>
          <cell r="Z406" t="str">
            <v>Alerta S</v>
          </cell>
          <cell r="AA406">
            <v>0</v>
          </cell>
          <cell r="AB406">
            <v>0</v>
          </cell>
          <cell r="AC406" t="str">
            <v>Alerta S</v>
          </cell>
          <cell r="AD406">
            <v>0</v>
          </cell>
          <cell r="AE406">
            <v>0</v>
          </cell>
          <cell r="AF406">
            <v>0</v>
          </cell>
          <cell r="AG406"/>
        </row>
        <row r="407">
          <cell r="B407" t="str">
            <v xml:space="preserve">LAM INOX T316L 2B  C.12 4x8             </v>
          </cell>
          <cell r="C407" t="str">
            <v>LAMINA INOXIDABLE</v>
          </cell>
          <cell r="D407" t="str">
            <v xml:space="preserve">1005 - LAM INOX T316L 2B                       </v>
          </cell>
          <cell r="E407">
            <v>59.29</v>
          </cell>
          <cell r="F407">
            <v>0</v>
          </cell>
          <cell r="G407">
            <v>0</v>
          </cell>
          <cell r="H407">
            <v>0</v>
          </cell>
          <cell r="I407"/>
          <cell r="J407" t="str">
            <v>SC</v>
          </cell>
          <cell r="K407"/>
          <cell r="L407">
            <v>0</v>
          </cell>
          <cell r="M407">
            <v>0</v>
          </cell>
          <cell r="N407">
            <v>0</v>
          </cell>
          <cell r="O407">
            <v>0</v>
          </cell>
          <cell r="P407">
            <v>0</v>
          </cell>
          <cell r="Q407" t="str">
            <v>Alerta S</v>
          </cell>
          <cell r="R407" t="str">
            <v>Alerta S</v>
          </cell>
          <cell r="S407">
            <v>0</v>
          </cell>
          <cell r="T407" t="str">
            <v/>
          </cell>
          <cell r="U407">
            <v>0</v>
          </cell>
          <cell r="V407" t="str">
            <v>Alerta S</v>
          </cell>
          <cell r="W407">
            <v>0</v>
          </cell>
          <cell r="Y407">
            <v>0</v>
          </cell>
          <cell r="Z407" t="str">
            <v>Alerta S</v>
          </cell>
          <cell r="AA407">
            <v>0</v>
          </cell>
          <cell r="AB407">
            <v>0</v>
          </cell>
          <cell r="AC407" t="str">
            <v>Alerta S</v>
          </cell>
          <cell r="AD407">
            <v>0</v>
          </cell>
          <cell r="AE407">
            <v>0</v>
          </cell>
          <cell r="AF407">
            <v>0</v>
          </cell>
          <cell r="AG407"/>
        </row>
        <row r="408">
          <cell r="B408" t="str">
            <v xml:space="preserve">LAM INOX T316L 2B   1/8" (3mm) 4x8      </v>
          </cell>
          <cell r="C408" t="str">
            <v>LAMINA INOXIDABLE</v>
          </cell>
          <cell r="D408" t="str">
            <v xml:space="preserve">1005 - LAM INOX T316L 2B                       </v>
          </cell>
          <cell r="E408">
            <v>71.150000000000006</v>
          </cell>
          <cell r="F408">
            <v>0</v>
          </cell>
          <cell r="G408">
            <v>0</v>
          </cell>
          <cell r="H408">
            <v>0</v>
          </cell>
          <cell r="I408"/>
          <cell r="J408" t="str">
            <v>SC</v>
          </cell>
          <cell r="K408"/>
          <cell r="L408">
            <v>0</v>
          </cell>
          <cell r="M408">
            <v>0</v>
          </cell>
          <cell r="N408">
            <v>0</v>
          </cell>
          <cell r="O408">
            <v>0</v>
          </cell>
          <cell r="P408">
            <v>0</v>
          </cell>
          <cell r="Q408" t="str">
            <v>Alerta S</v>
          </cell>
          <cell r="R408" t="str">
            <v>Alerta S</v>
          </cell>
          <cell r="S408">
            <v>0</v>
          </cell>
          <cell r="T408" t="str">
            <v/>
          </cell>
          <cell r="U408">
            <v>0</v>
          </cell>
          <cell r="V408" t="str">
            <v>Alerta S</v>
          </cell>
          <cell r="W408">
            <v>0</v>
          </cell>
          <cell r="Y408">
            <v>0</v>
          </cell>
          <cell r="Z408" t="str">
            <v>Alerta S</v>
          </cell>
          <cell r="AA408">
            <v>0</v>
          </cell>
          <cell r="AB408">
            <v>0</v>
          </cell>
          <cell r="AC408" t="str">
            <v>Alerta S</v>
          </cell>
          <cell r="AD408">
            <v>0</v>
          </cell>
          <cell r="AE408">
            <v>0</v>
          </cell>
          <cell r="AF408">
            <v>0</v>
          </cell>
          <cell r="AG408"/>
        </row>
        <row r="409">
          <cell r="B409" t="str">
            <v xml:space="preserve">ROLLO INOX T439 2D   0,8mm x 1,22m      </v>
          </cell>
          <cell r="C409" t="str">
            <v>ROLLO INOXIDABLE</v>
          </cell>
          <cell r="D409" t="str">
            <v>ROLLO INOX T439 2D</v>
          </cell>
          <cell r="E409">
            <v>1</v>
          </cell>
          <cell r="F409">
            <v>0</v>
          </cell>
          <cell r="G409">
            <v>0</v>
          </cell>
          <cell r="H409">
            <v>0</v>
          </cell>
          <cell r="I409">
            <v>0</v>
          </cell>
          <cell r="J409" t="str">
            <v>SC</v>
          </cell>
          <cell r="K409" t="e">
            <v>#DIV/0!</v>
          </cell>
          <cell r="L409">
            <v>0</v>
          </cell>
          <cell r="M409">
            <v>0</v>
          </cell>
          <cell r="N409">
            <v>0</v>
          </cell>
          <cell r="O409">
            <v>0</v>
          </cell>
          <cell r="P409">
            <v>0</v>
          </cell>
          <cell r="Q409" t="str">
            <v>Alerta S</v>
          </cell>
          <cell r="R409" t="str">
            <v>Alerta S</v>
          </cell>
          <cell r="S409">
            <v>0</v>
          </cell>
          <cell r="T409" t="str">
            <v/>
          </cell>
          <cell r="U409">
            <v>0</v>
          </cell>
          <cell r="V409" t="str">
            <v>Alerta S</v>
          </cell>
          <cell r="W409">
            <v>0</v>
          </cell>
          <cell r="Y409">
            <v>0</v>
          </cell>
          <cell r="Z409" t="str">
            <v>Alerta S</v>
          </cell>
          <cell r="AA409">
            <v>0</v>
          </cell>
          <cell r="AB409">
            <v>0</v>
          </cell>
          <cell r="AC409" t="str">
            <v>Alerta S</v>
          </cell>
          <cell r="AD409">
            <v>0</v>
          </cell>
          <cell r="AE409">
            <v>0</v>
          </cell>
          <cell r="AF409">
            <v>0</v>
          </cell>
          <cell r="AG409"/>
        </row>
        <row r="410">
          <cell r="B410" t="str">
            <v xml:space="preserve">ROLLO INOX T439 2D   1mm x 1,22m        </v>
          </cell>
          <cell r="C410" t="str">
            <v>ROLLO INOXIDABLE</v>
          </cell>
          <cell r="D410" t="str">
            <v>ROLLO INOX T439 2D</v>
          </cell>
          <cell r="E410">
            <v>1</v>
          </cell>
          <cell r="F410">
            <v>0</v>
          </cell>
          <cell r="G410">
            <v>0</v>
          </cell>
          <cell r="H410">
            <v>0</v>
          </cell>
          <cell r="I410">
            <v>0</v>
          </cell>
          <cell r="J410" t="str">
            <v>SC</v>
          </cell>
          <cell r="K410" t="e">
            <v>#DIV/0!</v>
          </cell>
          <cell r="L410">
            <v>0</v>
          </cell>
          <cell r="M410">
            <v>0</v>
          </cell>
          <cell r="N410">
            <v>0</v>
          </cell>
          <cell r="O410">
            <v>0</v>
          </cell>
          <cell r="P410">
            <v>0</v>
          </cell>
          <cell r="Q410" t="str">
            <v>Alerta S</v>
          </cell>
          <cell r="R410" t="str">
            <v>Alerta S</v>
          </cell>
          <cell r="S410">
            <v>0</v>
          </cell>
          <cell r="T410" t="str">
            <v/>
          </cell>
          <cell r="U410">
            <v>0</v>
          </cell>
          <cell r="V410" t="str">
            <v>Alerta S</v>
          </cell>
          <cell r="W410">
            <v>0</v>
          </cell>
          <cell r="Y410">
            <v>0</v>
          </cell>
          <cell r="Z410" t="str">
            <v>Alerta S</v>
          </cell>
          <cell r="AA410">
            <v>0</v>
          </cell>
          <cell r="AB410">
            <v>0</v>
          </cell>
          <cell r="AC410" t="str">
            <v>Alerta S</v>
          </cell>
          <cell r="AD410">
            <v>0</v>
          </cell>
          <cell r="AE410">
            <v>0</v>
          </cell>
          <cell r="AF410">
            <v>0</v>
          </cell>
          <cell r="AG410"/>
        </row>
        <row r="411">
          <cell r="B411" t="str">
            <v xml:space="preserve">ROLLO INOX T409 2D   0,8mm  x 1,22m     </v>
          </cell>
          <cell r="C411" t="str">
            <v>ROLLO INOXIDABLE</v>
          </cell>
          <cell r="D411" t="str">
            <v>ROLLO INOX T409 2D</v>
          </cell>
          <cell r="E411">
            <v>1</v>
          </cell>
          <cell r="F411">
            <v>7172</v>
          </cell>
          <cell r="G411">
            <v>1195.3333333333333</v>
          </cell>
          <cell r="H411">
            <v>0</v>
          </cell>
          <cell r="I411">
            <v>5.9753593576285435E-3</v>
          </cell>
          <cell r="J411" t="str">
            <v>SC</v>
          </cell>
          <cell r="K411" t="e">
            <v>#DIV/0!</v>
          </cell>
          <cell r="L411">
            <v>0</v>
          </cell>
          <cell r="M411">
            <v>0</v>
          </cell>
          <cell r="N411">
            <v>0</v>
          </cell>
          <cell r="O411">
            <v>0</v>
          </cell>
          <cell r="P411">
            <v>0</v>
          </cell>
          <cell r="Q411" t="str">
            <v>Alerta S</v>
          </cell>
          <cell r="R411" t="str">
            <v>Alerta S</v>
          </cell>
          <cell r="S411">
            <v>0</v>
          </cell>
          <cell r="T411" t="str">
            <v/>
          </cell>
          <cell r="U411">
            <v>0</v>
          </cell>
          <cell r="V411" t="str">
            <v>Alerta S</v>
          </cell>
          <cell r="W411">
            <v>0</v>
          </cell>
          <cell r="Y411">
            <v>0</v>
          </cell>
          <cell r="Z411" t="str">
            <v>Alerta S</v>
          </cell>
          <cell r="AA411">
            <v>0</v>
          </cell>
          <cell r="AB411">
            <v>0</v>
          </cell>
          <cell r="AC411" t="str">
            <v>Alerta S</v>
          </cell>
          <cell r="AD411">
            <v>2988.333333333333</v>
          </cell>
          <cell r="AE411">
            <v>0</v>
          </cell>
          <cell r="AF411">
            <v>2988.333333333333</v>
          </cell>
          <cell r="AG411"/>
        </row>
        <row r="412">
          <cell r="B412" t="str">
            <v xml:space="preserve">ROLLO INOX T409 2D   C.16 x 1,22m       </v>
          </cell>
          <cell r="C412" t="str">
            <v>ROLLO INOXIDABLE</v>
          </cell>
          <cell r="D412" t="str">
            <v>ROLLO INOX T409 2D</v>
          </cell>
          <cell r="E412">
            <v>1</v>
          </cell>
          <cell r="F412">
            <v>0</v>
          </cell>
          <cell r="G412">
            <v>0</v>
          </cell>
          <cell r="H412">
            <v>0</v>
          </cell>
          <cell r="I412">
            <v>0</v>
          </cell>
          <cell r="J412" t="str">
            <v>SC</v>
          </cell>
          <cell r="K412" t="e">
            <v>#DIV/0!</v>
          </cell>
          <cell r="L412">
            <v>0</v>
          </cell>
          <cell r="M412">
            <v>0</v>
          </cell>
          <cell r="N412">
            <v>0</v>
          </cell>
          <cell r="O412">
            <v>0</v>
          </cell>
          <cell r="P412">
            <v>0</v>
          </cell>
          <cell r="Q412" t="str">
            <v>Alerta S</v>
          </cell>
          <cell r="R412" t="str">
            <v>Alerta S</v>
          </cell>
          <cell r="S412">
            <v>0</v>
          </cell>
          <cell r="T412" t="str">
            <v/>
          </cell>
          <cell r="U412">
            <v>0</v>
          </cell>
          <cell r="V412" t="str">
            <v>Alerta S</v>
          </cell>
          <cell r="W412">
            <v>0</v>
          </cell>
          <cell r="X412"/>
          <cell r="Y412">
            <v>0</v>
          </cell>
          <cell r="Z412" t="str">
            <v>Alerta S</v>
          </cell>
          <cell r="AA412">
            <v>0</v>
          </cell>
          <cell r="AB412">
            <v>0</v>
          </cell>
          <cell r="AC412" t="str">
            <v>Alerta S</v>
          </cell>
          <cell r="AD412">
            <v>0</v>
          </cell>
          <cell r="AE412">
            <v>0</v>
          </cell>
          <cell r="AF412">
            <v>0</v>
          </cell>
          <cell r="AG412"/>
        </row>
        <row r="413">
          <cell r="B413" t="str">
            <v xml:space="preserve">ROLLO INOX T409 2D   1mm  x 1,22m       </v>
          </cell>
          <cell r="C413" t="str">
            <v>ROLLO INOXIDABLE</v>
          </cell>
          <cell r="D413" t="str">
            <v>ROLLO INOX T409 2D</v>
          </cell>
          <cell r="E413">
            <v>1</v>
          </cell>
          <cell r="F413">
            <v>0</v>
          </cell>
          <cell r="G413">
            <v>0</v>
          </cell>
          <cell r="H413">
            <v>0</v>
          </cell>
          <cell r="I413"/>
          <cell r="J413" t="str">
            <v>SC</v>
          </cell>
          <cell r="K413"/>
          <cell r="L413">
            <v>226</v>
          </cell>
          <cell r="M413">
            <v>1092.7506800000001</v>
          </cell>
          <cell r="N413">
            <v>0</v>
          </cell>
          <cell r="O413">
            <v>0</v>
          </cell>
          <cell r="P413">
            <v>226</v>
          </cell>
          <cell r="Q413" t="str">
            <v>Alerta S</v>
          </cell>
          <cell r="R413" t="str">
            <v>Alerta S</v>
          </cell>
          <cell r="S413">
            <v>0</v>
          </cell>
          <cell r="T413">
            <v>1092.7506800000001</v>
          </cell>
          <cell r="U413">
            <v>226</v>
          </cell>
          <cell r="V413" t="str">
            <v>Alerta S</v>
          </cell>
          <cell r="W413">
            <v>0</v>
          </cell>
          <cell r="Y413">
            <v>226</v>
          </cell>
          <cell r="Z413" t="str">
            <v>Alerta S</v>
          </cell>
          <cell r="AA413">
            <v>0</v>
          </cell>
          <cell r="AB413">
            <v>226</v>
          </cell>
          <cell r="AC413" t="str">
            <v>Alerta S</v>
          </cell>
          <cell r="AD413">
            <v>0</v>
          </cell>
          <cell r="AE413">
            <v>0</v>
          </cell>
          <cell r="AF413">
            <v>0</v>
          </cell>
          <cell r="AG413"/>
        </row>
        <row r="414">
          <cell r="B414" t="str">
            <v>LAM INOX T304 N.1   1/2" (12mm) 4x8</v>
          </cell>
          <cell r="C414" t="str">
            <v>LAMINA INOXIDABLE</v>
          </cell>
          <cell r="D414" t="str">
            <v xml:space="preserve">1001 - LAM INOX T304 N.1                       </v>
          </cell>
          <cell r="E414">
            <v>282.81</v>
          </cell>
          <cell r="F414">
            <v>0</v>
          </cell>
          <cell r="G414">
            <v>0</v>
          </cell>
          <cell r="H414">
            <v>0</v>
          </cell>
          <cell r="I414"/>
          <cell r="J414" t="str">
            <v>SC</v>
          </cell>
          <cell r="K414"/>
          <cell r="L414">
            <v>1131.24</v>
          </cell>
          <cell r="M414">
            <v>14739.085519999999</v>
          </cell>
          <cell r="N414">
            <v>0</v>
          </cell>
          <cell r="O414">
            <v>1979.67</v>
          </cell>
          <cell r="P414">
            <v>1131.24</v>
          </cell>
          <cell r="Q414" t="str">
            <v>Alerta S</v>
          </cell>
          <cell r="R414" t="str">
            <v>Alerta S</v>
          </cell>
          <cell r="S414">
            <v>0</v>
          </cell>
          <cell r="T414">
            <v>14739.085520000001</v>
          </cell>
          <cell r="U414">
            <v>1131.24</v>
          </cell>
          <cell r="V414" t="str">
            <v>Alerta S</v>
          </cell>
          <cell r="W414">
            <v>0</v>
          </cell>
          <cell r="Y414">
            <v>1131.24</v>
          </cell>
          <cell r="Z414" t="str">
            <v>Alerta S</v>
          </cell>
          <cell r="AA414">
            <v>0</v>
          </cell>
          <cell r="AB414">
            <v>1131.24</v>
          </cell>
          <cell r="AC414" t="str">
            <v>Alerta S</v>
          </cell>
          <cell r="AD414">
            <v>0</v>
          </cell>
          <cell r="AE414">
            <v>0</v>
          </cell>
          <cell r="AF414">
            <v>0</v>
          </cell>
          <cell r="AG414"/>
        </row>
        <row r="415">
          <cell r="B415" t="str">
            <v xml:space="preserve">BARRA INOX 316L RD     3/8"             </v>
          </cell>
          <cell r="C415" t="str">
            <v>PERFILERIA INOXIDABLE</v>
          </cell>
          <cell r="D415" t="str">
            <v xml:space="preserve">3004 - BARRA INOX 316L RD                      </v>
          </cell>
          <cell r="E415">
            <v>3.4</v>
          </cell>
          <cell r="F415">
            <v>0</v>
          </cell>
          <cell r="G415">
            <v>0</v>
          </cell>
          <cell r="H415">
            <v>0</v>
          </cell>
          <cell r="I415"/>
          <cell r="J415" t="str">
            <v>SC</v>
          </cell>
          <cell r="K415"/>
          <cell r="L415">
            <v>0</v>
          </cell>
          <cell r="M415">
            <v>0</v>
          </cell>
          <cell r="N415">
            <v>0</v>
          </cell>
          <cell r="O415">
            <v>0</v>
          </cell>
          <cell r="P415">
            <v>0</v>
          </cell>
          <cell r="Q415" t="str">
            <v>Alerta S</v>
          </cell>
          <cell r="R415" t="str">
            <v>Alerta S</v>
          </cell>
          <cell r="S415">
            <v>0</v>
          </cell>
          <cell r="T415" t="str">
            <v/>
          </cell>
          <cell r="U415">
            <v>0</v>
          </cell>
          <cell r="V415" t="str">
            <v>Alerta S</v>
          </cell>
          <cell r="W415">
            <v>0</v>
          </cell>
          <cell r="Y415">
            <v>0</v>
          </cell>
          <cell r="Z415" t="str">
            <v>Alerta S</v>
          </cell>
          <cell r="AA415">
            <v>0</v>
          </cell>
          <cell r="AB415">
            <v>0</v>
          </cell>
          <cell r="AC415" t="str">
            <v>Alerta S</v>
          </cell>
          <cell r="AD415">
            <v>0</v>
          </cell>
          <cell r="AE415">
            <v>0</v>
          </cell>
          <cell r="AF415">
            <v>0</v>
          </cell>
          <cell r="AG415"/>
        </row>
        <row r="416">
          <cell r="B416" t="str">
            <v>ROLLO INOX. 201 J2 (1.2mm) X 1219mm</v>
          </cell>
          <cell r="C416" t="str">
            <v>ROLLO INOXIDABLE</v>
          </cell>
          <cell r="D416" t="str">
            <v>ROLLO INOX 201</v>
          </cell>
          <cell r="E416">
            <v>1</v>
          </cell>
          <cell r="F416">
            <v>0</v>
          </cell>
          <cell r="G416">
            <v>0</v>
          </cell>
          <cell r="H416">
            <v>0</v>
          </cell>
          <cell r="I416">
            <v>0</v>
          </cell>
          <cell r="J416" t="str">
            <v>SC</v>
          </cell>
          <cell r="K416" t="e">
            <v>#DIV/0!</v>
          </cell>
          <cell r="L416">
            <v>720</v>
          </cell>
          <cell r="M416">
            <v>7963.8624</v>
          </cell>
          <cell r="N416">
            <v>0</v>
          </cell>
          <cell r="O416">
            <v>0</v>
          </cell>
          <cell r="P416">
            <v>720</v>
          </cell>
          <cell r="Q416" t="str">
            <v>Alerta S</v>
          </cell>
          <cell r="R416" t="str">
            <v>Alerta S</v>
          </cell>
          <cell r="S416">
            <v>0</v>
          </cell>
          <cell r="T416">
            <v>7963.8624</v>
          </cell>
          <cell r="U416">
            <v>720</v>
          </cell>
          <cell r="V416" t="str">
            <v>Alerta S</v>
          </cell>
          <cell r="W416">
            <v>0</v>
          </cell>
          <cell r="Y416">
            <v>720</v>
          </cell>
          <cell r="Z416" t="str">
            <v>Alerta S</v>
          </cell>
          <cell r="AA416">
            <v>0</v>
          </cell>
          <cell r="AB416">
            <v>720</v>
          </cell>
          <cell r="AC416" t="str">
            <v>Alerta S</v>
          </cell>
          <cell r="AD416">
            <v>0</v>
          </cell>
          <cell r="AE416">
            <v>0</v>
          </cell>
          <cell r="AF416">
            <v>0</v>
          </cell>
          <cell r="AG416"/>
        </row>
        <row r="417">
          <cell r="B417" t="str">
            <v>LAM INOX T201 2B  C.16 4x8</v>
          </cell>
          <cell r="C417" t="str">
            <v>LAMINA INOXIDABLE</v>
          </cell>
          <cell r="D417" t="str">
            <v>1012 - LAM INOX T201 2B</v>
          </cell>
          <cell r="E417">
            <v>35.35</v>
          </cell>
          <cell r="F417">
            <v>35.35</v>
          </cell>
          <cell r="G417">
            <v>5.8916666666666666</v>
          </cell>
          <cell r="H417">
            <v>0</v>
          </cell>
          <cell r="I417"/>
          <cell r="J417" t="str">
            <v>SC</v>
          </cell>
          <cell r="K417"/>
          <cell r="L417">
            <v>0</v>
          </cell>
          <cell r="M417">
            <v>0</v>
          </cell>
          <cell r="N417">
            <v>0</v>
          </cell>
          <cell r="O417">
            <v>0</v>
          </cell>
          <cell r="P417">
            <v>0</v>
          </cell>
          <cell r="Q417" t="str">
            <v>Alerta S</v>
          </cell>
          <cell r="R417" t="str">
            <v>Alerta S</v>
          </cell>
          <cell r="S417">
            <v>0</v>
          </cell>
          <cell r="T417" t="str">
            <v/>
          </cell>
          <cell r="U417">
            <v>0</v>
          </cell>
          <cell r="V417" t="str">
            <v>Alerta S</v>
          </cell>
          <cell r="W417">
            <v>0</v>
          </cell>
          <cell r="Y417">
            <v>0</v>
          </cell>
          <cell r="Z417" t="str">
            <v>Alerta S</v>
          </cell>
          <cell r="AA417">
            <v>0</v>
          </cell>
          <cell r="AB417">
            <v>0</v>
          </cell>
          <cell r="AC417" t="str">
            <v>Alerta S</v>
          </cell>
          <cell r="AD417">
            <v>14.729166666666666</v>
          </cell>
          <cell r="AE417">
            <v>0</v>
          </cell>
          <cell r="AF417">
            <v>0.41666666666666663</v>
          </cell>
          <cell r="AG417"/>
        </row>
        <row r="418">
          <cell r="B418" t="str">
            <v>LAM INOX T304 N.1   C.12" (2.5mm) 4x8</v>
          </cell>
          <cell r="C418" t="str">
            <v>LAMINA INOXIDABLE</v>
          </cell>
          <cell r="D418" t="str">
            <v xml:space="preserve">1001 - LAM INOX T304 N.1                       </v>
          </cell>
          <cell r="E418">
            <v>58.92</v>
          </cell>
          <cell r="F418">
            <v>58.92</v>
          </cell>
          <cell r="G418">
            <v>9.82</v>
          </cell>
          <cell r="H418">
            <v>0</v>
          </cell>
          <cell r="I418"/>
          <cell r="J418" t="str">
            <v>SC</v>
          </cell>
          <cell r="K418"/>
          <cell r="L418">
            <v>0</v>
          </cell>
          <cell r="M418">
            <v>0</v>
          </cell>
          <cell r="N418">
            <v>0</v>
          </cell>
          <cell r="O418">
            <v>0</v>
          </cell>
          <cell r="P418">
            <v>0</v>
          </cell>
          <cell r="Q418" t="str">
            <v>Alerta S</v>
          </cell>
          <cell r="R418" t="str">
            <v>Alerta S</v>
          </cell>
          <cell r="S418">
            <v>0</v>
          </cell>
          <cell r="T418" t="str">
            <v/>
          </cell>
          <cell r="U418">
            <v>0</v>
          </cell>
          <cell r="V418" t="str">
            <v>Alerta S</v>
          </cell>
          <cell r="W418">
            <v>0</v>
          </cell>
          <cell r="Y418">
            <v>0</v>
          </cell>
          <cell r="Z418" t="str">
            <v>Alerta S</v>
          </cell>
          <cell r="AA418">
            <v>0</v>
          </cell>
          <cell r="AB418">
            <v>0</v>
          </cell>
          <cell r="AC418" t="str">
            <v>Alerta S</v>
          </cell>
          <cell r="AD418">
            <v>24.55</v>
          </cell>
          <cell r="AE418">
            <v>0</v>
          </cell>
          <cell r="AF418">
            <v>0.41666666666666669</v>
          </cell>
          <cell r="AG418"/>
        </row>
        <row r="419">
          <cell r="B419" t="str">
            <v xml:space="preserve">LAM INOX T430 2B  C.20 4x8              </v>
          </cell>
          <cell r="C419" t="str">
            <v>LAMINA INOXIDABLE</v>
          </cell>
          <cell r="D419" t="str">
            <v xml:space="preserve">1006 - LAM INOX T430 2B                        </v>
          </cell>
          <cell r="E419">
            <v>20.6</v>
          </cell>
          <cell r="F419">
            <v>1030</v>
          </cell>
          <cell r="G419">
            <v>171.66666666666666</v>
          </cell>
          <cell r="H419">
            <v>0</v>
          </cell>
          <cell r="I419"/>
          <cell r="J419" t="str">
            <v>SC</v>
          </cell>
          <cell r="K419"/>
          <cell r="L419">
            <v>0</v>
          </cell>
          <cell r="M419">
            <v>0</v>
          </cell>
          <cell r="N419">
            <v>0</v>
          </cell>
          <cell r="O419">
            <v>0</v>
          </cell>
          <cell r="P419">
            <v>0</v>
          </cell>
          <cell r="Q419" t="str">
            <v>Alerta S</v>
          </cell>
          <cell r="R419" t="str">
            <v>Alerta S</v>
          </cell>
          <cell r="S419">
            <v>0</v>
          </cell>
          <cell r="T419" t="str">
            <v/>
          </cell>
          <cell r="U419">
            <v>0</v>
          </cell>
          <cell r="V419" t="str">
            <v>Alerta S</v>
          </cell>
          <cell r="W419">
            <v>0</v>
          </cell>
          <cell r="Y419">
            <v>0</v>
          </cell>
          <cell r="Z419" t="str">
            <v>Alerta S</v>
          </cell>
          <cell r="AA419">
            <v>0</v>
          </cell>
          <cell r="AB419">
            <v>0</v>
          </cell>
          <cell r="AC419" t="str">
            <v>Alerta S</v>
          </cell>
          <cell r="AD419">
            <v>429.16666666666663</v>
          </cell>
          <cell r="AE419">
            <v>0</v>
          </cell>
          <cell r="AF419">
            <v>20.833333333333329</v>
          </cell>
          <cell r="AG419"/>
        </row>
        <row r="420">
          <cell r="B420" t="str">
            <v xml:space="preserve">ROLLO INOX T430 2B   C.20 x 1,22m M.E.  </v>
          </cell>
          <cell r="C420" t="str">
            <v>ROLLO INOXIDABLE</v>
          </cell>
          <cell r="D420" t="str">
            <v xml:space="preserve">1105 - ROLLO INOX T430 2B                      </v>
          </cell>
          <cell r="E420">
            <v>1</v>
          </cell>
          <cell r="F420">
            <v>0</v>
          </cell>
          <cell r="G420">
            <v>0</v>
          </cell>
          <cell r="H420">
            <v>0</v>
          </cell>
          <cell r="I420">
            <v>0</v>
          </cell>
          <cell r="J420" t="str">
            <v>SC</v>
          </cell>
          <cell r="K420" t="e">
            <v>#DIV/0!</v>
          </cell>
          <cell r="L420">
            <v>0</v>
          </cell>
          <cell r="M420">
            <v>0</v>
          </cell>
          <cell r="N420">
            <v>0</v>
          </cell>
          <cell r="O420">
            <v>0</v>
          </cell>
          <cell r="P420">
            <v>0</v>
          </cell>
          <cell r="Q420" t="str">
            <v>Alerta S</v>
          </cell>
          <cell r="R420" t="str">
            <v>Alerta S</v>
          </cell>
          <cell r="S420">
            <v>0</v>
          </cell>
          <cell r="T420" t="str">
            <v/>
          </cell>
          <cell r="U420">
            <v>0</v>
          </cell>
          <cell r="V420" t="str">
            <v>Alerta S</v>
          </cell>
          <cell r="W420">
            <v>0</v>
          </cell>
          <cell r="Y420">
            <v>0</v>
          </cell>
          <cell r="Z420" t="str">
            <v>Alerta S</v>
          </cell>
          <cell r="AA420">
            <v>0</v>
          </cell>
          <cell r="AB420">
            <v>0</v>
          </cell>
          <cell r="AC420" t="str">
            <v>Alerta S</v>
          </cell>
          <cell r="AD420">
            <v>0</v>
          </cell>
          <cell r="AE420">
            <v>0</v>
          </cell>
          <cell r="AF420">
            <v>0</v>
          </cell>
          <cell r="AG420"/>
        </row>
        <row r="421">
          <cell r="B421" t="str">
            <v xml:space="preserve">ROLLO INOX T430 2B   C.20 x 1m M.E.     </v>
          </cell>
          <cell r="C421" t="str">
            <v>ROLLO INOXIDABLE</v>
          </cell>
          <cell r="D421" t="str">
            <v xml:space="preserve">1105 - ROLLO INOX T430 2B                      </v>
          </cell>
          <cell r="E421">
            <v>1</v>
          </cell>
          <cell r="F421">
            <v>449</v>
          </cell>
          <cell r="G421">
            <v>74.833333333333329</v>
          </cell>
          <cell r="H421">
            <v>0</v>
          </cell>
          <cell r="I421"/>
          <cell r="J421" t="str">
            <v>SC</v>
          </cell>
          <cell r="K421"/>
          <cell r="L421">
            <v>0</v>
          </cell>
          <cell r="M421">
            <v>0</v>
          </cell>
          <cell r="N421">
            <v>0</v>
          </cell>
          <cell r="O421">
            <v>0</v>
          </cell>
          <cell r="P421">
            <v>0</v>
          </cell>
          <cell r="Q421" t="str">
            <v>Alerta S</v>
          </cell>
          <cell r="R421" t="str">
            <v>Alerta S</v>
          </cell>
          <cell r="S421">
            <v>0</v>
          </cell>
          <cell r="T421" t="str">
            <v/>
          </cell>
          <cell r="U421">
            <v>0</v>
          </cell>
          <cell r="V421" t="str">
            <v>Alerta S</v>
          </cell>
          <cell r="W421">
            <v>0</v>
          </cell>
          <cell r="Y421">
            <v>0</v>
          </cell>
          <cell r="Z421" t="str">
            <v>Alerta S</v>
          </cell>
          <cell r="AA421">
            <v>0</v>
          </cell>
          <cell r="AB421">
            <v>0</v>
          </cell>
          <cell r="AC421" t="str">
            <v>Alerta S</v>
          </cell>
          <cell r="AD421">
            <v>187.08333333333331</v>
          </cell>
          <cell r="AE421">
            <v>0</v>
          </cell>
          <cell r="AF421">
            <v>187.08333333333331</v>
          </cell>
          <cell r="AG421"/>
        </row>
        <row r="422">
          <cell r="B422" t="str">
            <v>LAM INOX T201 2B  C.18 4x8</v>
          </cell>
          <cell r="C422" t="str">
            <v>LAMINA INOXIDABLE</v>
          </cell>
          <cell r="D422" t="str">
            <v>1012 - LAM INOX T201 2B</v>
          </cell>
          <cell r="E422">
            <v>28.28</v>
          </cell>
          <cell r="F422">
            <v>28.28</v>
          </cell>
          <cell r="G422">
            <v>4.7133333333333338</v>
          </cell>
          <cell r="H422">
            <v>0</v>
          </cell>
          <cell r="I422"/>
          <cell r="J422" t="str">
            <v>SC</v>
          </cell>
          <cell r="K422"/>
          <cell r="L422">
            <v>0</v>
          </cell>
          <cell r="M422">
            <v>0</v>
          </cell>
          <cell r="N422">
            <v>0</v>
          </cell>
          <cell r="O422">
            <v>0</v>
          </cell>
          <cell r="P422">
            <v>0</v>
          </cell>
          <cell r="Q422" t="str">
            <v>Alerta S</v>
          </cell>
          <cell r="R422" t="str">
            <v>Alerta S</v>
          </cell>
          <cell r="S422">
            <v>0</v>
          </cell>
          <cell r="T422" t="str">
            <v/>
          </cell>
          <cell r="U422">
            <v>0</v>
          </cell>
          <cell r="V422" t="str">
            <v>Alerta S</v>
          </cell>
          <cell r="W422">
            <v>0</v>
          </cell>
          <cell r="Y422">
            <v>0</v>
          </cell>
          <cell r="Z422" t="str">
            <v>Alerta S</v>
          </cell>
          <cell r="AA422">
            <v>0</v>
          </cell>
          <cell r="AB422">
            <v>0</v>
          </cell>
          <cell r="AC422" t="str">
            <v>Alerta S</v>
          </cell>
          <cell r="AD422">
            <v>11.783333333333335</v>
          </cell>
          <cell r="AE422">
            <v>0</v>
          </cell>
          <cell r="AF422">
            <v>0.41666666666666669</v>
          </cell>
          <cell r="AG422"/>
        </row>
        <row r="423">
          <cell r="B423" t="str">
            <v>LAM INOX T201 2B C.20 4X8</v>
          </cell>
          <cell r="C423" t="str">
            <v>LAMINA INOXIDABLE</v>
          </cell>
          <cell r="D423" t="str">
            <v>1012 - LAM INOX T201 2B</v>
          </cell>
          <cell r="E423">
            <v>21.209999999999997</v>
          </cell>
          <cell r="F423">
            <v>678.72</v>
          </cell>
          <cell r="G423">
            <v>113.12</v>
          </cell>
          <cell r="H423">
            <v>0</v>
          </cell>
          <cell r="I423"/>
          <cell r="J423" t="str">
            <v>SC</v>
          </cell>
          <cell r="K423"/>
          <cell r="L423">
            <v>190.89</v>
          </cell>
          <cell r="M423">
            <v>1087.30098</v>
          </cell>
          <cell r="N423">
            <v>0</v>
          </cell>
          <cell r="O423">
            <v>0</v>
          </cell>
          <cell r="P423">
            <v>190.89</v>
          </cell>
          <cell r="Q423" t="str">
            <v>Alerta S</v>
          </cell>
          <cell r="R423" t="str">
            <v>Alerta S</v>
          </cell>
          <cell r="S423">
            <v>0</v>
          </cell>
          <cell r="T423">
            <v>1087.30098</v>
          </cell>
          <cell r="U423">
            <v>190.89</v>
          </cell>
          <cell r="V423" t="str">
            <v>Alerta S</v>
          </cell>
          <cell r="W423">
            <v>0</v>
          </cell>
          <cell r="Y423">
            <v>190.89</v>
          </cell>
          <cell r="Z423" t="str">
            <v>Alerta S</v>
          </cell>
          <cell r="AA423">
            <v>0</v>
          </cell>
          <cell r="AB423">
            <v>190.89</v>
          </cell>
          <cell r="AC423" t="str">
            <v>Alerta S</v>
          </cell>
          <cell r="AD423">
            <v>91.910000000000025</v>
          </cell>
          <cell r="AE423">
            <v>0</v>
          </cell>
          <cell r="AF423">
            <v>4.3333333333333348</v>
          </cell>
          <cell r="AG423"/>
        </row>
        <row r="424">
          <cell r="B424" t="str">
            <v xml:space="preserve">LAM CR PF MOL 2 R 2 T3 1x2m             </v>
          </cell>
          <cell r="C424" t="str">
            <v>LAMINA PERFORADA</v>
          </cell>
          <cell r="D424" t="str">
            <v xml:space="preserve">1200 - LAMINA PERFORADA                        </v>
          </cell>
          <cell r="E424">
            <v>19.22</v>
          </cell>
          <cell r="F424">
            <v>19.22</v>
          </cell>
          <cell r="G424">
            <v>3.2033333333333331</v>
          </cell>
          <cell r="H424">
            <v>0</v>
          </cell>
          <cell r="I424"/>
          <cell r="J424" t="str">
            <v>SC</v>
          </cell>
          <cell r="K424"/>
          <cell r="L424">
            <v>76.88</v>
          </cell>
          <cell r="M424">
            <v>645.04799999999989</v>
          </cell>
          <cell r="N424">
            <v>0</v>
          </cell>
          <cell r="O424">
            <v>0</v>
          </cell>
          <cell r="P424">
            <v>76.88</v>
          </cell>
          <cell r="Q424" t="str">
            <v>Alerta S</v>
          </cell>
          <cell r="R424" t="str">
            <v>Alerta S</v>
          </cell>
          <cell r="S424">
            <v>0</v>
          </cell>
          <cell r="T424">
            <v>645.04799999999989</v>
          </cell>
          <cell r="U424">
            <v>76.88</v>
          </cell>
          <cell r="V424" t="str">
            <v>Alerta S</v>
          </cell>
          <cell r="W424">
            <v>0</v>
          </cell>
          <cell r="Y424">
            <v>76.88</v>
          </cell>
          <cell r="Z424" t="str">
            <v>Alerta S</v>
          </cell>
          <cell r="AA424">
            <v>0</v>
          </cell>
          <cell r="AB424">
            <v>76.88</v>
          </cell>
          <cell r="AC424" t="str">
            <v>Alerta S</v>
          </cell>
          <cell r="AD424">
            <v>0</v>
          </cell>
          <cell r="AE424">
            <v>0</v>
          </cell>
          <cell r="AF424">
            <v>0</v>
          </cell>
          <cell r="AG424"/>
        </row>
        <row r="425">
          <cell r="B425" t="str">
            <v xml:space="preserve">PLATINA INOX T304 3/16 X 3              </v>
          </cell>
          <cell r="C425" t="str">
            <v>PERFILERIA INOXIDABLE</v>
          </cell>
          <cell r="D425" t="str">
            <v xml:space="preserve">3006 - PLATINA INOX T304 CORT                  </v>
          </cell>
          <cell r="E425">
            <v>1</v>
          </cell>
          <cell r="F425">
            <v>0</v>
          </cell>
          <cell r="G425">
            <v>0</v>
          </cell>
          <cell r="H425">
            <v>0</v>
          </cell>
          <cell r="I425"/>
          <cell r="J425" t="str">
            <v>SC</v>
          </cell>
          <cell r="K425"/>
          <cell r="L425">
            <v>0</v>
          </cell>
          <cell r="M425">
            <v>0</v>
          </cell>
          <cell r="N425">
            <v>0</v>
          </cell>
          <cell r="O425">
            <v>0</v>
          </cell>
          <cell r="P425">
            <v>0</v>
          </cell>
          <cell r="Q425" t="str">
            <v>Alerta S</v>
          </cell>
          <cell r="R425" t="str">
            <v>Alerta S</v>
          </cell>
          <cell r="S425">
            <v>0</v>
          </cell>
          <cell r="T425" t="str">
            <v/>
          </cell>
          <cell r="U425">
            <v>0</v>
          </cell>
          <cell r="V425" t="str">
            <v>Alerta S</v>
          </cell>
          <cell r="W425">
            <v>0</v>
          </cell>
          <cell r="Y425">
            <v>0</v>
          </cell>
          <cell r="Z425" t="str">
            <v>Alerta S</v>
          </cell>
          <cell r="AA425">
            <v>0</v>
          </cell>
          <cell r="AB425">
            <v>0</v>
          </cell>
          <cell r="AC425" t="str">
            <v>Alerta S</v>
          </cell>
          <cell r="AD425">
            <v>0</v>
          </cell>
          <cell r="AE425">
            <v>0</v>
          </cell>
          <cell r="AF425">
            <v>0</v>
          </cell>
          <cell r="AG425"/>
        </row>
        <row r="426">
          <cell r="B426" t="str">
            <v xml:space="preserve">PLATINA INOX CORT  T304  1/4"x3/4" 3MT  </v>
          </cell>
          <cell r="C426" t="str">
            <v>PERFILERIA INOXIDABLE</v>
          </cell>
          <cell r="D426" t="str">
            <v xml:space="preserve">3006 - PLATINA INOX T304 CORT                  </v>
          </cell>
          <cell r="E426">
            <v>2.76</v>
          </cell>
          <cell r="F426">
            <v>0</v>
          </cell>
          <cell r="G426">
            <v>0</v>
          </cell>
          <cell r="H426">
            <v>0</v>
          </cell>
          <cell r="I426"/>
          <cell r="J426" t="str">
            <v>SC</v>
          </cell>
          <cell r="K426"/>
          <cell r="L426">
            <v>0</v>
          </cell>
          <cell r="M426">
            <v>0</v>
          </cell>
          <cell r="N426">
            <v>0</v>
          </cell>
          <cell r="O426">
            <v>0</v>
          </cell>
          <cell r="P426">
            <v>0</v>
          </cell>
          <cell r="Q426" t="str">
            <v>Alerta S</v>
          </cell>
          <cell r="R426" t="str">
            <v>Alerta S</v>
          </cell>
          <cell r="S426">
            <v>0</v>
          </cell>
          <cell r="T426" t="str">
            <v/>
          </cell>
          <cell r="U426">
            <v>0</v>
          </cell>
          <cell r="V426" t="str">
            <v>Alerta S</v>
          </cell>
          <cell r="W426">
            <v>0</v>
          </cell>
          <cell r="Y426">
            <v>0</v>
          </cell>
          <cell r="Z426" t="str">
            <v>Alerta S</v>
          </cell>
          <cell r="AA426">
            <v>0</v>
          </cell>
          <cell r="AB426">
            <v>0</v>
          </cell>
          <cell r="AC426" t="str">
            <v>Alerta S</v>
          </cell>
          <cell r="AD426">
            <v>0</v>
          </cell>
          <cell r="AE426">
            <v>0</v>
          </cell>
          <cell r="AF426">
            <v>0</v>
          </cell>
          <cell r="AG426"/>
        </row>
        <row r="427">
          <cell r="B427" t="str">
            <v>PLATINA INOX CORT T304 3/8"x1" 3MT</v>
          </cell>
          <cell r="C427" t="str">
            <v>PERFILERIA INOXIDABLE</v>
          </cell>
          <cell r="D427" t="str">
            <v xml:space="preserve">3006 - PLATINA INOX T304 CORT                  </v>
          </cell>
          <cell r="E427">
            <v>1</v>
          </cell>
          <cell r="F427">
            <v>0</v>
          </cell>
          <cell r="G427">
            <v>0</v>
          </cell>
          <cell r="H427">
            <v>0</v>
          </cell>
          <cell r="I427"/>
          <cell r="J427" t="str">
            <v>SC</v>
          </cell>
          <cell r="K427"/>
          <cell r="L427">
            <v>0</v>
          </cell>
          <cell r="M427">
            <v>0</v>
          </cell>
          <cell r="N427">
            <v>0</v>
          </cell>
          <cell r="O427">
            <v>0</v>
          </cell>
          <cell r="P427">
            <v>0</v>
          </cell>
          <cell r="Q427" t="str">
            <v>Alerta S</v>
          </cell>
          <cell r="R427" t="str">
            <v>Alerta S</v>
          </cell>
          <cell r="S427">
            <v>0</v>
          </cell>
          <cell r="T427" t="str">
            <v/>
          </cell>
          <cell r="U427">
            <v>0</v>
          </cell>
          <cell r="V427" t="str">
            <v>Alerta S</v>
          </cell>
          <cell r="W427">
            <v>0</v>
          </cell>
          <cell r="Y427">
            <v>0</v>
          </cell>
          <cell r="Z427" t="str">
            <v>Alerta S</v>
          </cell>
          <cell r="AA427">
            <v>0</v>
          </cell>
          <cell r="AB427">
            <v>0</v>
          </cell>
          <cell r="AC427" t="str">
            <v>Alerta S</v>
          </cell>
          <cell r="AD427">
            <v>0</v>
          </cell>
          <cell r="AE427">
            <v>0</v>
          </cell>
          <cell r="AF427">
            <v>0</v>
          </cell>
          <cell r="AG427"/>
        </row>
        <row r="428">
          <cell r="B428" t="str">
            <v xml:space="preserve">PLATINA INOX CORT  T304  3/8"x2" 3MT    </v>
          </cell>
          <cell r="C428" t="str">
            <v>PERFILERIA INOXIDABLE</v>
          </cell>
          <cell r="D428" t="str">
            <v xml:space="preserve">3006 - PLATINA INOX T304 CORT                  </v>
          </cell>
          <cell r="E428">
            <v>11.02</v>
          </cell>
          <cell r="F428">
            <v>0</v>
          </cell>
          <cell r="G428">
            <v>0</v>
          </cell>
          <cell r="H428">
            <v>0</v>
          </cell>
          <cell r="I428"/>
          <cell r="J428" t="str">
            <v>SC</v>
          </cell>
          <cell r="K428"/>
          <cell r="L428">
            <v>0</v>
          </cell>
          <cell r="M428">
            <v>0</v>
          </cell>
          <cell r="N428">
            <v>0</v>
          </cell>
          <cell r="O428">
            <v>0</v>
          </cell>
          <cell r="P428">
            <v>0</v>
          </cell>
          <cell r="Q428" t="str">
            <v>Alerta S</v>
          </cell>
          <cell r="R428" t="str">
            <v>Alerta S</v>
          </cell>
          <cell r="S428">
            <v>0</v>
          </cell>
          <cell r="T428" t="str">
            <v/>
          </cell>
          <cell r="U428">
            <v>0</v>
          </cell>
          <cell r="V428" t="str">
            <v>Alerta S</v>
          </cell>
          <cell r="W428">
            <v>0</v>
          </cell>
          <cell r="Y428">
            <v>0</v>
          </cell>
          <cell r="Z428" t="str">
            <v>Alerta S</v>
          </cell>
          <cell r="AA428">
            <v>0</v>
          </cell>
          <cell r="AB428">
            <v>0</v>
          </cell>
          <cell r="AC428" t="str">
            <v>Alerta S</v>
          </cell>
          <cell r="AD428">
            <v>0</v>
          </cell>
          <cell r="AE428">
            <v>0</v>
          </cell>
          <cell r="AF428">
            <v>0</v>
          </cell>
          <cell r="AG428"/>
        </row>
        <row r="429">
          <cell r="B429" t="str">
            <v xml:space="preserve">PLATINA INOX CORT  T304  1/8"x1/2" 3MT  </v>
          </cell>
          <cell r="C429" t="str">
            <v>PERFILERIA INOXIDABLE</v>
          </cell>
          <cell r="D429" t="str">
            <v xml:space="preserve">3006 - PLATINA INOX T304 CORT                  </v>
          </cell>
          <cell r="E429">
            <v>0.92</v>
          </cell>
          <cell r="F429">
            <v>0</v>
          </cell>
          <cell r="G429">
            <v>0</v>
          </cell>
          <cell r="H429">
            <v>0</v>
          </cell>
          <cell r="I429"/>
          <cell r="J429" t="str">
            <v>SC</v>
          </cell>
          <cell r="K429"/>
          <cell r="L429">
            <v>0</v>
          </cell>
          <cell r="M429">
            <v>0</v>
          </cell>
          <cell r="N429">
            <v>0</v>
          </cell>
          <cell r="O429">
            <v>0</v>
          </cell>
          <cell r="P429">
            <v>0</v>
          </cell>
          <cell r="Q429" t="str">
            <v>Alerta S</v>
          </cell>
          <cell r="R429" t="str">
            <v>Alerta S</v>
          </cell>
          <cell r="S429">
            <v>0</v>
          </cell>
          <cell r="T429" t="str">
            <v/>
          </cell>
          <cell r="U429">
            <v>0</v>
          </cell>
          <cell r="V429" t="str">
            <v>Alerta S</v>
          </cell>
          <cell r="W429">
            <v>0</v>
          </cell>
          <cell r="Y429">
            <v>0</v>
          </cell>
          <cell r="Z429" t="str">
            <v>Alerta S</v>
          </cell>
          <cell r="AA429">
            <v>0</v>
          </cell>
          <cell r="AB429">
            <v>0</v>
          </cell>
          <cell r="AC429" t="str">
            <v>Alerta S</v>
          </cell>
          <cell r="AD429">
            <v>0</v>
          </cell>
          <cell r="AE429">
            <v>0</v>
          </cell>
          <cell r="AF429">
            <v>0</v>
          </cell>
          <cell r="AG429"/>
        </row>
        <row r="430">
          <cell r="B430" t="str">
            <v xml:space="preserve">LAM INOX T316L 2B  C.14 4x8             </v>
          </cell>
          <cell r="C430" t="str">
            <v>LAMINA INOXIDABLE</v>
          </cell>
          <cell r="D430" t="str">
            <v xml:space="preserve">1005 - LAM INOX T316L 2B                       </v>
          </cell>
          <cell r="E430">
            <v>45.06</v>
          </cell>
          <cell r="F430">
            <v>0</v>
          </cell>
          <cell r="G430">
            <v>0</v>
          </cell>
          <cell r="H430">
            <v>0</v>
          </cell>
          <cell r="I430"/>
          <cell r="J430" t="str">
            <v>SC</v>
          </cell>
          <cell r="K430"/>
          <cell r="L430">
            <v>0</v>
          </cell>
          <cell r="M430">
            <v>0</v>
          </cell>
          <cell r="N430">
            <v>0</v>
          </cell>
          <cell r="O430">
            <v>0</v>
          </cell>
          <cell r="P430">
            <v>0</v>
          </cell>
          <cell r="Q430" t="str">
            <v>Alerta S</v>
          </cell>
          <cell r="R430" t="str">
            <v>Alerta S</v>
          </cell>
          <cell r="S430">
            <v>0</v>
          </cell>
          <cell r="T430" t="str">
            <v/>
          </cell>
          <cell r="U430">
            <v>0</v>
          </cell>
          <cell r="V430" t="str">
            <v>Alerta S</v>
          </cell>
          <cell r="W430">
            <v>0</v>
          </cell>
          <cell r="Y430">
            <v>0</v>
          </cell>
          <cell r="Z430" t="str">
            <v>Alerta S</v>
          </cell>
          <cell r="AA430">
            <v>0</v>
          </cell>
          <cell r="AB430">
            <v>0</v>
          </cell>
          <cell r="AC430" t="str">
            <v>Alerta S</v>
          </cell>
          <cell r="AD430">
            <v>0</v>
          </cell>
          <cell r="AE430">
            <v>0</v>
          </cell>
          <cell r="AF430">
            <v>0</v>
          </cell>
          <cell r="AG430"/>
        </row>
        <row r="431">
          <cell r="B431" t="str">
            <v>RETAL  ANGULO</v>
          </cell>
          <cell r="C431" t="str">
            <v>PERFILERIA INOXIDABLE</v>
          </cell>
          <cell r="D431" t="str">
            <v>3008 - RETALES PERFILERIA</v>
          </cell>
          <cell r="E431">
            <v>1</v>
          </cell>
          <cell r="F431">
            <v>0</v>
          </cell>
          <cell r="G431">
            <v>0</v>
          </cell>
          <cell r="H431">
            <v>0</v>
          </cell>
          <cell r="I431"/>
          <cell r="J431" t="str">
            <v>SC</v>
          </cell>
          <cell r="K431"/>
          <cell r="L431">
            <v>0</v>
          </cell>
          <cell r="M431">
            <v>0</v>
          </cell>
          <cell r="N431">
            <v>0</v>
          </cell>
          <cell r="O431">
            <v>0</v>
          </cell>
          <cell r="P431">
            <v>0</v>
          </cell>
          <cell r="Q431" t="str">
            <v>Alerta S</v>
          </cell>
          <cell r="R431" t="str">
            <v>Alerta S</v>
          </cell>
          <cell r="S431">
            <v>0</v>
          </cell>
          <cell r="T431" t="str">
            <v/>
          </cell>
          <cell r="U431">
            <v>0</v>
          </cell>
          <cell r="V431" t="str">
            <v>Alerta S</v>
          </cell>
          <cell r="W431">
            <v>0</v>
          </cell>
          <cell r="Y431">
            <v>0</v>
          </cell>
          <cell r="Z431" t="str">
            <v>Alerta S</v>
          </cell>
          <cell r="AA431">
            <v>0</v>
          </cell>
          <cell r="AB431">
            <v>0</v>
          </cell>
          <cell r="AC431" t="str">
            <v>Alerta S</v>
          </cell>
          <cell r="AD431">
            <v>0</v>
          </cell>
          <cell r="AE431">
            <v>0</v>
          </cell>
          <cell r="AF431">
            <v>0</v>
          </cell>
          <cell r="AG431"/>
        </row>
        <row r="432">
          <cell r="B432" t="str">
            <v>LAM PF Ho.   2X1 1.5 R 18     T22.5</v>
          </cell>
          <cell r="C432" t="str">
            <v>LAMINA PERFORADA</v>
          </cell>
          <cell r="D432" t="str">
            <v xml:space="preserve">1200 - LAMINA PERFORADA                        </v>
          </cell>
          <cell r="E432">
            <v>17</v>
          </cell>
          <cell r="F432">
            <v>0</v>
          </cell>
          <cell r="G432">
            <v>0</v>
          </cell>
          <cell r="H432">
            <v>0</v>
          </cell>
          <cell r="I432"/>
          <cell r="J432" t="str">
            <v>SC</v>
          </cell>
          <cell r="K432"/>
          <cell r="L432">
            <v>0</v>
          </cell>
          <cell r="M432">
            <v>0</v>
          </cell>
          <cell r="N432">
            <v>0</v>
          </cell>
          <cell r="O432">
            <v>0</v>
          </cell>
          <cell r="P432">
            <v>0</v>
          </cell>
          <cell r="Q432" t="str">
            <v>Alerta S</v>
          </cell>
          <cell r="R432" t="str">
            <v>Alerta S</v>
          </cell>
          <cell r="S432">
            <v>0</v>
          </cell>
          <cell r="T432" t="str">
            <v/>
          </cell>
          <cell r="U432">
            <v>0</v>
          </cell>
          <cell r="V432" t="str">
            <v>Alerta S</v>
          </cell>
          <cell r="W432">
            <v>0</v>
          </cell>
          <cell r="Y432">
            <v>0</v>
          </cell>
          <cell r="Z432" t="str">
            <v>Alerta S</v>
          </cell>
          <cell r="AA432">
            <v>0</v>
          </cell>
          <cell r="AB432">
            <v>0</v>
          </cell>
          <cell r="AC432" t="str">
            <v>Alerta S</v>
          </cell>
          <cell r="AD432">
            <v>0</v>
          </cell>
          <cell r="AE432">
            <v>0</v>
          </cell>
          <cell r="AF432">
            <v>0</v>
          </cell>
          <cell r="AG432"/>
        </row>
        <row r="433">
          <cell r="B433" t="str">
            <v xml:space="preserve">LAM INOX T430 BA  C.26 4x8              </v>
          </cell>
          <cell r="C433" t="str">
            <v>LAMINA INOXIDABLE</v>
          </cell>
          <cell r="D433" t="str">
            <v xml:space="preserve">1008 - LAM INOX T430 BA                        </v>
          </cell>
          <cell r="E433">
            <v>10.3</v>
          </cell>
          <cell r="F433">
            <v>0</v>
          </cell>
          <cell r="G433">
            <v>0</v>
          </cell>
          <cell r="H433">
            <v>0</v>
          </cell>
          <cell r="I433"/>
          <cell r="J433" t="str">
            <v>SC</v>
          </cell>
          <cell r="K433"/>
          <cell r="L433">
            <v>0</v>
          </cell>
          <cell r="M433">
            <v>0</v>
          </cell>
          <cell r="N433">
            <v>0</v>
          </cell>
          <cell r="O433">
            <v>0</v>
          </cell>
          <cell r="P433">
            <v>0</v>
          </cell>
          <cell r="Q433" t="str">
            <v>Alerta S</v>
          </cell>
          <cell r="R433" t="str">
            <v>Alerta S</v>
          </cell>
          <cell r="S433">
            <v>0</v>
          </cell>
          <cell r="T433" t="str">
            <v/>
          </cell>
          <cell r="U433">
            <v>0</v>
          </cell>
          <cell r="V433" t="str">
            <v>Alerta S</v>
          </cell>
          <cell r="W433">
            <v>0</v>
          </cell>
          <cell r="Y433">
            <v>0</v>
          </cell>
          <cell r="Z433" t="str">
            <v>Alerta S</v>
          </cell>
          <cell r="AA433">
            <v>0</v>
          </cell>
          <cell r="AB433">
            <v>0</v>
          </cell>
          <cell r="AC433" t="str">
            <v>Alerta S</v>
          </cell>
          <cell r="AD433">
            <v>0</v>
          </cell>
          <cell r="AE433">
            <v>0</v>
          </cell>
          <cell r="AF433">
            <v>0</v>
          </cell>
          <cell r="AG433"/>
        </row>
        <row r="434">
          <cell r="B434" t="str">
            <v>PLATINA INOX CORT  T304  3/16"x1/2" 3MT</v>
          </cell>
          <cell r="C434" t="str">
            <v>PERFILERIA INOXIDABLE</v>
          </cell>
          <cell r="D434" t="str">
            <v xml:space="preserve">3006 - PLATINA INOX T304 CORT                  </v>
          </cell>
          <cell r="E434">
            <v>1</v>
          </cell>
          <cell r="F434">
            <v>0</v>
          </cell>
          <cell r="G434">
            <v>0</v>
          </cell>
          <cell r="H434">
            <v>0</v>
          </cell>
          <cell r="I434"/>
          <cell r="J434" t="str">
            <v>SC</v>
          </cell>
          <cell r="K434"/>
          <cell r="L434">
            <v>0</v>
          </cell>
          <cell r="M434">
            <v>0</v>
          </cell>
          <cell r="N434">
            <v>0</v>
          </cell>
          <cell r="O434">
            <v>0</v>
          </cell>
          <cell r="P434">
            <v>0</v>
          </cell>
          <cell r="Q434" t="str">
            <v>Alerta S</v>
          </cell>
          <cell r="R434" t="str">
            <v>Alerta S</v>
          </cell>
          <cell r="S434">
            <v>0</v>
          </cell>
          <cell r="T434" t="str">
            <v/>
          </cell>
          <cell r="U434">
            <v>0</v>
          </cell>
          <cell r="V434" t="str">
            <v>Alerta S</v>
          </cell>
          <cell r="W434">
            <v>0</v>
          </cell>
          <cell r="Y434">
            <v>0</v>
          </cell>
          <cell r="Z434" t="str">
            <v>Alerta S</v>
          </cell>
          <cell r="AA434">
            <v>0</v>
          </cell>
          <cell r="AB434">
            <v>0</v>
          </cell>
          <cell r="AC434" t="str">
            <v>Alerta S</v>
          </cell>
          <cell r="AD434">
            <v>0</v>
          </cell>
          <cell r="AE434">
            <v>0</v>
          </cell>
          <cell r="AF434">
            <v>0</v>
          </cell>
          <cell r="AG434"/>
        </row>
        <row r="435">
          <cell r="B435" t="str">
            <v xml:space="preserve">BARRA INOX T304 RD     5"     6MT       </v>
          </cell>
          <cell r="C435" t="str">
            <v>PERFILERIA INOXIDABLE</v>
          </cell>
          <cell r="D435" t="str">
            <v xml:space="preserve">3003 - BARRA INOX T304 RD                      </v>
          </cell>
          <cell r="E435">
            <v>604.79999999999995</v>
          </cell>
          <cell r="F435">
            <v>0</v>
          </cell>
          <cell r="G435">
            <v>0</v>
          </cell>
          <cell r="H435">
            <v>0</v>
          </cell>
          <cell r="I435"/>
          <cell r="J435" t="str">
            <v>SC</v>
          </cell>
          <cell r="K435"/>
          <cell r="L435">
            <v>0</v>
          </cell>
          <cell r="M435">
            <v>0</v>
          </cell>
          <cell r="N435">
            <v>0</v>
          </cell>
          <cell r="O435">
            <v>0</v>
          </cell>
          <cell r="P435">
            <v>0</v>
          </cell>
          <cell r="Q435" t="str">
            <v>Alerta S</v>
          </cell>
          <cell r="R435" t="str">
            <v>Alerta S</v>
          </cell>
          <cell r="S435">
            <v>0</v>
          </cell>
          <cell r="T435" t="str">
            <v/>
          </cell>
          <cell r="U435">
            <v>0</v>
          </cell>
          <cell r="V435" t="str">
            <v>Alerta S</v>
          </cell>
          <cell r="W435">
            <v>0</v>
          </cell>
          <cell r="Y435">
            <v>0</v>
          </cell>
          <cell r="Z435" t="str">
            <v>Alerta S</v>
          </cell>
          <cell r="AA435">
            <v>0</v>
          </cell>
          <cell r="AB435">
            <v>0</v>
          </cell>
          <cell r="AC435" t="str">
            <v>Alerta S</v>
          </cell>
          <cell r="AD435">
            <v>0</v>
          </cell>
          <cell r="AE435">
            <v>0</v>
          </cell>
          <cell r="AF435">
            <v>0</v>
          </cell>
          <cell r="AG435"/>
        </row>
        <row r="436">
          <cell r="B436" t="str">
            <v xml:space="preserve">ROLLO INOX T304 2B   4mm x 1,52m        </v>
          </cell>
          <cell r="C436" t="str">
            <v>ROLLO INOXIDABLE</v>
          </cell>
          <cell r="D436" t="str">
            <v xml:space="preserve">1101 - ROLLO INOX T304 2B                      </v>
          </cell>
          <cell r="E436">
            <v>1</v>
          </cell>
          <cell r="F436">
            <v>0</v>
          </cell>
          <cell r="G436">
            <v>0</v>
          </cell>
          <cell r="H436">
            <v>0</v>
          </cell>
          <cell r="I436"/>
          <cell r="J436" t="str">
            <v>SC</v>
          </cell>
          <cell r="K436"/>
          <cell r="L436">
            <v>0</v>
          </cell>
          <cell r="M436">
            <v>0</v>
          </cell>
          <cell r="N436">
            <v>0</v>
          </cell>
          <cell r="O436">
            <v>0</v>
          </cell>
          <cell r="P436">
            <v>0</v>
          </cell>
          <cell r="Q436" t="str">
            <v>Alerta S</v>
          </cell>
          <cell r="R436" t="str">
            <v>Alerta S</v>
          </cell>
          <cell r="S436">
            <v>0</v>
          </cell>
          <cell r="T436" t="str">
            <v/>
          </cell>
          <cell r="U436">
            <v>0</v>
          </cell>
          <cell r="V436" t="str">
            <v>Alerta S</v>
          </cell>
          <cell r="W436">
            <v>0</v>
          </cell>
          <cell r="Y436">
            <v>0</v>
          </cell>
          <cell r="Z436" t="str">
            <v>Alerta S</v>
          </cell>
          <cell r="AA436">
            <v>0</v>
          </cell>
          <cell r="AB436">
            <v>0</v>
          </cell>
          <cell r="AC436" t="str">
            <v>Alerta S</v>
          </cell>
          <cell r="AD436">
            <v>0</v>
          </cell>
          <cell r="AE436">
            <v>0</v>
          </cell>
          <cell r="AF436">
            <v>0</v>
          </cell>
          <cell r="AG436"/>
        </row>
        <row r="437">
          <cell r="B437" t="str">
            <v xml:space="preserve">BARRA INOX. T420 RDO     1-1/4"         </v>
          </cell>
          <cell r="C437" t="str">
            <v>PERFILERIA INOXIDABLE</v>
          </cell>
          <cell r="D437" t="str">
            <v>3007 - BARRA INOX. T420 RDO</v>
          </cell>
          <cell r="E437">
            <v>37.799999999999997</v>
          </cell>
          <cell r="F437">
            <v>0</v>
          </cell>
          <cell r="G437">
            <v>0</v>
          </cell>
          <cell r="H437">
            <v>0</v>
          </cell>
          <cell r="I437"/>
          <cell r="J437" t="str">
            <v>SC</v>
          </cell>
          <cell r="K437"/>
          <cell r="L437">
            <v>0</v>
          </cell>
          <cell r="M437">
            <v>0</v>
          </cell>
          <cell r="N437">
            <v>0</v>
          </cell>
          <cell r="O437">
            <v>0</v>
          </cell>
          <cell r="P437">
            <v>0</v>
          </cell>
          <cell r="Q437" t="str">
            <v>Alerta S</v>
          </cell>
          <cell r="R437" t="str">
            <v>Alerta S</v>
          </cell>
          <cell r="S437">
            <v>0</v>
          </cell>
          <cell r="T437" t="str">
            <v/>
          </cell>
          <cell r="U437">
            <v>0</v>
          </cell>
          <cell r="V437" t="str">
            <v>Alerta S</v>
          </cell>
          <cell r="W437">
            <v>0</v>
          </cell>
          <cell r="Y437">
            <v>0</v>
          </cell>
          <cell r="Z437" t="str">
            <v>Alerta S</v>
          </cell>
          <cell r="AA437">
            <v>0</v>
          </cell>
          <cell r="AB437">
            <v>0</v>
          </cell>
          <cell r="AC437" t="str">
            <v>Alerta S</v>
          </cell>
          <cell r="AD437">
            <v>0</v>
          </cell>
          <cell r="AE437">
            <v>0</v>
          </cell>
          <cell r="AF437">
            <v>0</v>
          </cell>
          <cell r="AG437"/>
        </row>
        <row r="438">
          <cell r="B438" t="str">
            <v xml:space="preserve">ROLLO INOX T304 2B   C.20 x 1,52m       </v>
          </cell>
          <cell r="C438" t="str">
            <v>ROLLO INOXIDABLE</v>
          </cell>
          <cell r="D438" t="str">
            <v xml:space="preserve">1101 - ROLLO INOX T304 2B                      </v>
          </cell>
          <cell r="E438">
            <v>1</v>
          </cell>
          <cell r="F438">
            <v>0</v>
          </cell>
          <cell r="G438">
            <v>0</v>
          </cell>
          <cell r="H438">
            <v>0</v>
          </cell>
          <cell r="I438"/>
          <cell r="J438" t="str">
            <v>SC</v>
          </cell>
          <cell r="K438"/>
          <cell r="L438">
            <v>6214</v>
          </cell>
          <cell r="M438">
            <v>90798.905859999999</v>
          </cell>
          <cell r="N438">
            <v>0</v>
          </cell>
          <cell r="O438">
            <v>4905</v>
          </cell>
          <cell r="P438">
            <v>6214</v>
          </cell>
          <cell r="Q438" t="str">
            <v>Alerta S</v>
          </cell>
          <cell r="R438" t="str">
            <v>Alerta S</v>
          </cell>
          <cell r="S438">
            <v>0</v>
          </cell>
          <cell r="T438">
            <v>90798.905859999999</v>
          </cell>
          <cell r="U438">
            <v>6214</v>
          </cell>
          <cell r="V438" t="str">
            <v>Alerta S</v>
          </cell>
          <cell r="W438">
            <v>0</v>
          </cell>
          <cell r="Y438">
            <v>6214</v>
          </cell>
          <cell r="Z438" t="str">
            <v>Alerta S</v>
          </cell>
          <cell r="AA438">
            <v>0</v>
          </cell>
          <cell r="AB438">
            <v>6214</v>
          </cell>
          <cell r="AC438" t="str">
            <v>Alerta S</v>
          </cell>
          <cell r="AD438">
            <v>0</v>
          </cell>
          <cell r="AE438">
            <v>0</v>
          </cell>
          <cell r="AF438">
            <v>0</v>
          </cell>
          <cell r="AG438"/>
        </row>
        <row r="439">
          <cell r="B439" t="str">
            <v>LAM INOX T201 2B  C.20 4x8</v>
          </cell>
          <cell r="C439" t="str">
            <v>LAMINA INOXIDABLE</v>
          </cell>
          <cell r="D439" t="str">
            <v>1012 - LAM INOX T201 2B</v>
          </cell>
          <cell r="E439">
            <v>21.21</v>
          </cell>
          <cell r="F439">
            <v>0</v>
          </cell>
          <cell r="G439">
            <v>0</v>
          </cell>
          <cell r="H439">
            <v>0</v>
          </cell>
          <cell r="I439"/>
          <cell r="J439" t="str">
            <v>SC</v>
          </cell>
          <cell r="K439"/>
          <cell r="L439">
            <v>0</v>
          </cell>
          <cell r="M439">
            <v>0</v>
          </cell>
          <cell r="N439">
            <v>0</v>
          </cell>
          <cell r="O439">
            <v>0</v>
          </cell>
          <cell r="P439">
            <v>0</v>
          </cell>
          <cell r="Q439" t="str">
            <v>Alerta S</v>
          </cell>
          <cell r="R439" t="str">
            <v>Alerta S</v>
          </cell>
          <cell r="S439">
            <v>0</v>
          </cell>
          <cell r="T439" t="str">
            <v/>
          </cell>
          <cell r="U439">
            <v>0</v>
          </cell>
          <cell r="V439" t="str">
            <v>Alerta S</v>
          </cell>
          <cell r="W439">
            <v>0</v>
          </cell>
          <cell r="Y439">
            <v>0</v>
          </cell>
          <cell r="Z439" t="str">
            <v>Alerta S</v>
          </cell>
          <cell r="AA439">
            <v>0</v>
          </cell>
          <cell r="AB439">
            <v>0</v>
          </cell>
          <cell r="AC439" t="str">
            <v>Alerta S</v>
          </cell>
          <cell r="AD439">
            <v>0</v>
          </cell>
          <cell r="AE439">
            <v>0</v>
          </cell>
          <cell r="AF439">
            <v>0</v>
          </cell>
          <cell r="AG439"/>
        </row>
        <row r="440">
          <cell r="B440" t="str">
            <v xml:space="preserve">ROLLO INOX T304 2B   C.20 x 1,52m  M.E. </v>
          </cell>
          <cell r="C440" t="str">
            <v>ROLLO INOXIDABLE</v>
          </cell>
          <cell r="D440" t="str">
            <v xml:space="preserve">1101 - ROLLO INOX T304 2B                      </v>
          </cell>
          <cell r="E440">
            <v>1</v>
          </cell>
          <cell r="F440">
            <v>0</v>
          </cell>
          <cell r="G440">
            <v>0</v>
          </cell>
          <cell r="H440">
            <v>0</v>
          </cell>
          <cell r="I440"/>
          <cell r="J440" t="str">
            <v>SC</v>
          </cell>
          <cell r="K440"/>
          <cell r="L440">
            <v>0</v>
          </cell>
          <cell r="M440">
            <v>0</v>
          </cell>
          <cell r="N440">
            <v>0</v>
          </cell>
          <cell r="O440">
            <v>0</v>
          </cell>
          <cell r="P440">
            <v>0</v>
          </cell>
          <cell r="Q440" t="str">
            <v>Alerta S</v>
          </cell>
          <cell r="R440" t="str">
            <v>Alerta S</v>
          </cell>
          <cell r="S440">
            <v>0</v>
          </cell>
          <cell r="T440" t="str">
            <v/>
          </cell>
          <cell r="U440">
            <v>0</v>
          </cell>
          <cell r="V440" t="str">
            <v>Alerta S</v>
          </cell>
          <cell r="W440">
            <v>0</v>
          </cell>
          <cell r="Y440">
            <v>0</v>
          </cell>
          <cell r="Z440" t="str">
            <v>Alerta S</v>
          </cell>
          <cell r="AA440">
            <v>0</v>
          </cell>
          <cell r="AB440">
            <v>0</v>
          </cell>
          <cell r="AC440" t="str">
            <v>Alerta S</v>
          </cell>
          <cell r="AD440">
            <v>0</v>
          </cell>
          <cell r="AE440">
            <v>0</v>
          </cell>
          <cell r="AF440">
            <v>0</v>
          </cell>
          <cell r="AG440"/>
        </row>
        <row r="441">
          <cell r="B441" t="str">
            <v xml:space="preserve">ROLLO INOX T304 N.4   C.18 x 1,22m      </v>
          </cell>
          <cell r="C441" t="str">
            <v>ROLLO INOXIDABLE</v>
          </cell>
          <cell r="D441" t="str">
            <v xml:space="preserve">1103 - ROLLO INOX T304 N.4                     </v>
          </cell>
          <cell r="E441">
            <v>1</v>
          </cell>
          <cell r="F441">
            <v>0</v>
          </cell>
          <cell r="G441">
            <v>0</v>
          </cell>
          <cell r="H441">
            <v>0</v>
          </cell>
          <cell r="I441"/>
          <cell r="J441" t="str">
            <v>SC</v>
          </cell>
          <cell r="K441"/>
          <cell r="L441">
            <v>0</v>
          </cell>
          <cell r="M441">
            <v>0</v>
          </cell>
          <cell r="N441">
            <v>0</v>
          </cell>
          <cell r="O441">
            <v>0</v>
          </cell>
          <cell r="P441">
            <v>0</v>
          </cell>
          <cell r="Q441" t="str">
            <v>Alerta S</v>
          </cell>
          <cell r="R441" t="str">
            <v>Alerta S</v>
          </cell>
          <cell r="S441">
            <v>5118</v>
          </cell>
          <cell r="T441" t="str">
            <v/>
          </cell>
          <cell r="U441">
            <v>5118</v>
          </cell>
          <cell r="V441" t="str">
            <v>Alerta S</v>
          </cell>
          <cell r="W441">
            <v>0</v>
          </cell>
          <cell r="Y441">
            <v>5118</v>
          </cell>
          <cell r="Z441" t="str">
            <v>Alerta S</v>
          </cell>
          <cell r="AA441">
            <v>0</v>
          </cell>
          <cell r="AB441">
            <v>5118</v>
          </cell>
          <cell r="AC441" t="str">
            <v>Alerta S</v>
          </cell>
          <cell r="AD441">
            <v>0</v>
          </cell>
          <cell r="AE441">
            <v>0</v>
          </cell>
          <cell r="AF441">
            <v>0</v>
          </cell>
          <cell r="AG441"/>
        </row>
        <row r="442">
          <cell r="B442" t="str">
            <v xml:space="preserve">ROLLO INOX T304 N.4   C.18 x 1,52m      </v>
          </cell>
          <cell r="C442" t="str">
            <v>ROLLO INOXIDABLE</v>
          </cell>
          <cell r="D442" t="str">
            <v xml:space="preserve">1103 - ROLLO INOX T304 N.4                     </v>
          </cell>
          <cell r="E442">
            <v>1</v>
          </cell>
          <cell r="F442">
            <v>0</v>
          </cell>
          <cell r="G442">
            <v>0</v>
          </cell>
          <cell r="H442">
            <v>0</v>
          </cell>
          <cell r="I442"/>
          <cell r="J442" t="str">
            <v>SC</v>
          </cell>
          <cell r="K442"/>
          <cell r="L442">
            <v>1997</v>
          </cell>
          <cell r="M442">
            <v>30422.25806</v>
          </cell>
          <cell r="N442">
            <v>0</v>
          </cell>
          <cell r="O442">
            <v>0</v>
          </cell>
          <cell r="P442">
            <v>1997</v>
          </cell>
          <cell r="Q442" t="str">
            <v>Alerta S</v>
          </cell>
          <cell r="R442" t="str">
            <v>Alerta S</v>
          </cell>
          <cell r="S442">
            <v>0</v>
          </cell>
          <cell r="T442">
            <v>30422.25806</v>
          </cell>
          <cell r="U442">
            <v>1997</v>
          </cell>
          <cell r="V442" t="str">
            <v>Alerta S</v>
          </cell>
          <cell r="W442">
            <v>0</v>
          </cell>
          <cell r="Y442">
            <v>1997</v>
          </cell>
          <cell r="Z442" t="str">
            <v>Alerta S</v>
          </cell>
          <cell r="AA442">
            <v>0</v>
          </cell>
          <cell r="AB442">
            <v>1997</v>
          </cell>
          <cell r="AC442" t="str">
            <v>Alerta S</v>
          </cell>
          <cell r="AD442">
            <v>0</v>
          </cell>
          <cell r="AE442">
            <v>0</v>
          </cell>
          <cell r="AF442">
            <v>0</v>
          </cell>
          <cell r="AG442"/>
        </row>
        <row r="443">
          <cell r="B443" t="str">
            <v xml:space="preserve">LAM CR PF MOL 3 R 4 T5 1x2m             </v>
          </cell>
          <cell r="C443" t="str">
            <v>LAMINA PERFORADA</v>
          </cell>
          <cell r="D443" t="str">
            <v xml:space="preserve">1200 - LAMINA PERFORADA                        </v>
          </cell>
          <cell r="E443">
            <v>20.79</v>
          </cell>
          <cell r="F443">
            <v>0</v>
          </cell>
          <cell r="G443">
            <v>0</v>
          </cell>
          <cell r="H443">
            <v>0</v>
          </cell>
          <cell r="I443"/>
          <cell r="J443" t="str">
            <v>SC</v>
          </cell>
          <cell r="K443"/>
          <cell r="L443">
            <v>20.79</v>
          </cell>
          <cell r="M443">
            <v>139.04300000000001</v>
          </cell>
          <cell r="N443">
            <v>0</v>
          </cell>
          <cell r="O443">
            <v>0</v>
          </cell>
          <cell r="P443">
            <v>20.79</v>
          </cell>
          <cell r="Q443" t="str">
            <v>Alerta S</v>
          </cell>
          <cell r="R443" t="str">
            <v>Alerta S</v>
          </cell>
          <cell r="S443">
            <v>0</v>
          </cell>
          <cell r="T443">
            <v>139.04300000000001</v>
          </cell>
          <cell r="U443">
            <v>20.79</v>
          </cell>
          <cell r="V443" t="str">
            <v>Alerta S</v>
          </cell>
          <cell r="W443">
            <v>0</v>
          </cell>
          <cell r="Y443">
            <v>20.79</v>
          </cell>
          <cell r="Z443" t="str">
            <v>Alerta S</v>
          </cell>
          <cell r="AA443">
            <v>0</v>
          </cell>
          <cell r="AB443">
            <v>20.79</v>
          </cell>
          <cell r="AC443" t="str">
            <v>Alerta S</v>
          </cell>
          <cell r="AD443">
            <v>0</v>
          </cell>
          <cell r="AE443">
            <v>0</v>
          </cell>
          <cell r="AF443">
            <v>0</v>
          </cell>
          <cell r="AG443"/>
        </row>
        <row r="444">
          <cell r="B444" t="str">
            <v>LAM CR PF 3 R 4 T7 1x2m</v>
          </cell>
          <cell r="C444" t="str">
            <v>LAMINA PERFORADA</v>
          </cell>
          <cell r="D444" t="str">
            <v xml:space="preserve">1202 - LAM CR PF                               </v>
          </cell>
          <cell r="E444">
            <v>24</v>
          </cell>
          <cell r="F444">
            <v>0</v>
          </cell>
          <cell r="G444">
            <v>0</v>
          </cell>
          <cell r="H444">
            <v>0</v>
          </cell>
          <cell r="I444"/>
          <cell r="J444" t="str">
            <v>SC</v>
          </cell>
          <cell r="K444"/>
          <cell r="L444">
            <v>0</v>
          </cell>
          <cell r="M444">
            <v>0</v>
          </cell>
          <cell r="N444">
            <v>0</v>
          </cell>
          <cell r="O444">
            <v>0</v>
          </cell>
          <cell r="P444">
            <v>0</v>
          </cell>
          <cell r="Q444" t="str">
            <v>Alerta S</v>
          </cell>
          <cell r="R444" t="str">
            <v>Alerta S</v>
          </cell>
          <cell r="S444">
            <v>0</v>
          </cell>
          <cell r="T444" t="str">
            <v/>
          </cell>
          <cell r="U444">
            <v>0</v>
          </cell>
          <cell r="V444" t="str">
            <v>Alerta S</v>
          </cell>
          <cell r="W444">
            <v>0</v>
          </cell>
          <cell r="Y444">
            <v>0</v>
          </cell>
          <cell r="Z444" t="str">
            <v>Alerta S</v>
          </cell>
          <cell r="AA444">
            <v>0</v>
          </cell>
          <cell r="AB444">
            <v>0</v>
          </cell>
          <cell r="AC444" t="str">
            <v>Alerta S</v>
          </cell>
          <cell r="AD444">
            <v>0</v>
          </cell>
          <cell r="AE444">
            <v>0</v>
          </cell>
          <cell r="AF444">
            <v>0</v>
          </cell>
          <cell r="AG444"/>
        </row>
        <row r="445">
          <cell r="B445" t="str">
            <v xml:space="preserve">LAM CR PF MOL 3 R 3,5 T5 1x2m           </v>
          </cell>
          <cell r="C445" t="str">
            <v>LAMINA PERFORADA</v>
          </cell>
          <cell r="D445" t="str">
            <v xml:space="preserve">1200 - LAMINA PERFORADA                        </v>
          </cell>
          <cell r="E445">
            <v>26.96</v>
          </cell>
          <cell r="F445">
            <v>0</v>
          </cell>
          <cell r="G445">
            <v>0</v>
          </cell>
          <cell r="H445">
            <v>0</v>
          </cell>
          <cell r="I445"/>
          <cell r="J445" t="str">
            <v>SC</v>
          </cell>
          <cell r="K445"/>
          <cell r="L445">
            <v>0</v>
          </cell>
          <cell r="M445">
            <v>0</v>
          </cell>
          <cell r="N445">
            <v>0</v>
          </cell>
          <cell r="O445">
            <v>0</v>
          </cell>
          <cell r="P445">
            <v>0</v>
          </cell>
          <cell r="Q445" t="str">
            <v>Alerta S</v>
          </cell>
          <cell r="R445" t="str">
            <v>Alerta S</v>
          </cell>
          <cell r="S445">
            <v>0</v>
          </cell>
          <cell r="T445" t="str">
            <v/>
          </cell>
          <cell r="U445">
            <v>0</v>
          </cell>
          <cell r="V445" t="str">
            <v>Alerta S</v>
          </cell>
          <cell r="W445">
            <v>0</v>
          </cell>
          <cell r="Y445">
            <v>0</v>
          </cell>
          <cell r="Z445" t="str">
            <v>Alerta S</v>
          </cell>
          <cell r="AA445">
            <v>0</v>
          </cell>
          <cell r="AB445">
            <v>0</v>
          </cell>
          <cell r="AC445" t="str">
            <v>Alerta S</v>
          </cell>
          <cell r="AD445">
            <v>0</v>
          </cell>
          <cell r="AE445">
            <v>0</v>
          </cell>
          <cell r="AF445">
            <v>0</v>
          </cell>
          <cell r="AG445"/>
        </row>
        <row r="446">
          <cell r="B446" t="str">
            <v>LAM PF Ho. 2X1 1.5 R 18 T22.5</v>
          </cell>
          <cell r="C446" t="str">
            <v>LAMINA PERFORADA</v>
          </cell>
          <cell r="D446" t="str">
            <v>1204 - LAM Ho PF</v>
          </cell>
          <cell r="E446">
            <v>17</v>
          </cell>
          <cell r="F446">
            <v>0</v>
          </cell>
          <cell r="G446">
            <v>0</v>
          </cell>
          <cell r="H446">
            <v>0</v>
          </cell>
          <cell r="I446"/>
          <cell r="J446" t="str">
            <v>SC</v>
          </cell>
          <cell r="K446"/>
          <cell r="L446">
            <v>0</v>
          </cell>
          <cell r="M446">
            <v>0</v>
          </cell>
          <cell r="N446">
            <v>0</v>
          </cell>
          <cell r="O446">
            <v>0</v>
          </cell>
          <cell r="P446">
            <v>0</v>
          </cell>
          <cell r="Q446" t="str">
            <v>Alerta S</v>
          </cell>
          <cell r="R446" t="str">
            <v>Alerta S</v>
          </cell>
          <cell r="S446">
            <v>0</v>
          </cell>
          <cell r="T446" t="str">
            <v/>
          </cell>
          <cell r="U446">
            <v>0</v>
          </cell>
          <cell r="V446" t="str">
            <v>Alerta S</v>
          </cell>
          <cell r="W446">
            <v>0</v>
          </cell>
          <cell r="Y446">
            <v>0</v>
          </cell>
          <cell r="Z446" t="str">
            <v>Alerta S</v>
          </cell>
          <cell r="AA446">
            <v>0</v>
          </cell>
          <cell r="AB446">
            <v>0</v>
          </cell>
          <cell r="AC446" t="str">
            <v>Alerta S</v>
          </cell>
          <cell r="AD446">
            <v>0</v>
          </cell>
          <cell r="AE446">
            <v>0</v>
          </cell>
          <cell r="AF446">
            <v>0</v>
          </cell>
          <cell r="AG446"/>
        </row>
        <row r="447">
          <cell r="B447" t="str">
            <v xml:space="preserve">LAM CR PF 1,5 R 4 T6 1x2m               </v>
          </cell>
          <cell r="C447" t="str">
            <v>LAMINA PERFORADA</v>
          </cell>
          <cell r="D447" t="str">
            <v xml:space="preserve">1200 - LAMINA PERFORADA                        </v>
          </cell>
          <cell r="E447">
            <v>14.42</v>
          </cell>
          <cell r="F447">
            <v>0</v>
          </cell>
          <cell r="G447">
            <v>0</v>
          </cell>
          <cell r="H447">
            <v>0</v>
          </cell>
          <cell r="I447"/>
          <cell r="J447" t="str">
            <v>SC</v>
          </cell>
          <cell r="K447"/>
          <cell r="L447">
            <v>72.099999999999994</v>
          </cell>
          <cell r="M447">
            <v>536.22400000000005</v>
          </cell>
          <cell r="N447">
            <v>0</v>
          </cell>
          <cell r="O447">
            <v>0</v>
          </cell>
          <cell r="P447">
            <v>72.099999999999994</v>
          </cell>
          <cell r="Q447" t="str">
            <v>Alerta S</v>
          </cell>
          <cell r="R447" t="str">
            <v>Alerta S</v>
          </cell>
          <cell r="S447">
            <v>0</v>
          </cell>
          <cell r="T447">
            <v>536.22400000000005</v>
          </cell>
          <cell r="U447">
            <v>72.099999999999994</v>
          </cell>
          <cell r="V447" t="str">
            <v>Alerta S</v>
          </cell>
          <cell r="W447">
            <v>0</v>
          </cell>
          <cell r="Y447">
            <v>72.099999999999994</v>
          </cell>
          <cell r="Z447" t="str">
            <v>Alerta S</v>
          </cell>
          <cell r="AA447">
            <v>0</v>
          </cell>
          <cell r="AB447">
            <v>72.099999999999994</v>
          </cell>
          <cell r="AC447" t="str">
            <v>Alerta S</v>
          </cell>
          <cell r="AD447">
            <v>0</v>
          </cell>
          <cell r="AE447">
            <v>0</v>
          </cell>
          <cell r="AF447">
            <v>0</v>
          </cell>
          <cell r="AG447"/>
        </row>
        <row r="448">
          <cell r="B448" t="str">
            <v>LAM CR PF 2 R 1.5 T3.5 1x2m</v>
          </cell>
          <cell r="C448" t="str">
            <v>LAMINA PERFORADA</v>
          </cell>
          <cell r="D448" t="str">
            <v xml:space="preserve">1202 - LAM CR PF                               </v>
          </cell>
          <cell r="E448">
            <v>18.5</v>
          </cell>
          <cell r="F448">
            <v>0</v>
          </cell>
          <cell r="G448">
            <v>0</v>
          </cell>
          <cell r="H448">
            <v>0</v>
          </cell>
          <cell r="I448"/>
          <cell r="J448" t="str">
            <v>SC</v>
          </cell>
          <cell r="K448"/>
          <cell r="L448">
            <v>111</v>
          </cell>
          <cell r="M448">
            <v>356.05806000000001</v>
          </cell>
          <cell r="N448">
            <v>0</v>
          </cell>
          <cell r="O448">
            <v>0</v>
          </cell>
          <cell r="P448">
            <v>111</v>
          </cell>
          <cell r="Q448" t="str">
            <v>Alerta S</v>
          </cell>
          <cell r="R448" t="str">
            <v>Alerta S</v>
          </cell>
          <cell r="S448">
            <v>0</v>
          </cell>
          <cell r="T448">
            <v>356.05806000000001</v>
          </cell>
          <cell r="U448">
            <v>111</v>
          </cell>
          <cell r="V448" t="str">
            <v>Alerta S</v>
          </cell>
          <cell r="W448">
            <v>0</v>
          </cell>
          <cell r="Y448">
            <v>111</v>
          </cell>
          <cell r="Z448" t="str">
            <v>Alerta S</v>
          </cell>
          <cell r="AA448">
            <v>0</v>
          </cell>
          <cell r="AB448">
            <v>111</v>
          </cell>
          <cell r="AC448" t="str">
            <v>Alerta S</v>
          </cell>
          <cell r="AD448">
            <v>0</v>
          </cell>
          <cell r="AE448">
            <v>0</v>
          </cell>
          <cell r="AF448">
            <v>0</v>
          </cell>
          <cell r="AG448"/>
        </row>
        <row r="449">
          <cell r="B449" t="str">
            <v xml:space="preserve">LAM CR PF 1,5 R 5 T7 1x2m               </v>
          </cell>
          <cell r="C449" t="str">
            <v>LAMINA PERFORADA</v>
          </cell>
          <cell r="D449" t="str">
            <v xml:space="preserve">1200 - LAMINA PERFORADA                        </v>
          </cell>
          <cell r="E449">
            <v>13.06</v>
          </cell>
          <cell r="F449">
            <v>0</v>
          </cell>
          <cell r="G449">
            <v>0</v>
          </cell>
          <cell r="H449">
            <v>0</v>
          </cell>
          <cell r="I449"/>
          <cell r="J449" t="str">
            <v>SC</v>
          </cell>
          <cell r="K449"/>
          <cell r="L449">
            <v>195.9</v>
          </cell>
          <cell r="M449">
            <v>1566.2783999999999</v>
          </cell>
          <cell r="N449">
            <v>0</v>
          </cell>
          <cell r="O449">
            <v>0</v>
          </cell>
          <cell r="P449">
            <v>195.9</v>
          </cell>
          <cell r="Q449" t="str">
            <v>Alerta S</v>
          </cell>
          <cell r="R449" t="str">
            <v>Alerta S</v>
          </cell>
          <cell r="S449">
            <v>0</v>
          </cell>
          <cell r="T449">
            <v>1566.2783999999999</v>
          </cell>
          <cell r="U449">
            <v>195.9</v>
          </cell>
          <cell r="V449" t="str">
            <v>Alerta S</v>
          </cell>
          <cell r="W449">
            <v>0</v>
          </cell>
          <cell r="Y449">
            <v>195.9</v>
          </cell>
          <cell r="Z449" t="str">
            <v>Alerta S</v>
          </cell>
          <cell r="AA449">
            <v>0</v>
          </cell>
          <cell r="AB449">
            <v>195.9</v>
          </cell>
          <cell r="AC449" t="str">
            <v>Alerta S</v>
          </cell>
          <cell r="AD449">
            <v>0</v>
          </cell>
          <cell r="AE449">
            <v>0</v>
          </cell>
          <cell r="AF449">
            <v>0</v>
          </cell>
          <cell r="AG449"/>
        </row>
        <row r="450">
          <cell r="B450" t="str">
            <v xml:space="preserve">LAM CR PF MOL 2,5 R 2,5 T4 1x2m         </v>
          </cell>
          <cell r="C450" t="str">
            <v>LAMINA PERFORADA</v>
          </cell>
          <cell r="D450" t="str">
            <v xml:space="preserve">1200 - LAMINA PERFORADA                        </v>
          </cell>
          <cell r="E450">
            <v>25.87</v>
          </cell>
          <cell r="F450">
            <v>0</v>
          </cell>
          <cell r="G450">
            <v>0</v>
          </cell>
          <cell r="H450">
            <v>0</v>
          </cell>
          <cell r="I450"/>
          <cell r="J450" t="str">
            <v>SC</v>
          </cell>
          <cell r="K450"/>
          <cell r="L450">
            <v>0</v>
          </cell>
          <cell r="M450">
            <v>0</v>
          </cell>
          <cell r="N450">
            <v>0</v>
          </cell>
          <cell r="O450">
            <v>0</v>
          </cell>
          <cell r="P450">
            <v>0</v>
          </cell>
          <cell r="Q450" t="str">
            <v>Alerta S</v>
          </cell>
          <cell r="R450" t="str">
            <v>Alerta S</v>
          </cell>
          <cell r="S450">
            <v>0</v>
          </cell>
          <cell r="T450" t="str">
            <v/>
          </cell>
          <cell r="U450">
            <v>0</v>
          </cell>
          <cell r="V450" t="str">
            <v>Alerta S</v>
          </cell>
          <cell r="W450">
            <v>0</v>
          </cell>
          <cell r="Y450">
            <v>0</v>
          </cell>
          <cell r="Z450" t="str">
            <v>Alerta S</v>
          </cell>
          <cell r="AA450">
            <v>0</v>
          </cell>
          <cell r="AB450">
            <v>0</v>
          </cell>
          <cell r="AC450" t="str">
            <v>Alerta S</v>
          </cell>
          <cell r="AD450">
            <v>0</v>
          </cell>
          <cell r="AE450">
            <v>0</v>
          </cell>
          <cell r="AF450">
            <v>0</v>
          </cell>
          <cell r="AG450"/>
        </row>
        <row r="451">
          <cell r="B451" t="str">
            <v xml:space="preserve">TUBO INOX T304 EL 62 X 38 X 1.5         </v>
          </cell>
          <cell r="C451" t="str">
            <v>TUBERIA INOXIDABLE</v>
          </cell>
          <cell r="D451" t="str">
            <v xml:space="preserve">2006 - TUBERIA SANITARIA T304                  </v>
          </cell>
          <cell r="E451">
            <v>11.16</v>
          </cell>
          <cell r="F451">
            <v>0</v>
          </cell>
          <cell r="G451">
            <v>0</v>
          </cell>
          <cell r="H451">
            <v>0</v>
          </cell>
          <cell r="I451"/>
          <cell r="J451" t="str">
            <v>SC</v>
          </cell>
          <cell r="K451"/>
          <cell r="L451">
            <v>0</v>
          </cell>
          <cell r="M451">
            <v>0</v>
          </cell>
          <cell r="N451">
            <v>0</v>
          </cell>
          <cell r="O451">
            <v>0</v>
          </cell>
          <cell r="P451">
            <v>0</v>
          </cell>
          <cell r="Q451" t="str">
            <v>Alerta S</v>
          </cell>
          <cell r="R451" t="str">
            <v>Alerta S</v>
          </cell>
          <cell r="S451">
            <v>0</v>
          </cell>
          <cell r="T451" t="str">
            <v/>
          </cell>
          <cell r="U451">
            <v>0</v>
          </cell>
          <cell r="V451" t="str">
            <v>Alerta S</v>
          </cell>
          <cell r="W451">
            <v>0</v>
          </cell>
          <cell r="Y451">
            <v>0</v>
          </cell>
          <cell r="Z451" t="str">
            <v>Alerta S</v>
          </cell>
          <cell r="AA451">
            <v>0</v>
          </cell>
          <cell r="AB451">
            <v>0</v>
          </cell>
          <cell r="AC451" t="str">
            <v>Alerta S</v>
          </cell>
          <cell r="AD451">
            <v>0</v>
          </cell>
          <cell r="AE451">
            <v>0</v>
          </cell>
          <cell r="AF451">
            <v>0</v>
          </cell>
          <cell r="AG451"/>
        </row>
        <row r="452">
          <cell r="B452" t="str">
            <v xml:space="preserve">BARRA INOX T304 RD     6"     6MT       </v>
          </cell>
          <cell r="C452" t="str">
            <v>PERFILERIA INOXIDABLE</v>
          </cell>
          <cell r="D452" t="str">
            <v xml:space="preserve">3003 - BARRA INOX T304 RD                      </v>
          </cell>
          <cell r="E452">
            <v>870.91</v>
          </cell>
          <cell r="F452">
            <v>0</v>
          </cell>
          <cell r="G452">
            <v>0</v>
          </cell>
          <cell r="H452">
            <v>0</v>
          </cell>
          <cell r="I452"/>
          <cell r="J452" t="str">
            <v>SC</v>
          </cell>
          <cell r="K452"/>
          <cell r="L452">
            <v>0</v>
          </cell>
          <cell r="M452">
            <v>0</v>
          </cell>
          <cell r="N452">
            <v>0</v>
          </cell>
          <cell r="O452">
            <v>0</v>
          </cell>
          <cell r="P452">
            <v>0</v>
          </cell>
          <cell r="Q452" t="str">
            <v>Alerta S</v>
          </cell>
          <cell r="R452" t="str">
            <v>Alerta S</v>
          </cell>
          <cell r="S452">
            <v>0</v>
          </cell>
          <cell r="T452" t="str">
            <v/>
          </cell>
          <cell r="U452">
            <v>0</v>
          </cell>
          <cell r="V452" t="str">
            <v>Alerta S</v>
          </cell>
          <cell r="W452">
            <v>0</v>
          </cell>
          <cell r="Y452">
            <v>0</v>
          </cell>
          <cell r="Z452" t="str">
            <v>Alerta S</v>
          </cell>
          <cell r="AA452">
            <v>0</v>
          </cell>
          <cell r="AB452">
            <v>0</v>
          </cell>
          <cell r="AC452" t="str">
            <v>Alerta S</v>
          </cell>
          <cell r="AD452">
            <v>0</v>
          </cell>
          <cell r="AE452">
            <v>0</v>
          </cell>
          <cell r="AF452">
            <v>0</v>
          </cell>
          <cell r="AG452"/>
        </row>
        <row r="453">
          <cell r="B453" t="str">
            <v xml:space="preserve">ROLLO INOX T430 2B   C.22 x 1m          </v>
          </cell>
          <cell r="C453" t="str">
            <v>ROLLO INOXIDABLE</v>
          </cell>
          <cell r="D453" t="str">
            <v xml:space="preserve">1105 - ROLLO INOX T430 2B                      </v>
          </cell>
          <cell r="E453">
            <v>1</v>
          </cell>
          <cell r="F453">
            <v>0</v>
          </cell>
          <cell r="G453">
            <v>0</v>
          </cell>
          <cell r="H453">
            <v>0</v>
          </cell>
          <cell r="I453"/>
          <cell r="J453" t="str">
            <v>SC</v>
          </cell>
          <cell r="K453"/>
          <cell r="L453">
            <v>1430</v>
          </cell>
          <cell r="M453">
            <v>6665.6303999999991</v>
          </cell>
          <cell r="N453">
            <v>0</v>
          </cell>
          <cell r="O453">
            <v>0</v>
          </cell>
          <cell r="P453">
            <v>1430</v>
          </cell>
          <cell r="Q453" t="str">
            <v>Alerta S</v>
          </cell>
          <cell r="R453" t="str">
            <v>Alerta S</v>
          </cell>
          <cell r="S453">
            <v>0</v>
          </cell>
          <cell r="T453">
            <v>6665.6303999999991</v>
          </cell>
          <cell r="U453">
            <v>1430</v>
          </cell>
          <cell r="V453" t="str">
            <v>Alerta S</v>
          </cell>
          <cell r="W453">
            <v>0</v>
          </cell>
          <cell r="Y453">
            <v>1430</v>
          </cell>
          <cell r="Z453" t="str">
            <v>Alerta S</v>
          </cell>
          <cell r="AA453">
            <v>0</v>
          </cell>
          <cell r="AB453">
            <v>1430</v>
          </cell>
          <cell r="AC453" t="str">
            <v>Alerta S</v>
          </cell>
          <cell r="AD453">
            <v>0</v>
          </cell>
          <cell r="AE453">
            <v>0</v>
          </cell>
          <cell r="AF453">
            <v>0</v>
          </cell>
          <cell r="AG453"/>
        </row>
        <row r="454">
          <cell r="B454" t="str">
            <v xml:space="preserve">ROLLO INOX T430 N.4   C.22 x 1,22m M.E. </v>
          </cell>
          <cell r="C454" t="str">
            <v>ROLLO INOXIDABLE</v>
          </cell>
          <cell r="D454" t="str">
            <v xml:space="preserve">1108 - ROLLO INOX T430 N.4                     </v>
          </cell>
          <cell r="E454">
            <v>1</v>
          </cell>
          <cell r="F454">
            <v>32.5</v>
          </cell>
          <cell r="G454">
            <v>5.416666666666667</v>
          </cell>
          <cell r="H454">
            <v>0</v>
          </cell>
          <cell r="I454"/>
          <cell r="J454" t="str">
            <v>SC</v>
          </cell>
          <cell r="K454"/>
          <cell r="L454">
            <v>0</v>
          </cell>
          <cell r="M454">
            <v>0</v>
          </cell>
          <cell r="N454">
            <v>0</v>
          </cell>
          <cell r="O454">
            <v>0</v>
          </cell>
          <cell r="P454">
            <v>0</v>
          </cell>
          <cell r="Q454" t="str">
            <v>Alerta S</v>
          </cell>
          <cell r="R454" t="str">
            <v>Alerta S</v>
          </cell>
          <cell r="S454">
            <v>0</v>
          </cell>
          <cell r="T454" t="str">
            <v/>
          </cell>
          <cell r="U454">
            <v>0</v>
          </cell>
          <cell r="V454" t="str">
            <v>Alerta S</v>
          </cell>
          <cell r="W454">
            <v>0</v>
          </cell>
          <cell r="Y454">
            <v>0</v>
          </cell>
          <cell r="Z454" t="str">
            <v>Alerta S</v>
          </cell>
          <cell r="AA454">
            <v>0</v>
          </cell>
          <cell r="AB454">
            <v>0</v>
          </cell>
          <cell r="AC454" t="str">
            <v>Alerta S</v>
          </cell>
          <cell r="AD454">
            <v>13.541666666666668</v>
          </cell>
          <cell r="AE454">
            <v>0</v>
          </cell>
          <cell r="AF454">
            <v>13.541666666666668</v>
          </cell>
          <cell r="AG454"/>
        </row>
        <row r="455">
          <cell r="B455" t="str">
            <v>LAM INOX T304 N.1   1" (25mm) 5x8</v>
          </cell>
          <cell r="C455" t="str">
            <v>LAMINA INOXIDABLE</v>
          </cell>
          <cell r="D455" t="str">
            <v xml:space="preserve">1001 - LAM INOX T304 N.1                       </v>
          </cell>
          <cell r="E455">
            <v>774</v>
          </cell>
          <cell r="F455">
            <v>0</v>
          </cell>
          <cell r="G455">
            <v>0</v>
          </cell>
          <cell r="H455">
            <v>0</v>
          </cell>
          <cell r="I455"/>
          <cell r="J455" t="str">
            <v>SC</v>
          </cell>
          <cell r="K455"/>
          <cell r="L455">
            <v>0</v>
          </cell>
          <cell r="M455">
            <v>0</v>
          </cell>
          <cell r="N455">
            <v>0</v>
          </cell>
          <cell r="O455">
            <v>0</v>
          </cell>
          <cell r="P455">
            <v>0</v>
          </cell>
          <cell r="Q455" t="str">
            <v>Alerta S</v>
          </cell>
          <cell r="R455" t="str">
            <v>Alerta S</v>
          </cell>
          <cell r="S455">
            <v>0</v>
          </cell>
          <cell r="T455" t="str">
            <v/>
          </cell>
          <cell r="U455">
            <v>0</v>
          </cell>
          <cell r="V455" t="str">
            <v>Alerta S</v>
          </cell>
          <cell r="W455">
            <v>0</v>
          </cell>
          <cell r="Y455">
            <v>0</v>
          </cell>
          <cell r="Z455" t="str">
            <v>Alerta S</v>
          </cell>
          <cell r="AA455">
            <v>0</v>
          </cell>
          <cell r="AB455">
            <v>0</v>
          </cell>
          <cell r="AC455" t="str">
            <v>Alerta S</v>
          </cell>
          <cell r="AD455">
            <v>0</v>
          </cell>
          <cell r="AE455">
            <v>0</v>
          </cell>
          <cell r="AF455">
            <v>0</v>
          </cell>
          <cell r="AG455"/>
        </row>
        <row r="456">
          <cell r="B456" t="str">
            <v xml:space="preserve">ROLLO INOX T430 2B   1mm x 1,22m M.E.   </v>
          </cell>
          <cell r="C456" t="str">
            <v>ROLLO INOXIDABLE</v>
          </cell>
          <cell r="D456" t="str">
            <v xml:space="preserve">1105 - ROLLO INOX T430 2B                      </v>
          </cell>
          <cell r="E456">
            <v>1</v>
          </cell>
          <cell r="F456">
            <v>0</v>
          </cell>
          <cell r="G456">
            <v>0</v>
          </cell>
          <cell r="H456">
            <v>0</v>
          </cell>
          <cell r="I456"/>
          <cell r="J456" t="str">
            <v>SC</v>
          </cell>
          <cell r="K456"/>
          <cell r="L456">
            <v>3526</v>
          </cell>
          <cell r="M456">
            <v>17021.941300000002</v>
          </cell>
          <cell r="N456">
            <v>0</v>
          </cell>
          <cell r="O456">
            <v>0</v>
          </cell>
          <cell r="P456">
            <v>3526</v>
          </cell>
          <cell r="Q456" t="str">
            <v>Alerta S</v>
          </cell>
          <cell r="R456" t="str">
            <v>Alerta S</v>
          </cell>
          <cell r="S456">
            <v>0</v>
          </cell>
          <cell r="T456">
            <v>17021.941300000002</v>
          </cell>
          <cell r="U456">
            <v>3526</v>
          </cell>
          <cell r="V456" t="str">
            <v>Alerta S</v>
          </cell>
          <cell r="W456">
            <v>0</v>
          </cell>
          <cell r="Y456">
            <v>3526</v>
          </cell>
          <cell r="Z456" t="str">
            <v>Alerta S</v>
          </cell>
          <cell r="AA456">
            <v>0</v>
          </cell>
          <cell r="AB456">
            <v>3526</v>
          </cell>
          <cell r="AC456" t="str">
            <v>Alerta S</v>
          </cell>
          <cell r="AD456">
            <v>0</v>
          </cell>
          <cell r="AE456">
            <v>0</v>
          </cell>
          <cell r="AF456">
            <v>0</v>
          </cell>
          <cell r="AG456"/>
        </row>
        <row r="457">
          <cell r="B457" t="str">
            <v xml:space="preserve">ROLLO INOX T409 2D   2mm x 1,22m        </v>
          </cell>
          <cell r="C457" t="str">
            <v>ROLLO INOXIDABLE</v>
          </cell>
          <cell r="D457" t="str">
            <v>ROLLO INOX T409 2D</v>
          </cell>
          <cell r="E457">
            <v>1</v>
          </cell>
          <cell r="F457">
            <v>3537</v>
          </cell>
          <cell r="G457">
            <v>589.5</v>
          </cell>
          <cell r="H457">
            <v>0</v>
          </cell>
          <cell r="I457"/>
          <cell r="J457" t="str">
            <v>SC</v>
          </cell>
          <cell r="K457"/>
          <cell r="L457">
            <v>0</v>
          </cell>
          <cell r="M457">
            <v>0</v>
          </cell>
          <cell r="N457">
            <v>0</v>
          </cell>
          <cell r="O457">
            <v>0</v>
          </cell>
          <cell r="P457">
            <v>0</v>
          </cell>
          <cell r="Q457" t="str">
            <v>Alerta S</v>
          </cell>
          <cell r="R457" t="str">
            <v>Alerta S</v>
          </cell>
          <cell r="S457">
            <v>0</v>
          </cell>
          <cell r="T457" t="str">
            <v/>
          </cell>
          <cell r="U457">
            <v>0</v>
          </cell>
          <cell r="V457" t="str">
            <v>Alerta S</v>
          </cell>
          <cell r="W457">
            <v>0</v>
          </cell>
          <cell r="Y457">
            <v>0</v>
          </cell>
          <cell r="Z457" t="str">
            <v>Alerta S</v>
          </cell>
          <cell r="AA457">
            <v>0</v>
          </cell>
          <cell r="AB457">
            <v>0</v>
          </cell>
          <cell r="AC457" t="str">
            <v>Alerta S</v>
          </cell>
          <cell r="AD457">
            <v>1473.75</v>
          </cell>
          <cell r="AE457">
            <v>1179</v>
          </cell>
          <cell r="AF457">
            <v>1473.75</v>
          </cell>
          <cell r="AG457"/>
        </row>
        <row r="458">
          <cell r="B458" t="str">
            <v xml:space="preserve">ROLLO INOX T304 N.4   C.20 x 1,52m      </v>
          </cell>
          <cell r="C458" t="str">
            <v>ROLLO INOXIDABLE</v>
          </cell>
          <cell r="D458" t="str">
            <v xml:space="preserve">1103 - ROLLO INOX T304 N.4                     </v>
          </cell>
          <cell r="E458">
            <v>1</v>
          </cell>
          <cell r="F458">
            <v>0</v>
          </cell>
          <cell r="G458">
            <v>0</v>
          </cell>
          <cell r="H458">
            <v>0</v>
          </cell>
          <cell r="I458"/>
          <cell r="J458" t="str">
            <v>SC</v>
          </cell>
          <cell r="K458"/>
          <cell r="L458">
            <v>10511.02</v>
          </cell>
          <cell r="M458">
            <v>155489.41374980001</v>
          </cell>
          <cell r="N458">
            <v>0</v>
          </cell>
          <cell r="O458">
            <v>0</v>
          </cell>
          <cell r="P458">
            <v>10511.02</v>
          </cell>
          <cell r="Q458" t="str">
            <v>Alerta S</v>
          </cell>
          <cell r="R458" t="str">
            <v>Alerta S</v>
          </cell>
          <cell r="S458">
            <v>0</v>
          </cell>
          <cell r="T458">
            <v>155489.41374980001</v>
          </cell>
          <cell r="U458">
            <v>10511.02</v>
          </cell>
          <cell r="V458" t="str">
            <v>Alerta S</v>
          </cell>
          <cell r="W458">
            <v>0</v>
          </cell>
          <cell r="Y458">
            <v>10511.02</v>
          </cell>
          <cell r="Z458" t="str">
            <v>Alerta S</v>
          </cell>
          <cell r="AA458">
            <v>0</v>
          </cell>
          <cell r="AB458">
            <v>10511.02</v>
          </cell>
          <cell r="AC458" t="str">
            <v>Alerta S</v>
          </cell>
          <cell r="AD458">
            <v>0</v>
          </cell>
          <cell r="AE458">
            <v>0</v>
          </cell>
          <cell r="AF458">
            <v>0</v>
          </cell>
          <cell r="AG458"/>
        </row>
        <row r="459">
          <cell r="B459" t="str">
            <v xml:space="preserve">ROLLO INOX T409 2D   1mm  x 1m          </v>
          </cell>
          <cell r="C459" t="str">
            <v>ROLLO INOXIDABLE</v>
          </cell>
          <cell r="D459" t="str">
            <v>ROLLO INOX T409 2D</v>
          </cell>
          <cell r="E459">
            <v>1</v>
          </cell>
          <cell r="F459">
            <v>0</v>
          </cell>
          <cell r="G459">
            <v>0</v>
          </cell>
          <cell r="H459">
            <v>0</v>
          </cell>
          <cell r="I459"/>
          <cell r="J459" t="str">
            <v>SC</v>
          </cell>
          <cell r="K459"/>
          <cell r="L459">
            <v>0</v>
          </cell>
          <cell r="M459">
            <v>0</v>
          </cell>
          <cell r="N459">
            <v>0</v>
          </cell>
          <cell r="O459">
            <v>0</v>
          </cell>
          <cell r="P459">
            <v>0</v>
          </cell>
          <cell r="Q459" t="str">
            <v>Alerta S</v>
          </cell>
          <cell r="R459" t="str">
            <v>Alerta S</v>
          </cell>
          <cell r="S459">
            <v>0</v>
          </cell>
          <cell r="T459" t="str">
            <v/>
          </cell>
          <cell r="U459">
            <v>0</v>
          </cell>
          <cell r="V459" t="str">
            <v>Alerta S</v>
          </cell>
          <cell r="W459">
            <v>0</v>
          </cell>
          <cell r="Y459">
            <v>0</v>
          </cell>
          <cell r="Z459" t="str">
            <v>Alerta S</v>
          </cell>
          <cell r="AA459">
            <v>0</v>
          </cell>
          <cell r="AB459">
            <v>0</v>
          </cell>
          <cell r="AC459" t="str">
            <v>Alerta S</v>
          </cell>
          <cell r="AD459">
            <v>0</v>
          </cell>
          <cell r="AE459">
            <v>0</v>
          </cell>
          <cell r="AF459">
            <v>0</v>
          </cell>
          <cell r="AG459"/>
        </row>
        <row r="460">
          <cell r="B460" t="str">
            <v xml:space="preserve">ROLLO INOX T430 BA / PE C.18 x 1,22m    </v>
          </cell>
          <cell r="C460" t="str">
            <v>ROLLO INOXIDABLE</v>
          </cell>
          <cell r="D460" t="str">
            <v xml:space="preserve">1107 - ROLLO INOX T430 BA / PE                 </v>
          </cell>
          <cell r="E460">
            <v>1</v>
          </cell>
          <cell r="F460">
            <v>0</v>
          </cell>
          <cell r="G460">
            <v>0</v>
          </cell>
          <cell r="H460">
            <v>0</v>
          </cell>
          <cell r="I460"/>
          <cell r="J460" t="str">
            <v>SC</v>
          </cell>
          <cell r="K460"/>
          <cell r="L460">
            <v>10168</v>
          </cell>
          <cell r="M460">
            <v>100115.04312</v>
          </cell>
          <cell r="N460">
            <v>0</v>
          </cell>
          <cell r="O460">
            <v>0</v>
          </cell>
          <cell r="P460">
            <v>10168</v>
          </cell>
          <cell r="Q460" t="str">
            <v>Alerta S</v>
          </cell>
          <cell r="R460" t="str">
            <v>Alerta S</v>
          </cell>
          <cell r="S460">
            <v>0</v>
          </cell>
          <cell r="T460">
            <v>100115.04312</v>
          </cell>
          <cell r="U460">
            <v>10168</v>
          </cell>
          <cell r="V460" t="str">
            <v>Alerta S</v>
          </cell>
          <cell r="W460">
            <v>0</v>
          </cell>
          <cell r="Y460">
            <v>10168</v>
          </cell>
          <cell r="Z460" t="str">
            <v>Alerta S</v>
          </cell>
          <cell r="AA460">
            <v>0</v>
          </cell>
          <cell r="AB460">
            <v>10168</v>
          </cell>
          <cell r="AC460" t="str">
            <v>Alerta S</v>
          </cell>
          <cell r="AD460">
            <v>0</v>
          </cell>
          <cell r="AE460">
            <v>0</v>
          </cell>
          <cell r="AF460">
            <v>0</v>
          </cell>
          <cell r="AG460"/>
        </row>
        <row r="461">
          <cell r="B461" t="str">
            <v>ROLLO INOX. 201 J2 (0.9mm) X 1219mm</v>
          </cell>
          <cell r="C461" t="str">
            <v>ROLLO INOXIDABLE</v>
          </cell>
          <cell r="D461" t="str">
            <v>ROLLO INOX 201</v>
          </cell>
          <cell r="E461">
            <v>1</v>
          </cell>
          <cell r="F461">
            <v>0</v>
          </cell>
          <cell r="G461">
            <v>0</v>
          </cell>
          <cell r="H461">
            <v>0</v>
          </cell>
          <cell r="I461"/>
          <cell r="J461" t="str">
            <v>SC</v>
          </cell>
          <cell r="K461"/>
          <cell r="L461">
            <v>5047</v>
          </cell>
          <cell r="M461">
            <v>28965.944279999996</v>
          </cell>
          <cell r="N461">
            <v>0</v>
          </cell>
          <cell r="O461">
            <v>0</v>
          </cell>
          <cell r="P461">
            <v>5047</v>
          </cell>
          <cell r="Q461" t="str">
            <v>Alerta S</v>
          </cell>
          <cell r="R461" t="str">
            <v>Alerta S</v>
          </cell>
          <cell r="S461">
            <v>0</v>
          </cell>
          <cell r="T461">
            <v>28965.944279999992</v>
          </cell>
          <cell r="U461">
            <v>5047</v>
          </cell>
          <cell r="V461" t="str">
            <v>Alerta S</v>
          </cell>
          <cell r="W461">
            <v>0</v>
          </cell>
          <cell r="Y461">
            <v>5047</v>
          </cell>
          <cell r="Z461" t="str">
            <v>Alerta S</v>
          </cell>
          <cell r="AA461">
            <v>0</v>
          </cell>
          <cell r="AB461">
            <v>5047</v>
          </cell>
          <cell r="AC461" t="str">
            <v>Alerta S</v>
          </cell>
          <cell r="AD461">
            <v>0</v>
          </cell>
          <cell r="AE461">
            <v>0</v>
          </cell>
          <cell r="AF461">
            <v>0</v>
          </cell>
          <cell r="AG461"/>
        </row>
        <row r="462">
          <cell r="B462" t="str">
            <v>ROLLO INOX. 201 J2 (1.5mm) X 1219mm</v>
          </cell>
          <cell r="C462" t="str">
            <v>ROLLO INOXIDABLE</v>
          </cell>
          <cell r="D462" t="str">
            <v>ROLLO INOX 201</v>
          </cell>
          <cell r="E462">
            <v>1</v>
          </cell>
          <cell r="F462">
            <v>0</v>
          </cell>
          <cell r="G462">
            <v>0</v>
          </cell>
          <cell r="H462">
            <v>0</v>
          </cell>
          <cell r="I462"/>
          <cell r="J462" t="str">
            <v>SC</v>
          </cell>
          <cell r="K462"/>
          <cell r="L462">
            <v>8094</v>
          </cell>
          <cell r="M462">
            <v>46754.019719999997</v>
          </cell>
          <cell r="N462">
            <v>0</v>
          </cell>
          <cell r="O462">
            <v>0</v>
          </cell>
          <cell r="P462">
            <v>8094</v>
          </cell>
          <cell r="Q462" t="str">
            <v>Alerta S</v>
          </cell>
          <cell r="R462" t="str">
            <v>Alerta S</v>
          </cell>
          <cell r="S462">
            <v>0</v>
          </cell>
          <cell r="T462">
            <v>46754.019719999997</v>
          </cell>
          <cell r="U462">
            <v>8094</v>
          </cell>
          <cell r="V462" t="str">
            <v>Alerta S</v>
          </cell>
          <cell r="W462">
            <v>0</v>
          </cell>
          <cell r="Y462">
            <v>8094</v>
          </cell>
          <cell r="Z462" t="str">
            <v>Alerta S</v>
          </cell>
          <cell r="AA462">
            <v>0</v>
          </cell>
          <cell r="AB462">
            <v>8094</v>
          </cell>
          <cell r="AC462" t="str">
            <v>Alerta S</v>
          </cell>
          <cell r="AD462">
            <v>0</v>
          </cell>
          <cell r="AE462">
            <v>0</v>
          </cell>
          <cell r="AF462">
            <v>0</v>
          </cell>
          <cell r="AG462"/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 2"/>
      <sheetName val="Bogotá"/>
      <sheetName val="Medellín"/>
      <sheetName val="Barranquilla"/>
      <sheetName val="Cali"/>
      <sheetName val="Pereira"/>
      <sheetName val="Home"/>
      <sheetName val="Forescast"/>
      <sheetName val="Forecast"/>
      <sheetName val="Distribución"/>
      <sheetName val="Traslados"/>
      <sheetName val="Categorización por Sede"/>
      <sheetName val="Ppto 2022"/>
      <sheetName val="ETAs"/>
      <sheetName val="Categorización Bquilla"/>
      <sheetName val="Inv a la fecha"/>
      <sheetName val="Hoja3"/>
      <sheetName val="tabla inv"/>
      <sheetName val="Vtas prom."/>
      <sheetName val="Vta Ene."/>
      <sheetName val="Vta Feb."/>
      <sheetName val="Vta mes"/>
      <sheetName val="Ppto Comercial"/>
      <sheetName val="BD Ventas xa Categorizar"/>
      <sheetName val="Hoja1"/>
      <sheetName val="Tabla BD Inv.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5">
          <cell r="B5" t="str">
            <v>Descripción</v>
          </cell>
          <cell r="C5" t="str">
            <v>Línea</v>
          </cell>
          <cell r="D5" t="str">
            <v>Sublínea</v>
          </cell>
          <cell r="E5" t="str">
            <v>Peso Teorico</v>
          </cell>
          <cell r="F5" t="str">
            <v>Ventas Jul-Dic (Kg)</v>
          </cell>
          <cell r="G5" t="str">
            <v>Ventas Prom. Mes (Kg)</v>
          </cell>
          <cell r="H5" t="str">
            <v>Ppto Ventas Prom. 2022</v>
          </cell>
          <cell r="I5" t="str">
            <v>Part.</v>
          </cell>
          <cell r="J5" t="str">
            <v>Categorización</v>
          </cell>
          <cell r="K5" t="str">
            <v>Part. Ítems Acum</v>
          </cell>
          <cell r="L5" t="str">
            <v>Inventario Actual (KG)</v>
          </cell>
          <cell r="M5" t="str">
            <v>Costo Inventario (MM)</v>
          </cell>
          <cell r="N5" t="str">
            <v>Entradas - Marzo</v>
          </cell>
          <cell r="O5" t="str">
            <v>Inventario puertos (cedis) Acinox - Aceros</v>
          </cell>
          <cell r="P5" t="str">
            <v>Inv. Py. - Marzo</v>
          </cell>
          <cell r="Q5" t="str">
            <v>Inv. Actual sede</v>
          </cell>
          <cell r="R5" t="str">
            <v>Inv. Py. sede</v>
          </cell>
          <cell r="S5" t="str">
            <v>Entradas - Abril</v>
          </cell>
          <cell r="T5" t="str">
            <v>Sobre Stock (MM)</v>
          </cell>
          <cell r="U5" t="str">
            <v>Inv. Py. - Abril</v>
          </cell>
          <cell r="V5" t="str">
            <v>Cobertura - Abril</v>
          </cell>
          <cell r="W5" t="str">
            <v>Entradas - Mayo</v>
          </cell>
          <cell r="X5"/>
          <cell r="Y5" t="str">
            <v>Inv. Py. - Mayo</v>
          </cell>
          <cell r="Z5" t="str">
            <v>Cobertura - Mayo</v>
          </cell>
          <cell r="AA5" t="str">
            <v>Entradas - Junio</v>
          </cell>
          <cell r="AB5" t="str">
            <v>Inv. Py. - Junio</v>
          </cell>
          <cell r="AC5" t="str">
            <v>Cobertura - Junio</v>
          </cell>
          <cell r="AD5" t="str">
            <v>Sugerido KG Compra Feb. Entrada Jun.</v>
          </cell>
          <cell r="AE5" t="str">
            <v>Vta Dic21-Feb.22</v>
          </cell>
          <cell r="AF5" t="str">
            <v>Sugerido UND Compra Feb. Entrada Jun.</v>
          </cell>
          <cell r="AG5" t="str">
            <v>Compras - Marzo</v>
          </cell>
        </row>
        <row r="6">
          <cell r="B6" t="str">
            <v xml:space="preserve">ROLLO INOX T430 BA / PE C.24 x 1,22m    </v>
          </cell>
          <cell r="C6" t="str">
            <v>ROLLO INOXIDABLE</v>
          </cell>
          <cell r="D6" t="str">
            <v xml:space="preserve">1107 - ROLLO INOX T430 BA / PE                 </v>
          </cell>
          <cell r="E6">
            <v>1</v>
          </cell>
          <cell r="F6">
            <v>23110.29</v>
          </cell>
          <cell r="G6">
            <v>3851.7150000000001</v>
          </cell>
          <cell r="H6">
            <v>6709.833333333333</v>
          </cell>
          <cell r="I6">
            <v>4.1827186207735324E-2</v>
          </cell>
          <cell r="J6" t="str">
            <v>A</v>
          </cell>
          <cell r="K6" t="e">
            <v>#DIV/0!</v>
          </cell>
          <cell r="L6">
            <v>3425.4</v>
          </cell>
          <cell r="M6">
            <v>33031.543248000002</v>
          </cell>
          <cell r="N6">
            <v>0</v>
          </cell>
          <cell r="O6">
            <v>1066</v>
          </cell>
          <cell r="P6">
            <v>0</v>
          </cell>
          <cell r="Q6">
            <v>0.51050448346953481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9952</v>
          </cell>
          <cell r="X6"/>
          <cell r="Y6">
            <v>3242.166666666667</v>
          </cell>
          <cell r="Z6">
            <v>0.48319630393204011</v>
          </cell>
          <cell r="AA6">
            <v>3000</v>
          </cell>
          <cell r="AB6">
            <v>0</v>
          </cell>
          <cell r="AC6">
            <v>0</v>
          </cell>
          <cell r="AD6">
            <v>9629.2875000000004</v>
          </cell>
          <cell r="AE6">
            <v>1844.5766666666666</v>
          </cell>
          <cell r="AF6">
            <v>9629.2875000000004</v>
          </cell>
          <cell r="AG6">
            <v>8000</v>
          </cell>
        </row>
        <row r="7">
          <cell r="B7" t="str">
            <v xml:space="preserve">LAM INOX T430 N.4  C.22 4x8             </v>
          </cell>
          <cell r="C7" t="str">
            <v>LAMINA INOXIDABLE</v>
          </cell>
          <cell r="D7" t="str">
            <v xml:space="preserve">1010 - LAM INOX T430 N.4                       </v>
          </cell>
          <cell r="E7">
            <v>16.02</v>
          </cell>
          <cell r="F7">
            <v>26785.440000000006</v>
          </cell>
          <cell r="G7">
            <v>4464.2400000000007</v>
          </cell>
          <cell r="H7">
            <v>5000.916666666667</v>
          </cell>
          <cell r="I7">
            <v>4.8478819890885073E-2</v>
          </cell>
          <cell r="J7" t="str">
            <v>A</v>
          </cell>
          <cell r="K7" t="e">
            <v>#DIV/0!</v>
          </cell>
          <cell r="L7">
            <v>9547.92</v>
          </cell>
          <cell r="M7">
            <v>91321.81988000001</v>
          </cell>
          <cell r="N7">
            <v>0</v>
          </cell>
          <cell r="O7">
            <v>6744.42</v>
          </cell>
          <cell r="P7">
            <v>4547.0033333333331</v>
          </cell>
          <cell r="Q7">
            <v>1.9092339737714752</v>
          </cell>
          <cell r="R7">
            <v>0.90923397377147508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4000</v>
          </cell>
          <cell r="X7"/>
          <cell r="Y7">
            <v>0</v>
          </cell>
          <cell r="Z7">
            <v>0</v>
          </cell>
          <cell r="AA7">
            <v>5767</v>
          </cell>
          <cell r="AB7">
            <v>766.08333333333303</v>
          </cell>
          <cell r="AC7">
            <v>0.15318858209328282</v>
          </cell>
          <cell r="AD7">
            <v>10394.51666666667</v>
          </cell>
          <cell r="AE7">
            <v>1222.8599999999997</v>
          </cell>
          <cell r="AF7">
            <v>648.84623387432396</v>
          </cell>
          <cell r="AG7">
            <v>600</v>
          </cell>
        </row>
        <row r="8">
          <cell r="B8" t="str">
            <v xml:space="preserve">LAM INOX T430 BA / PE C.18 4x8          </v>
          </cell>
          <cell r="C8" t="str">
            <v>LAMINA INOXIDABLE</v>
          </cell>
          <cell r="D8" t="str">
            <v xml:space="preserve">1009 - LAM INOX T430 BA / PE                   </v>
          </cell>
          <cell r="E8">
            <v>27.46</v>
          </cell>
          <cell r="F8">
            <v>15459.979999999996</v>
          </cell>
          <cell r="G8">
            <v>2576.6633333333325</v>
          </cell>
          <cell r="H8">
            <v>5000</v>
          </cell>
          <cell r="I8">
            <v>2.7980932399717346E-2</v>
          </cell>
          <cell r="J8" t="str">
            <v>A</v>
          </cell>
          <cell r="K8" t="e">
            <v>#DIV/0!</v>
          </cell>
          <cell r="L8">
            <v>6398.18</v>
          </cell>
          <cell r="M8">
            <v>60042.804519999998</v>
          </cell>
          <cell r="N8">
            <v>0</v>
          </cell>
          <cell r="O8">
            <v>7139.6</v>
          </cell>
          <cell r="P8">
            <v>1398.1800000000003</v>
          </cell>
          <cell r="Q8">
            <v>1.279636</v>
          </cell>
          <cell r="R8">
            <v>0.27963600000000005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6663</v>
          </cell>
          <cell r="X8"/>
          <cell r="Y8">
            <v>1663</v>
          </cell>
          <cell r="Z8">
            <v>0.33260000000000001</v>
          </cell>
          <cell r="AA8">
            <v>7000</v>
          </cell>
          <cell r="AB8">
            <v>3663</v>
          </cell>
          <cell r="AC8">
            <v>0.73260000000000003</v>
          </cell>
          <cell r="AD8">
            <v>2778.658333333331</v>
          </cell>
          <cell r="AE8">
            <v>1601.8333333333333</v>
          </cell>
          <cell r="AF8">
            <v>101.1893056567127</v>
          </cell>
          <cell r="AG8">
            <v>250</v>
          </cell>
        </row>
        <row r="9">
          <cell r="B9" t="str">
            <v xml:space="preserve">ROLLO INOX T430 BA   C.30 x 1m          </v>
          </cell>
          <cell r="C9" t="str">
            <v>ROLLO INOXIDABLE</v>
          </cell>
          <cell r="D9" t="str">
            <v xml:space="preserve">1106 - ROLLO INOX T430 BA                      </v>
          </cell>
          <cell r="E9">
            <v>1</v>
          </cell>
          <cell r="F9">
            <v>14237.929999999998</v>
          </cell>
          <cell r="G9">
            <v>2372.9883333333332</v>
          </cell>
          <cell r="H9">
            <v>3447.1</v>
          </cell>
          <cell r="I9">
            <v>2.576915085542851E-2</v>
          </cell>
          <cell r="J9" t="str">
            <v>A</v>
          </cell>
          <cell r="K9" t="e">
            <v>#DIV/0!</v>
          </cell>
          <cell r="L9">
            <v>16281.86</v>
          </cell>
          <cell r="M9">
            <v>164769.65528380001</v>
          </cell>
          <cell r="N9">
            <v>0</v>
          </cell>
          <cell r="O9">
            <v>3840</v>
          </cell>
          <cell r="P9">
            <v>12834.76</v>
          </cell>
          <cell r="Q9">
            <v>4.723350062371269</v>
          </cell>
          <cell r="R9">
            <v>3.723350062371269</v>
          </cell>
          <cell r="S9">
            <v>0</v>
          </cell>
          <cell r="T9">
            <v>60117.457304800017</v>
          </cell>
          <cell r="U9">
            <v>9387.66</v>
          </cell>
          <cell r="V9">
            <v>2.7233500623712685</v>
          </cell>
          <cell r="W9">
            <v>0</v>
          </cell>
          <cell r="X9"/>
          <cell r="Y9">
            <v>5940.5599999999995</v>
          </cell>
          <cell r="Z9">
            <v>1.7233500623712685</v>
          </cell>
          <cell r="AA9">
            <v>10000</v>
          </cell>
          <cell r="AB9">
            <v>12493.46</v>
          </cell>
          <cell r="AC9">
            <v>3.6243392997011981</v>
          </cell>
          <cell r="AD9">
            <v>0</v>
          </cell>
          <cell r="AE9">
            <v>2738.51</v>
          </cell>
          <cell r="AF9">
            <v>0</v>
          </cell>
          <cell r="AG9"/>
        </row>
        <row r="10">
          <cell r="B10" t="str">
            <v xml:space="preserve">ROLLO INOX T430 N.4   C.24 x 1,22m      </v>
          </cell>
          <cell r="C10" t="str">
            <v>ROLLO INOXIDABLE</v>
          </cell>
          <cell r="D10" t="str">
            <v xml:space="preserve">1108 - ROLLO INOX T430 N.4                     </v>
          </cell>
          <cell r="E10">
            <v>1</v>
          </cell>
          <cell r="F10">
            <v>16238.67</v>
          </cell>
          <cell r="G10">
            <v>2706.4450000000002</v>
          </cell>
          <cell r="H10">
            <v>3000</v>
          </cell>
          <cell r="I10">
            <v>2.9390279129165638E-2</v>
          </cell>
          <cell r="J10" t="str">
            <v>A</v>
          </cell>
          <cell r="K10" t="e">
            <v>#DIV/0!</v>
          </cell>
          <cell r="L10">
            <v>3982.54</v>
          </cell>
          <cell r="M10">
            <v>36305.670973399996</v>
          </cell>
          <cell r="N10">
            <v>0</v>
          </cell>
          <cell r="O10">
            <v>4701</v>
          </cell>
          <cell r="P10">
            <v>982.54</v>
          </cell>
          <cell r="Q10">
            <v>1.3275133333333333</v>
          </cell>
          <cell r="R10">
            <v>0.32751333333333332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/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6766.1125000000002</v>
          </cell>
          <cell r="AE10">
            <v>2186.5100000000002</v>
          </cell>
          <cell r="AF10">
            <v>6766.1125000000002</v>
          </cell>
          <cell r="AG10">
            <v>6000</v>
          </cell>
        </row>
        <row r="11">
          <cell r="B11" t="str">
            <v xml:space="preserve">ROLLO INOX T430 N.4   C.26 x 1,22m      </v>
          </cell>
          <cell r="C11" t="str">
            <v>ROLLO INOXIDABLE</v>
          </cell>
          <cell r="D11" t="str">
            <v xml:space="preserve">1108 - ROLLO INOX T430 N.4                     </v>
          </cell>
          <cell r="E11">
            <v>1</v>
          </cell>
          <cell r="F11">
            <v>11895.529999999997</v>
          </cell>
          <cell r="G11">
            <v>1982.5883333333329</v>
          </cell>
          <cell r="H11">
            <v>3000</v>
          </cell>
          <cell r="I11">
            <v>2.1529654035051124E-2</v>
          </cell>
          <cell r="J11" t="str">
            <v>A</v>
          </cell>
          <cell r="K11" t="e">
            <v>#DIV/0!</v>
          </cell>
          <cell r="L11">
            <v>3330.66</v>
          </cell>
          <cell r="M11">
            <v>32556.002462399996</v>
          </cell>
          <cell r="N11">
            <v>0</v>
          </cell>
          <cell r="O11">
            <v>2535</v>
          </cell>
          <cell r="P11">
            <v>330.65999999999985</v>
          </cell>
          <cell r="Q11">
            <v>1.11022</v>
          </cell>
          <cell r="R11">
            <v>0.11021999999999996</v>
          </cell>
          <cell r="S11">
            <v>5364</v>
          </cell>
          <cell r="T11">
            <v>0</v>
          </cell>
          <cell r="U11">
            <v>2694.66</v>
          </cell>
          <cell r="V11">
            <v>0.89821999999999991</v>
          </cell>
          <cell r="W11">
            <v>4000</v>
          </cell>
          <cell r="X11"/>
          <cell r="Y11">
            <v>3694.66</v>
          </cell>
          <cell r="Z11">
            <v>1.2315533333333333</v>
          </cell>
          <cell r="AA11">
            <v>4000</v>
          </cell>
          <cell r="AB11">
            <v>4694.66</v>
          </cell>
          <cell r="AC11">
            <v>1.5648866666666665</v>
          </cell>
          <cell r="AD11">
            <v>261.81083333333208</v>
          </cell>
          <cell r="AE11">
            <v>1633.2266666666667</v>
          </cell>
          <cell r="AF11">
            <v>261.81083333333208</v>
          </cell>
          <cell r="AG11">
            <v>2000</v>
          </cell>
        </row>
        <row r="12">
          <cell r="B12" t="str">
            <v xml:space="preserve">TUBO INOX T304 RD  38,1  x 1,2  6MT     </v>
          </cell>
          <cell r="C12" t="str">
            <v>TUBERIA INOXIDABLE</v>
          </cell>
          <cell r="D12" t="str">
            <v xml:space="preserve">2003 - TUBERIA ORNAMENTAL RD T304              </v>
          </cell>
          <cell r="E12">
            <v>6.55</v>
          </cell>
          <cell r="F12">
            <v>15942.700000000003</v>
          </cell>
          <cell r="G12">
            <v>2657.1166666666672</v>
          </cell>
          <cell r="H12">
            <v>2978.9400000000005</v>
          </cell>
          <cell r="I12">
            <v>2.885460466112983E-2</v>
          </cell>
          <cell r="J12" t="str">
            <v>A</v>
          </cell>
          <cell r="K12" t="e">
            <v>#DIV/0!</v>
          </cell>
          <cell r="L12">
            <v>5809.85</v>
          </cell>
          <cell r="M12">
            <v>76732.187980000002</v>
          </cell>
          <cell r="N12">
            <v>0</v>
          </cell>
          <cell r="O12">
            <v>10119.75</v>
          </cell>
          <cell r="P12">
            <v>2830.91</v>
          </cell>
          <cell r="Q12">
            <v>1.9503078276165344</v>
          </cell>
          <cell r="R12">
            <v>0.95030782761653454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1681</v>
          </cell>
          <cell r="X12"/>
          <cell r="Y12">
            <v>0</v>
          </cell>
          <cell r="Z12">
            <v>0</v>
          </cell>
          <cell r="AA12">
            <v>7860</v>
          </cell>
          <cell r="AB12">
            <v>4881.0599999999995</v>
          </cell>
          <cell r="AC12">
            <v>1.6385224274406327</v>
          </cell>
          <cell r="AD12">
            <v>1761.7316666666684</v>
          </cell>
          <cell r="AE12">
            <v>1973.7333333333333</v>
          </cell>
          <cell r="AF12">
            <v>268.96666666666692</v>
          </cell>
          <cell r="AG12">
            <v>300</v>
          </cell>
        </row>
        <row r="13">
          <cell r="B13" t="str">
            <v xml:space="preserve">LAM INOX T430 N.4  C.20 4x8             </v>
          </cell>
          <cell r="C13" t="str">
            <v>LAMINA INOXIDABLE</v>
          </cell>
          <cell r="D13" t="str">
            <v xml:space="preserve">1010 - LAM INOX T430 N.4                       </v>
          </cell>
          <cell r="E13">
            <v>20.6</v>
          </cell>
          <cell r="F13">
            <v>17922</v>
          </cell>
          <cell r="G13">
            <v>2987</v>
          </cell>
          <cell r="H13">
            <v>2765.5833333333335</v>
          </cell>
          <cell r="I13">
            <v>3.2436928797303387E-2</v>
          </cell>
          <cell r="J13" t="str">
            <v>A</v>
          </cell>
          <cell r="K13" t="e">
            <v>#DIV/0!</v>
          </cell>
          <cell r="L13">
            <v>2142.4</v>
          </cell>
          <cell r="M13">
            <v>18963.711520000001</v>
          </cell>
          <cell r="N13">
            <v>0</v>
          </cell>
          <cell r="O13">
            <v>9270</v>
          </cell>
          <cell r="P13">
            <v>0</v>
          </cell>
          <cell r="Q13">
            <v>0.77466477837707537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3090</v>
          </cell>
          <cell r="X13"/>
          <cell r="Y13">
            <v>324.41666666666652</v>
          </cell>
          <cell r="Z13">
            <v>0.1173049688130894</v>
          </cell>
          <cell r="AA13">
            <v>2015</v>
          </cell>
          <cell r="AB13">
            <v>0</v>
          </cell>
          <cell r="AC13">
            <v>0</v>
          </cell>
          <cell r="AD13">
            <v>7467.5</v>
          </cell>
          <cell r="AE13">
            <v>789.66666666666663</v>
          </cell>
          <cell r="AF13">
            <v>362.5</v>
          </cell>
          <cell r="AG13">
            <v>270</v>
          </cell>
        </row>
        <row r="14">
          <cell r="B14" t="str">
            <v xml:space="preserve">TUBO INOX T304 RD  50,8  x 1,2  6MT     </v>
          </cell>
          <cell r="C14" t="str">
            <v>TUBERIA INOXIDABLE</v>
          </cell>
          <cell r="D14" t="str">
            <v xml:space="preserve">2003 - TUBERIA ORNAMENTAL RD T304              </v>
          </cell>
          <cell r="E14">
            <v>8.81</v>
          </cell>
          <cell r="F14">
            <v>14633.410000000009</v>
          </cell>
          <cell r="G14">
            <v>2438.901666666668</v>
          </cell>
          <cell r="H14">
            <v>2605.998000000001</v>
          </cell>
          <cell r="I14">
            <v>2.6484927922762396E-2</v>
          </cell>
          <cell r="J14" t="str">
            <v>A</v>
          </cell>
          <cell r="K14" t="e">
            <v>#DIV/0!</v>
          </cell>
          <cell r="L14">
            <v>3180.41</v>
          </cell>
          <cell r="M14">
            <v>39721.317350000005</v>
          </cell>
          <cell r="N14">
            <v>0</v>
          </cell>
          <cell r="O14">
            <v>18518.620000000003</v>
          </cell>
          <cell r="P14">
            <v>574.4119999999989</v>
          </cell>
          <cell r="Q14">
            <v>1.2204192021636235</v>
          </cell>
          <cell r="R14">
            <v>0.22041920216362357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3083</v>
          </cell>
          <cell r="X14"/>
          <cell r="Y14">
            <v>477.00199999999904</v>
          </cell>
          <cell r="Z14">
            <v>0.18304004838069671</v>
          </cell>
          <cell r="AA14">
            <v>0</v>
          </cell>
          <cell r="AB14">
            <v>0</v>
          </cell>
          <cell r="AC14">
            <v>0</v>
          </cell>
          <cell r="AD14">
            <v>6097.2541666666702</v>
          </cell>
          <cell r="AE14">
            <v>4128.9533333333311</v>
          </cell>
          <cell r="AF14">
            <v>692.08333333333371</v>
          </cell>
          <cell r="AG14">
            <v>700</v>
          </cell>
        </row>
        <row r="15">
          <cell r="B15" t="str">
            <v xml:space="preserve">LAM INOX T304 2B  C.22 4x8              </v>
          </cell>
          <cell r="C15" t="str">
            <v>LAMINA INOXIDABLE</v>
          </cell>
          <cell r="D15" t="str">
            <v xml:space="preserve">1002 - LAM INOX T304 2B                        </v>
          </cell>
          <cell r="E15">
            <v>16.5</v>
          </cell>
          <cell r="F15">
            <v>10972.5</v>
          </cell>
          <cell r="G15">
            <v>1828.75</v>
          </cell>
          <cell r="H15">
            <v>2547.9166666666665</v>
          </cell>
          <cell r="I15">
            <v>1.9859067136949637E-2</v>
          </cell>
          <cell r="J15" t="str">
            <v>A</v>
          </cell>
          <cell r="K15" t="e">
            <v>#DIV/0!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 t="str">
            <v/>
          </cell>
          <cell r="U15">
            <v>0</v>
          </cell>
          <cell r="V15">
            <v>0</v>
          </cell>
          <cell r="W15">
            <v>2000</v>
          </cell>
          <cell r="X15"/>
          <cell r="Y15">
            <v>0</v>
          </cell>
          <cell r="Z15">
            <v>0</v>
          </cell>
          <cell r="AA15">
            <v>2000</v>
          </cell>
          <cell r="AB15">
            <v>0</v>
          </cell>
          <cell r="AC15">
            <v>0</v>
          </cell>
          <cell r="AD15">
            <v>4571.875</v>
          </cell>
          <cell r="AE15">
            <v>1606</v>
          </cell>
          <cell r="AF15">
            <v>277.08333333333331</v>
          </cell>
          <cell r="AG15">
            <v>350</v>
          </cell>
        </row>
        <row r="16">
          <cell r="B16" t="str">
            <v xml:space="preserve">ROLLO INOX T430 N.4   C.20 x 1,22m      </v>
          </cell>
          <cell r="C16" t="str">
            <v>ROLLO INOXIDABLE</v>
          </cell>
          <cell r="D16" t="str">
            <v xml:space="preserve">1108 - ROLLO INOX T430 N.4                     </v>
          </cell>
          <cell r="E16">
            <v>1</v>
          </cell>
          <cell r="F16">
            <v>12947.149999999994</v>
          </cell>
          <cell r="G16">
            <v>2157.8583333333322</v>
          </cell>
          <cell r="H16">
            <v>1833.3333333333333</v>
          </cell>
          <cell r="I16">
            <v>2.3432975263810198E-2</v>
          </cell>
          <cell r="J16" t="str">
            <v>B</v>
          </cell>
          <cell r="K16" t="e">
            <v>#DIV/0!</v>
          </cell>
          <cell r="L16">
            <v>6734.18</v>
          </cell>
          <cell r="M16">
            <v>60678.261548200004</v>
          </cell>
          <cell r="N16">
            <v>0</v>
          </cell>
          <cell r="O16">
            <v>0</v>
          </cell>
          <cell r="P16">
            <v>4900.8466666666673</v>
          </cell>
          <cell r="Q16">
            <v>3.6731890909090912</v>
          </cell>
          <cell r="R16">
            <v>2.6731890909090912</v>
          </cell>
          <cell r="S16">
            <v>0</v>
          </cell>
          <cell r="T16">
            <v>11120.566548200004</v>
          </cell>
          <cell r="U16">
            <v>3067.5133333333342</v>
          </cell>
          <cell r="V16">
            <v>1.6731890909090914</v>
          </cell>
          <cell r="W16">
            <v>0</v>
          </cell>
          <cell r="X16"/>
          <cell r="Y16">
            <v>1234.180000000001</v>
          </cell>
          <cell r="Z16">
            <v>0.67318909090909151</v>
          </cell>
          <cell r="AA16">
            <v>0</v>
          </cell>
          <cell r="AB16">
            <v>0</v>
          </cell>
          <cell r="AC16">
            <v>0</v>
          </cell>
          <cell r="AD16">
            <v>5394.6458333333303</v>
          </cell>
          <cell r="AE16">
            <v>1369.1666666666667</v>
          </cell>
          <cell r="AF16">
            <v>5394.6458333333303</v>
          </cell>
          <cell r="AG16">
            <v>4000</v>
          </cell>
        </row>
        <row r="17">
          <cell r="B17" t="str">
            <v xml:space="preserve">LAM INOX T304 2B   1/8" (3mm) 5x10      </v>
          </cell>
          <cell r="C17" t="str">
            <v>LAMINA INOXIDABLE</v>
          </cell>
          <cell r="D17" t="str">
            <v xml:space="preserve">1002 - LAM INOX T304 2B                        </v>
          </cell>
          <cell r="E17">
            <v>110.51</v>
          </cell>
          <cell r="F17">
            <v>3536.3200000000006</v>
          </cell>
          <cell r="G17">
            <v>589.38666666666677</v>
          </cell>
          <cell r="H17">
            <v>1812.3639999999998</v>
          </cell>
          <cell r="I17">
            <v>6.4003660330588068E-3</v>
          </cell>
          <cell r="J17" t="str">
            <v>A</v>
          </cell>
          <cell r="K17" t="e">
            <v>#DIV/0!</v>
          </cell>
          <cell r="L17">
            <v>4641.42</v>
          </cell>
          <cell r="M17">
            <v>65047.829279999998</v>
          </cell>
          <cell r="N17">
            <v>0</v>
          </cell>
          <cell r="O17">
            <v>4641.42</v>
          </cell>
          <cell r="P17">
            <v>2829.0560000000005</v>
          </cell>
          <cell r="Q17">
            <v>2.5609756097560981</v>
          </cell>
          <cell r="R17">
            <v>1.5609756097560981</v>
          </cell>
          <cell r="S17">
            <v>1755</v>
          </cell>
          <cell r="T17">
            <v>0</v>
          </cell>
          <cell r="U17">
            <v>2771.6920000000009</v>
          </cell>
          <cell r="V17">
            <v>1.5293241313555119</v>
          </cell>
          <cell r="W17">
            <v>1500</v>
          </cell>
          <cell r="X17"/>
          <cell r="Y17">
            <v>2459.3280000000013</v>
          </cell>
          <cell r="Z17">
            <v>1.3569724404148402</v>
          </cell>
          <cell r="AA17">
            <v>0</v>
          </cell>
          <cell r="AB17">
            <v>646.96400000000153</v>
          </cell>
          <cell r="AC17">
            <v>0.35697244041484028</v>
          </cell>
          <cell r="AD17">
            <v>826.50266666666539</v>
          </cell>
          <cell r="AE17">
            <v>0</v>
          </cell>
          <cell r="AF17">
            <v>7.4789853105299553</v>
          </cell>
          <cell r="AG17">
            <v>30</v>
          </cell>
        </row>
        <row r="18">
          <cell r="B18" t="str">
            <v xml:space="preserve">TUBO INOX T304 RD  25,4  x 1,2  6MT     </v>
          </cell>
          <cell r="C18" t="str">
            <v>TUBERIA INOXIDABLE</v>
          </cell>
          <cell r="D18" t="str">
            <v xml:space="preserve">2003 - TUBERIA ORNAMENTAL RD T304              </v>
          </cell>
          <cell r="E18">
            <v>4.3</v>
          </cell>
          <cell r="F18">
            <v>9550.3000000000011</v>
          </cell>
          <cell r="G18">
            <v>1591.7166666666669</v>
          </cell>
          <cell r="H18">
            <v>1666.6666666666667</v>
          </cell>
          <cell r="I18">
            <v>1.7285035213306918E-2</v>
          </cell>
          <cell r="J18" t="str">
            <v>A</v>
          </cell>
          <cell r="K18" t="e">
            <v>#DIV/0!</v>
          </cell>
          <cell r="L18">
            <v>2906.8</v>
          </cell>
          <cell r="M18">
            <v>38023.999520000005</v>
          </cell>
          <cell r="N18">
            <v>0</v>
          </cell>
          <cell r="O18">
            <v>8750.5</v>
          </cell>
          <cell r="P18">
            <v>1240.1333333333334</v>
          </cell>
          <cell r="Q18">
            <v>1.7440800000000001</v>
          </cell>
          <cell r="R18">
            <v>0.74408000000000007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/>
          <cell r="Y18">
            <v>0</v>
          </cell>
          <cell r="Z18">
            <v>0</v>
          </cell>
          <cell r="AA18">
            <v>2709</v>
          </cell>
          <cell r="AB18">
            <v>1042.3333333333333</v>
          </cell>
          <cell r="AC18">
            <v>0.62539999999999996</v>
          </cell>
          <cell r="AD18">
            <v>2936.9583333333339</v>
          </cell>
          <cell r="AE18">
            <v>2002.3666666666661</v>
          </cell>
          <cell r="AF18">
            <v>683.01356589147304</v>
          </cell>
          <cell r="AG18">
            <v>600</v>
          </cell>
        </row>
        <row r="19">
          <cell r="B19" t="str">
            <v xml:space="preserve">ROLLO INOX T430 BA   C.26 x 1m          </v>
          </cell>
          <cell r="C19" t="str">
            <v>ROLLO INOXIDABLE</v>
          </cell>
          <cell r="D19" t="str">
            <v xml:space="preserve">1106 - ROLLO INOX T430 BA                      </v>
          </cell>
          <cell r="E19">
            <v>1</v>
          </cell>
          <cell r="F19">
            <v>713.31000000000006</v>
          </cell>
          <cell r="G19">
            <v>118.88500000000001</v>
          </cell>
          <cell r="H19">
            <v>1666.6666666666667</v>
          </cell>
          <cell r="I19">
            <v>1.2910158286131282E-3</v>
          </cell>
          <cell r="J19" t="str">
            <v>B</v>
          </cell>
          <cell r="K19" t="e">
            <v>#DIV/0!</v>
          </cell>
          <cell r="L19">
            <v>4281</v>
          </cell>
          <cell r="M19">
            <v>39874.646729999993</v>
          </cell>
          <cell r="N19">
            <v>0</v>
          </cell>
          <cell r="O19">
            <v>0</v>
          </cell>
          <cell r="P19">
            <v>2614.333333333333</v>
          </cell>
          <cell r="Q19">
            <v>2.5686</v>
          </cell>
          <cell r="R19">
            <v>1.5685999999999998</v>
          </cell>
          <cell r="S19">
            <v>0</v>
          </cell>
          <cell r="T19">
            <v>0</v>
          </cell>
          <cell r="U19">
            <v>947.66666666666629</v>
          </cell>
          <cell r="V19">
            <v>0.56859999999999977</v>
          </cell>
          <cell r="W19">
            <v>6000</v>
          </cell>
          <cell r="X19"/>
          <cell r="Y19">
            <v>5280.9999999999991</v>
          </cell>
          <cell r="Z19">
            <v>3.1685999999999992</v>
          </cell>
          <cell r="AA19">
            <v>0</v>
          </cell>
          <cell r="AB19">
            <v>3614.3333333333321</v>
          </cell>
          <cell r="AC19">
            <v>2.1685999999999992</v>
          </cell>
          <cell r="AD19">
            <v>0</v>
          </cell>
          <cell r="AE19">
            <v>747.83333333333337</v>
          </cell>
          <cell r="AF19">
            <v>0</v>
          </cell>
          <cell r="AG19">
            <v>2000</v>
          </cell>
        </row>
        <row r="20">
          <cell r="B20" t="str">
            <v xml:space="preserve">LAM INOX T304 N.1   1/4" (6mm) 5x20     </v>
          </cell>
          <cell r="C20" t="str">
            <v>LAMINA INOXIDABLE</v>
          </cell>
          <cell r="D20" t="str">
            <v xml:space="preserve">1001 - LAM INOX T304 N.1                       </v>
          </cell>
          <cell r="E20">
            <v>442.03</v>
          </cell>
          <cell r="F20">
            <v>5746.39</v>
          </cell>
          <cell r="G20">
            <v>957.73166666666668</v>
          </cell>
          <cell r="H20">
            <v>1591.3079999999998</v>
          </cell>
          <cell r="I20">
            <v>1.040035951743869E-2</v>
          </cell>
          <cell r="J20" t="str">
            <v>A</v>
          </cell>
          <cell r="K20" t="e">
            <v>#DIV/0!</v>
          </cell>
          <cell r="L20">
            <v>3094.21</v>
          </cell>
          <cell r="M20">
            <v>39630.595620000007</v>
          </cell>
          <cell r="N20">
            <v>0</v>
          </cell>
          <cell r="O20">
            <v>8840.6</v>
          </cell>
          <cell r="P20">
            <v>1502.9020000000003</v>
          </cell>
          <cell r="Q20">
            <v>1.9444444444444449</v>
          </cell>
          <cell r="R20">
            <v>0.94444444444444475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/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2394.3291666666669</v>
          </cell>
          <cell r="AE20">
            <v>736.71666666666658</v>
          </cell>
          <cell r="AF20">
            <v>5.4166666666666679</v>
          </cell>
          <cell r="AG20">
            <v>6</v>
          </cell>
        </row>
        <row r="21">
          <cell r="B21" t="str">
            <v xml:space="preserve">ROLLO INOX T430 BA / PE C.22 x 1,22m    </v>
          </cell>
          <cell r="C21" t="str">
            <v>ROLLO INOXIDABLE</v>
          </cell>
          <cell r="D21" t="str">
            <v xml:space="preserve">1107 - ROLLO INOX T430 BA / PE                 </v>
          </cell>
          <cell r="E21">
            <v>1</v>
          </cell>
          <cell r="F21">
            <v>4183.3500000000004</v>
          </cell>
          <cell r="G21">
            <v>697.22500000000002</v>
          </cell>
          <cell r="H21">
            <v>1516.1666666666667</v>
          </cell>
          <cell r="I21">
            <v>7.5714220558084555E-3</v>
          </cell>
          <cell r="J21" t="str">
            <v>B</v>
          </cell>
          <cell r="K21" t="e">
            <v>#DIV/0!</v>
          </cell>
          <cell r="L21">
            <v>5225.8</v>
          </cell>
          <cell r="M21">
            <v>46742.168100000003</v>
          </cell>
          <cell r="N21">
            <v>0</v>
          </cell>
          <cell r="O21">
            <v>5906</v>
          </cell>
          <cell r="P21">
            <v>3709.6333333333332</v>
          </cell>
          <cell r="Q21">
            <v>3.4467186984720235</v>
          </cell>
          <cell r="R21">
            <v>2.4467186984720235</v>
          </cell>
          <cell r="S21">
            <v>0</v>
          </cell>
          <cell r="T21">
            <v>6058.1098500000016</v>
          </cell>
          <cell r="U21">
            <v>2193.4666666666662</v>
          </cell>
          <cell r="V21">
            <v>1.4467186984720235</v>
          </cell>
          <cell r="W21">
            <v>2208</v>
          </cell>
          <cell r="X21"/>
          <cell r="Y21">
            <v>2885.2999999999993</v>
          </cell>
          <cell r="Z21">
            <v>1.9030229746070126</v>
          </cell>
          <cell r="AA21">
            <v>0</v>
          </cell>
          <cell r="AB21">
            <v>1369.1333333333325</v>
          </cell>
          <cell r="AC21">
            <v>0.90302297460701275</v>
          </cell>
          <cell r="AD21">
            <v>373.92916666666747</v>
          </cell>
          <cell r="AE21">
            <v>227.57666666666668</v>
          </cell>
          <cell r="AF21">
            <v>373.92916666666747</v>
          </cell>
          <cell r="AG21">
            <v>2000</v>
          </cell>
        </row>
        <row r="22">
          <cell r="B22" t="str">
            <v xml:space="preserve">LAM INOX T430 BA / PE C.22 4x8          </v>
          </cell>
          <cell r="C22" t="str">
            <v>LAMINA INOXIDABLE</v>
          </cell>
          <cell r="D22" t="str">
            <v xml:space="preserve">1009 - LAM INOX T430 BA / PE                   </v>
          </cell>
          <cell r="E22">
            <v>16.02</v>
          </cell>
          <cell r="F22">
            <v>3220.0199999999986</v>
          </cell>
          <cell r="G22">
            <v>536.66999999999973</v>
          </cell>
          <cell r="H22">
            <v>1515.25</v>
          </cell>
          <cell r="I22">
            <v>5.8278964103276867E-3</v>
          </cell>
          <cell r="J22" t="str">
            <v>A</v>
          </cell>
          <cell r="K22" t="e">
            <v>#DIV/0!</v>
          </cell>
          <cell r="L22">
            <v>9547.92</v>
          </cell>
          <cell r="M22">
            <v>88622.976920000001</v>
          </cell>
          <cell r="N22">
            <v>0</v>
          </cell>
          <cell r="O22">
            <v>0</v>
          </cell>
          <cell r="P22">
            <v>8032.67</v>
          </cell>
          <cell r="Q22">
            <v>6.3012176208546444</v>
          </cell>
          <cell r="R22">
            <v>5.3012176208546444</v>
          </cell>
          <cell r="S22">
            <v>2101</v>
          </cell>
          <cell r="T22">
            <v>46429.714163913857</v>
          </cell>
          <cell r="U22">
            <v>8618.42</v>
          </cell>
          <cell r="V22">
            <v>5.6877874938129018</v>
          </cell>
          <cell r="W22">
            <v>2172</v>
          </cell>
          <cell r="X22"/>
          <cell r="Y22">
            <v>9275.17</v>
          </cell>
          <cell r="Z22">
            <v>6.1212143210691305</v>
          </cell>
          <cell r="AA22">
            <v>0</v>
          </cell>
          <cell r="AB22">
            <v>7759.92</v>
          </cell>
          <cell r="AC22">
            <v>5.1212143210691305</v>
          </cell>
          <cell r="AD22">
            <v>0</v>
          </cell>
          <cell r="AE22">
            <v>224.27999999999997</v>
          </cell>
          <cell r="AF22">
            <v>0</v>
          </cell>
          <cell r="AG22"/>
        </row>
        <row r="23">
          <cell r="B23" t="str">
            <v xml:space="preserve">ROLLO INOX T430 BA   C.28 x 1,22m       </v>
          </cell>
          <cell r="C23" t="str">
            <v>ROLLO INOXIDABLE</v>
          </cell>
          <cell r="D23" t="str">
            <v xml:space="preserve">1106 - ROLLO INOX T430 BA                      </v>
          </cell>
          <cell r="E23">
            <v>1</v>
          </cell>
          <cell r="F23">
            <v>1572.09</v>
          </cell>
          <cell r="G23">
            <v>262.01499999999999</v>
          </cell>
          <cell r="H23">
            <v>1500</v>
          </cell>
          <cell r="I23">
            <v>2.8453170066372437E-3</v>
          </cell>
          <cell r="J23" t="str">
            <v>B</v>
          </cell>
          <cell r="K23" t="e">
            <v>#DIV/0!</v>
          </cell>
          <cell r="L23">
            <v>2457.8000000000002</v>
          </cell>
          <cell r="M23">
            <v>24494.852626000004</v>
          </cell>
          <cell r="N23">
            <v>0</v>
          </cell>
          <cell r="O23">
            <v>0</v>
          </cell>
          <cell r="P23">
            <v>957.80000000000018</v>
          </cell>
          <cell r="Q23">
            <v>1.6385333333333334</v>
          </cell>
          <cell r="R23">
            <v>0.63853333333333351</v>
          </cell>
          <cell r="S23">
            <v>4097</v>
          </cell>
          <cell r="T23">
            <v>0</v>
          </cell>
          <cell r="U23">
            <v>3554.8</v>
          </cell>
          <cell r="V23">
            <v>2.3698666666666668</v>
          </cell>
          <cell r="W23">
            <v>0</v>
          </cell>
          <cell r="Y23">
            <v>2054.8000000000002</v>
          </cell>
          <cell r="Z23">
            <v>1.3698666666666668</v>
          </cell>
          <cell r="AA23">
            <v>0</v>
          </cell>
          <cell r="AB23">
            <v>554.80000000000018</v>
          </cell>
          <cell r="AC23">
            <v>0.36986666666666679</v>
          </cell>
          <cell r="AD23">
            <v>100.23749999999973</v>
          </cell>
          <cell r="AE23">
            <v>506.66666666666669</v>
          </cell>
          <cell r="AF23">
            <v>100.23749999999973</v>
          </cell>
          <cell r="AG23">
            <v>2000</v>
          </cell>
        </row>
        <row r="24">
          <cell r="B24" t="str">
            <v xml:space="preserve">LAM INOX T430 BA / PE C.20 4x8          </v>
          </cell>
          <cell r="C24" t="str">
            <v>LAMINA INOXIDABLE</v>
          </cell>
          <cell r="D24" t="str">
            <v xml:space="preserve">1009 - LAM INOX T430 BA / PE                   </v>
          </cell>
          <cell r="E24">
            <v>20.6</v>
          </cell>
          <cell r="F24">
            <v>10629.600000000008</v>
          </cell>
          <cell r="G24">
            <v>1771.6000000000013</v>
          </cell>
          <cell r="H24">
            <v>1488.3333333333333</v>
          </cell>
          <cell r="I24">
            <v>1.9238454321159264E-2</v>
          </cell>
          <cell r="J24" t="str">
            <v>A</v>
          </cell>
          <cell r="K24" t="e">
            <v>#DIV/0!</v>
          </cell>
          <cell r="L24">
            <v>3399</v>
          </cell>
          <cell r="M24">
            <v>31948.987950000002</v>
          </cell>
          <cell r="N24">
            <v>0</v>
          </cell>
          <cell r="O24">
            <v>22145</v>
          </cell>
          <cell r="P24">
            <v>1910.6666666666667</v>
          </cell>
          <cell r="Q24">
            <v>2.2837625979843228</v>
          </cell>
          <cell r="R24">
            <v>1.2837625979843226</v>
          </cell>
          <cell r="S24">
            <v>1257</v>
          </cell>
          <cell r="T24">
            <v>0</v>
          </cell>
          <cell r="U24">
            <v>1679.3333333333337</v>
          </cell>
          <cell r="V24">
            <v>1.128331466965286</v>
          </cell>
          <cell r="W24">
            <v>0</v>
          </cell>
          <cell r="X24"/>
          <cell r="Y24">
            <v>191.00000000000045</v>
          </cell>
          <cell r="Z24">
            <v>0.12833146696528586</v>
          </cell>
          <cell r="AA24">
            <v>4000</v>
          </cell>
          <cell r="AB24">
            <v>2702.666666666667</v>
          </cell>
          <cell r="AC24">
            <v>1.8159014557670776</v>
          </cell>
          <cell r="AD24">
            <v>1726.3333333333367</v>
          </cell>
          <cell r="AE24">
            <v>1380.2</v>
          </cell>
          <cell r="AF24">
            <v>83.802588996763916</v>
          </cell>
          <cell r="AG24">
            <v>90</v>
          </cell>
        </row>
        <row r="25">
          <cell r="B25" t="str">
            <v xml:space="preserve">ROLLO INOX T430 BA / PE C.26 x 1,22m    </v>
          </cell>
          <cell r="C25" t="str">
            <v>ROLLO INOXIDABLE</v>
          </cell>
          <cell r="D25" t="str">
            <v xml:space="preserve">1107 - ROLLO INOX T430 BA / PE                 </v>
          </cell>
          <cell r="E25">
            <v>1</v>
          </cell>
          <cell r="F25">
            <v>10572.830000000004</v>
          </cell>
          <cell r="G25">
            <v>1762.138333333334</v>
          </cell>
          <cell r="H25">
            <v>1461.6000000000001</v>
          </cell>
          <cell r="I25">
            <v>1.9135706611761706E-2</v>
          </cell>
          <cell r="J25" t="str">
            <v>C</v>
          </cell>
          <cell r="K25" t="e">
            <v>#DIV/0!</v>
          </cell>
          <cell r="L25">
            <v>1449.92</v>
          </cell>
          <cell r="M25">
            <v>14091.3230048</v>
          </cell>
          <cell r="N25">
            <v>0</v>
          </cell>
          <cell r="O25">
            <v>8495</v>
          </cell>
          <cell r="P25">
            <v>0</v>
          </cell>
          <cell r="Q25">
            <v>0.99200875752599882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2000</v>
          </cell>
          <cell r="X25"/>
          <cell r="Y25">
            <v>538.39999999999986</v>
          </cell>
          <cell r="Z25">
            <v>0.36836343732895444</v>
          </cell>
          <cell r="AA25">
            <v>0</v>
          </cell>
          <cell r="AB25">
            <v>0</v>
          </cell>
          <cell r="AC25">
            <v>0</v>
          </cell>
          <cell r="AD25">
            <v>4405.3458333333347</v>
          </cell>
          <cell r="AE25">
            <v>2219.1</v>
          </cell>
          <cell r="AF25">
            <v>4405.3458333333347</v>
          </cell>
          <cell r="AG25">
            <v>2500</v>
          </cell>
        </row>
        <row r="26">
          <cell r="B26" t="str">
            <v xml:space="preserve">LAM INOX T430 BA / PE C.16 4x8          </v>
          </cell>
          <cell r="C26" t="str">
            <v>LAMINA INOXIDABLE</v>
          </cell>
          <cell r="D26" t="str">
            <v xml:space="preserve">1009 - LAM INOX T430 BA / PE                   </v>
          </cell>
          <cell r="E26">
            <v>34.33</v>
          </cell>
          <cell r="F26">
            <v>10779.619999999995</v>
          </cell>
          <cell r="G26">
            <v>1796.6033333333326</v>
          </cell>
          <cell r="H26">
            <v>1410.9629999999997</v>
          </cell>
          <cell r="I26">
            <v>1.9509974690435632E-2</v>
          </cell>
          <cell r="J26" t="str">
            <v>A</v>
          </cell>
          <cell r="K26" t="e">
            <v>#DIV/0!</v>
          </cell>
          <cell r="L26">
            <v>3913.62</v>
          </cell>
          <cell r="M26">
            <v>33784.968179999996</v>
          </cell>
          <cell r="N26">
            <v>0</v>
          </cell>
          <cell r="O26">
            <v>2437.4299999999998</v>
          </cell>
          <cell r="P26">
            <v>2502.6570000000002</v>
          </cell>
          <cell r="Q26">
            <v>2.7737226277372269</v>
          </cell>
          <cell r="R26">
            <v>1.7737226277372267</v>
          </cell>
          <cell r="S26">
            <v>0</v>
          </cell>
          <cell r="T26">
            <v>0</v>
          </cell>
          <cell r="U26">
            <v>1091.6940000000004</v>
          </cell>
          <cell r="V26">
            <v>0.77372262773722666</v>
          </cell>
          <cell r="W26">
            <v>0</v>
          </cell>
          <cell r="X26"/>
          <cell r="Y26">
            <v>0</v>
          </cell>
          <cell r="Z26">
            <v>0</v>
          </cell>
          <cell r="AA26">
            <v>1000</v>
          </cell>
          <cell r="AB26">
            <v>0</v>
          </cell>
          <cell r="AC26">
            <v>0</v>
          </cell>
          <cell r="AD26">
            <v>4491.5083333333314</v>
          </cell>
          <cell r="AE26">
            <v>1167.22</v>
          </cell>
          <cell r="AF26">
            <v>130.83333333333329</v>
          </cell>
          <cell r="AG26">
            <v>130</v>
          </cell>
        </row>
        <row r="27">
          <cell r="B27" t="str">
            <v xml:space="preserve">LAM INOX T304 N.4  C.20 5x10            </v>
          </cell>
          <cell r="C27" t="str">
            <v>LAMINA INOXIDABLE</v>
          </cell>
          <cell r="D27" t="str">
            <v xml:space="preserve">1003 - LAM INOX T304 N.4                       </v>
          </cell>
          <cell r="E27">
            <v>33.15</v>
          </cell>
          <cell r="F27">
            <v>20685.600000000006</v>
          </cell>
          <cell r="G27">
            <v>3447.6000000000008</v>
          </cell>
          <cell r="H27">
            <v>1400.5833333333333</v>
          </cell>
          <cell r="I27">
            <v>3.7438753170935112E-2</v>
          </cell>
          <cell r="J27" t="str">
            <v>A</v>
          </cell>
          <cell r="K27" t="e">
            <v>#DIV/0!</v>
          </cell>
          <cell r="L27">
            <v>861.9</v>
          </cell>
          <cell r="M27">
            <v>12274.36678</v>
          </cell>
          <cell r="N27">
            <v>0</v>
          </cell>
          <cell r="O27">
            <v>0</v>
          </cell>
          <cell r="P27">
            <v>0</v>
          </cell>
          <cell r="Q27">
            <v>0.61538644612363902</v>
          </cell>
          <cell r="R27">
            <v>0</v>
          </cell>
          <cell r="S27">
            <v>2872</v>
          </cell>
          <cell r="T27">
            <v>0</v>
          </cell>
          <cell r="U27">
            <v>1471.4166666666667</v>
          </cell>
          <cell r="V27">
            <v>1.050574165526269</v>
          </cell>
          <cell r="W27">
            <v>2000</v>
          </cell>
          <cell r="X27"/>
          <cell r="Y27">
            <v>2070.8333333333339</v>
          </cell>
          <cell r="Z27">
            <v>1.478550603915036</v>
          </cell>
          <cell r="AA27">
            <v>3000</v>
          </cell>
          <cell r="AB27">
            <v>3670.2500000000009</v>
          </cell>
          <cell r="AC27">
            <v>2.6205152614981859</v>
          </cell>
          <cell r="AD27">
            <v>4948.7500000000009</v>
          </cell>
          <cell r="AE27">
            <v>4486.2999999999993</v>
          </cell>
          <cell r="AF27">
            <v>149.28355957767727</v>
          </cell>
          <cell r="AG27">
            <v>100</v>
          </cell>
        </row>
        <row r="28">
          <cell r="B28" t="str">
            <v xml:space="preserve">LAM INOX T304 N.4  C.20 4x8             </v>
          </cell>
          <cell r="C28" t="str">
            <v>LAMINA INOXIDABLE</v>
          </cell>
          <cell r="D28" t="str">
            <v xml:space="preserve">1003 - LAM INOX T304 N.4                       </v>
          </cell>
          <cell r="E28">
            <v>21.21</v>
          </cell>
          <cell r="F28">
            <v>9459.66</v>
          </cell>
          <cell r="G28">
            <v>1576.61</v>
          </cell>
          <cell r="H28">
            <v>1376.9166666666667</v>
          </cell>
          <cell r="I28">
            <v>1.7120986378010208E-2</v>
          </cell>
          <cell r="J28" t="str">
            <v>A</v>
          </cell>
          <cell r="K28" t="e">
            <v>#DIV/0!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 t="str">
            <v/>
          </cell>
          <cell r="U28">
            <v>0</v>
          </cell>
          <cell r="V28">
            <v>0</v>
          </cell>
          <cell r="W28">
            <v>5270</v>
          </cell>
          <cell r="X28"/>
          <cell r="Y28">
            <v>3893.083333333333</v>
          </cell>
          <cell r="Z28">
            <v>2.8273921200750465</v>
          </cell>
          <cell r="AA28">
            <v>1000</v>
          </cell>
          <cell r="AB28">
            <v>3516.1666666666661</v>
          </cell>
          <cell r="AC28">
            <v>2.5536524844156623</v>
          </cell>
          <cell r="AD28">
            <v>425.35833333333358</v>
          </cell>
          <cell r="AE28">
            <v>1216.04</v>
          </cell>
          <cell r="AF28">
            <v>20.054612604117565</v>
          </cell>
          <cell r="AG28">
            <v>50</v>
          </cell>
        </row>
        <row r="29">
          <cell r="B29" t="str">
            <v xml:space="preserve">LAM INOX T430 N.4  C.18 4x8             </v>
          </cell>
          <cell r="C29" t="str">
            <v>LAMINA INOXIDABLE</v>
          </cell>
          <cell r="D29" t="str">
            <v xml:space="preserve">1010 - LAM INOX T430 N.4                       </v>
          </cell>
          <cell r="E29">
            <v>27.46</v>
          </cell>
          <cell r="F29">
            <v>5217.4000000000024</v>
          </cell>
          <cell r="G29">
            <v>869.56666666666706</v>
          </cell>
          <cell r="H29">
            <v>1334.0833333333333</v>
          </cell>
          <cell r="I29">
            <v>9.4429434386257543E-3</v>
          </cell>
          <cell r="J29" t="str">
            <v>A</v>
          </cell>
          <cell r="K29" t="e">
            <v>#DIV/0!</v>
          </cell>
          <cell r="L29">
            <v>7276.9</v>
          </cell>
          <cell r="M29">
            <v>59414.158049999998</v>
          </cell>
          <cell r="N29">
            <v>0</v>
          </cell>
          <cell r="O29">
            <v>8320.3799999999992</v>
          </cell>
          <cell r="P29">
            <v>5942.8166666666666</v>
          </cell>
          <cell r="Q29">
            <v>5.4546067836841781</v>
          </cell>
          <cell r="R29">
            <v>4.4546067836841781</v>
          </cell>
          <cell r="S29">
            <v>0</v>
          </cell>
          <cell r="T29">
            <v>26736.738536798977</v>
          </cell>
          <cell r="U29">
            <v>4608.7333333333336</v>
          </cell>
          <cell r="V29">
            <v>3.4546067836841781</v>
          </cell>
          <cell r="W29">
            <v>0</v>
          </cell>
          <cell r="Y29">
            <v>3274.6500000000005</v>
          </cell>
          <cell r="Z29">
            <v>2.4546067836841781</v>
          </cell>
          <cell r="AA29">
            <v>0</v>
          </cell>
          <cell r="AB29">
            <v>1940.5666666666673</v>
          </cell>
          <cell r="AC29">
            <v>1.4546067836841783</v>
          </cell>
          <cell r="AD29">
            <v>233.35000000000059</v>
          </cell>
          <cell r="AE29">
            <v>1162.4733333333334</v>
          </cell>
          <cell r="AF29">
            <v>8.4978150036416817</v>
          </cell>
          <cell r="AG29">
            <v>50</v>
          </cell>
        </row>
        <row r="30">
          <cell r="B30" t="str">
            <v xml:space="preserve">LAM INOX T304 N.1   1/4" (6mm) 5x10     </v>
          </cell>
          <cell r="C30" t="str">
            <v>LAMINA INOXIDABLE</v>
          </cell>
          <cell r="D30" t="str">
            <v xml:space="preserve">1001 - LAM INOX T304 N.1                       </v>
          </cell>
          <cell r="E30">
            <v>221.02</v>
          </cell>
          <cell r="F30">
            <v>3536.3199999999997</v>
          </cell>
          <cell r="G30">
            <v>589.38666666666666</v>
          </cell>
          <cell r="H30">
            <v>1252.4166666666667</v>
          </cell>
          <cell r="I30">
            <v>6.400366033058805E-3</v>
          </cell>
          <cell r="J30" t="str">
            <v>A</v>
          </cell>
          <cell r="K30" t="e">
            <v>#DIV/0!</v>
          </cell>
          <cell r="L30">
            <v>1989.18</v>
          </cell>
          <cell r="M30">
            <v>28797.678090000001</v>
          </cell>
          <cell r="N30">
            <v>0</v>
          </cell>
          <cell r="O30">
            <v>4420.3999999999996</v>
          </cell>
          <cell r="P30">
            <v>736.76333333333332</v>
          </cell>
          <cell r="Q30">
            <v>1.5882733382127885</v>
          </cell>
          <cell r="R30">
            <v>0.5882733382127886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1473.4666666666667</v>
          </cell>
          <cell r="AE30">
            <v>1252.4466666666665</v>
          </cell>
          <cell r="AF30">
            <v>6.6666666666666661</v>
          </cell>
          <cell r="AG30">
            <v>15</v>
          </cell>
        </row>
        <row r="31">
          <cell r="B31" t="str">
            <v xml:space="preserve">LAM INOX T304 N.1   3/16" (4,5mm) 4x8   </v>
          </cell>
          <cell r="C31" t="str">
            <v>LAMINA INOXIDABLE</v>
          </cell>
          <cell r="D31" t="str">
            <v xml:space="preserve">1001 - LAM INOX T304 N.1                       </v>
          </cell>
          <cell r="E31">
            <v>106.05</v>
          </cell>
          <cell r="F31">
            <v>7847.7</v>
          </cell>
          <cell r="G31">
            <v>1307.95</v>
          </cell>
          <cell r="H31">
            <v>1250</v>
          </cell>
          <cell r="I31">
            <v>1.4203508878618334E-2</v>
          </cell>
          <cell r="J31" t="str">
            <v>A</v>
          </cell>
          <cell r="K31" t="e">
            <v>#DIV/0!</v>
          </cell>
          <cell r="L31">
            <v>0</v>
          </cell>
          <cell r="M31">
            <v>0</v>
          </cell>
          <cell r="N31">
            <v>0</v>
          </cell>
          <cell r="O31">
            <v>6469.05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 t="str">
            <v/>
          </cell>
          <cell r="U31">
            <v>0</v>
          </cell>
          <cell r="V31">
            <v>0</v>
          </cell>
          <cell r="W31">
            <v>2000</v>
          </cell>
          <cell r="X31"/>
          <cell r="Y31">
            <v>750</v>
          </cell>
          <cell r="Z31">
            <v>0.6</v>
          </cell>
          <cell r="AA31">
            <v>0</v>
          </cell>
          <cell r="AB31">
            <v>0</v>
          </cell>
          <cell r="AC31">
            <v>0</v>
          </cell>
          <cell r="AD31">
            <v>3269.875</v>
          </cell>
          <cell r="AE31">
            <v>141.4</v>
          </cell>
          <cell r="AF31">
            <v>30.833333333333336</v>
          </cell>
          <cell r="AG31">
            <v>20</v>
          </cell>
        </row>
        <row r="32">
          <cell r="B32" t="str">
            <v xml:space="preserve">LAM INOX T430 N.4  C.24 4x8             </v>
          </cell>
          <cell r="C32" t="str">
            <v>LAMINA INOXIDABLE</v>
          </cell>
          <cell r="D32" t="str">
            <v xml:space="preserve">1010 - LAM INOX T430 N.4                       </v>
          </cell>
          <cell r="E32">
            <v>13.73</v>
          </cell>
          <cell r="F32">
            <v>2498.8600000000006</v>
          </cell>
          <cell r="G32">
            <v>416.47666666666674</v>
          </cell>
          <cell r="H32">
            <v>1250</v>
          </cell>
          <cell r="I32">
            <v>4.5226729100786497E-3</v>
          </cell>
          <cell r="J32" t="str">
            <v>A</v>
          </cell>
          <cell r="K32" t="e">
            <v>#DIV/0!</v>
          </cell>
          <cell r="L32">
            <v>5272.32</v>
          </cell>
          <cell r="M32">
            <v>51849.527039999994</v>
          </cell>
          <cell r="N32">
            <v>0</v>
          </cell>
          <cell r="O32">
            <v>0</v>
          </cell>
          <cell r="P32">
            <v>4022.3199999999997</v>
          </cell>
          <cell r="Q32">
            <v>4.2178559999999994</v>
          </cell>
          <cell r="R32">
            <v>3.2178559999999998</v>
          </cell>
          <cell r="S32">
            <v>0</v>
          </cell>
          <cell r="T32">
            <v>14970.937273066274</v>
          </cell>
          <cell r="U32">
            <v>2772.3199999999997</v>
          </cell>
          <cell r="V32">
            <v>2.2178559999999998</v>
          </cell>
          <cell r="W32">
            <v>3982</v>
          </cell>
          <cell r="Y32">
            <v>5504.32</v>
          </cell>
          <cell r="Z32">
            <v>4.4034559999999994</v>
          </cell>
          <cell r="AA32">
            <v>0</v>
          </cell>
          <cell r="AB32">
            <v>4254.32</v>
          </cell>
          <cell r="AC32">
            <v>3.4034559999999998</v>
          </cell>
          <cell r="AD32">
            <v>0</v>
          </cell>
          <cell r="AE32">
            <v>663.61666666666667</v>
          </cell>
          <cell r="AF32">
            <v>0</v>
          </cell>
          <cell r="AG32"/>
        </row>
        <row r="33">
          <cell r="B33" t="str">
            <v xml:space="preserve">LAM INOX T430 BA / PE C.26 4x8          </v>
          </cell>
          <cell r="C33" t="str">
            <v>LAMINA INOXIDABLE</v>
          </cell>
          <cell r="D33" t="str">
            <v xml:space="preserve">1009 - LAM INOX T430 BA / PE                   </v>
          </cell>
          <cell r="E33">
            <v>10.3</v>
          </cell>
          <cell r="F33">
            <v>3883.1000000000004</v>
          </cell>
          <cell r="G33">
            <v>647.18333333333339</v>
          </cell>
          <cell r="H33">
            <v>1250</v>
          </cell>
          <cell r="I33">
            <v>7.0280012394157345E-3</v>
          </cell>
          <cell r="J33" t="str">
            <v>A</v>
          </cell>
          <cell r="K33" t="e">
            <v>#DIV/0!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4023</v>
          </cell>
          <cell r="T33" t="str">
            <v/>
          </cell>
          <cell r="U33">
            <v>2773</v>
          </cell>
          <cell r="V33">
            <v>2.2183999999999999</v>
          </cell>
          <cell r="W33">
            <v>0</v>
          </cell>
          <cell r="Y33">
            <v>1523</v>
          </cell>
          <cell r="Z33">
            <v>1.2183999999999999</v>
          </cell>
          <cell r="AA33">
            <v>0</v>
          </cell>
          <cell r="AB33">
            <v>273</v>
          </cell>
          <cell r="AC33">
            <v>0.21840000000000001</v>
          </cell>
          <cell r="AD33">
            <v>1344.9583333333335</v>
          </cell>
          <cell r="AE33">
            <v>17.166666666666668</v>
          </cell>
          <cell r="AF33">
            <v>130.57847896440131</v>
          </cell>
          <cell r="AG33">
            <v>250</v>
          </cell>
        </row>
        <row r="34">
          <cell r="B34" t="str">
            <v xml:space="preserve">BARRA INOX T304 RD     1/2"     6MT     </v>
          </cell>
          <cell r="C34" t="str">
            <v>PERFILERIA INOXIDABLE</v>
          </cell>
          <cell r="D34" t="str">
            <v xml:space="preserve">3003 - BARRA INOX T304 RD                      </v>
          </cell>
          <cell r="E34">
            <v>6.05</v>
          </cell>
          <cell r="F34">
            <v>8264.3000000000138</v>
          </cell>
          <cell r="G34">
            <v>1377.3833333333357</v>
          </cell>
          <cell r="H34">
            <v>1225</v>
          </cell>
          <cell r="I34">
            <v>1.4957510917283496E-2</v>
          </cell>
          <cell r="J34" t="str">
            <v>A</v>
          </cell>
          <cell r="K34" t="e">
            <v>#DIV/0!</v>
          </cell>
          <cell r="L34">
            <v>3109.7</v>
          </cell>
          <cell r="M34">
            <v>42174.373339999998</v>
          </cell>
          <cell r="N34">
            <v>0</v>
          </cell>
          <cell r="O34">
            <v>10460.450000000001</v>
          </cell>
          <cell r="P34">
            <v>1884.6999999999998</v>
          </cell>
          <cell r="Q34">
            <v>2.5385306122448976</v>
          </cell>
          <cell r="R34">
            <v>1.5385306122448978</v>
          </cell>
          <cell r="S34">
            <v>0</v>
          </cell>
          <cell r="T34">
            <v>0</v>
          </cell>
          <cell r="U34">
            <v>659.69999999999982</v>
          </cell>
          <cell r="V34">
            <v>0.53853061224489784</v>
          </cell>
          <cell r="W34">
            <v>1114</v>
          </cell>
          <cell r="X34"/>
          <cell r="Y34">
            <v>548.69999999999982</v>
          </cell>
          <cell r="Z34">
            <v>0.44791836734693863</v>
          </cell>
          <cell r="AA34">
            <v>0</v>
          </cell>
          <cell r="AB34">
            <v>0</v>
          </cell>
          <cell r="AC34">
            <v>0</v>
          </cell>
          <cell r="AD34">
            <v>3443.4583333333394</v>
          </cell>
          <cell r="AE34">
            <v>1326.9666666666656</v>
          </cell>
          <cell r="AF34">
            <v>569.16666666666765</v>
          </cell>
          <cell r="AG34">
            <v>400</v>
          </cell>
        </row>
        <row r="35">
          <cell r="B35" t="str">
            <v xml:space="preserve">TUBO INOX T304 RD  12,7  x 1,2  6MT     </v>
          </cell>
          <cell r="C35" t="str">
            <v>TUBERIA INOXIDABLE</v>
          </cell>
          <cell r="D35" t="str">
            <v xml:space="preserve">2003 - TUBERIA ORNAMENTAL RD T304              </v>
          </cell>
          <cell r="E35">
            <v>2.04</v>
          </cell>
          <cell r="F35">
            <v>7421.519999999985</v>
          </cell>
          <cell r="G35">
            <v>1236.9199999999976</v>
          </cell>
          <cell r="H35">
            <v>1176.2640000000001</v>
          </cell>
          <cell r="I35">
            <v>1.3432168050873928E-2</v>
          </cell>
          <cell r="J35" t="str">
            <v>A</v>
          </cell>
          <cell r="K35" t="e">
            <v>#DIV/0!</v>
          </cell>
          <cell r="L35">
            <v>0</v>
          </cell>
          <cell r="M35">
            <v>0</v>
          </cell>
          <cell r="N35">
            <v>0</v>
          </cell>
          <cell r="O35">
            <v>259.08</v>
          </cell>
          <cell r="P35">
            <v>0</v>
          </cell>
          <cell r="Q35">
            <v>0</v>
          </cell>
          <cell r="R35">
            <v>0</v>
          </cell>
          <cell r="S35">
            <v>3475</v>
          </cell>
          <cell r="T35" t="str">
            <v/>
          </cell>
          <cell r="U35">
            <v>2298.7359999999999</v>
          </cell>
          <cell r="V35">
            <v>1.9542687695959406</v>
          </cell>
          <cell r="W35">
            <v>0</v>
          </cell>
          <cell r="X35"/>
          <cell r="Y35">
            <v>1122.4719999999998</v>
          </cell>
          <cell r="Z35">
            <v>0.95426876959594076</v>
          </cell>
          <cell r="AA35">
            <v>0</v>
          </cell>
          <cell r="AB35">
            <v>0</v>
          </cell>
          <cell r="AC35">
            <v>0</v>
          </cell>
          <cell r="AD35">
            <v>3092.2999999999938</v>
          </cell>
          <cell r="AE35">
            <v>0.68</v>
          </cell>
          <cell r="AF35">
            <v>1515.8333333333303</v>
          </cell>
          <cell r="AG35">
            <v>1000</v>
          </cell>
        </row>
        <row r="36">
          <cell r="B36" t="str">
            <v xml:space="preserve">LAM INOX T304 2B  C.18 4x8              </v>
          </cell>
          <cell r="C36" t="str">
            <v>LAMINA INOXIDABLE</v>
          </cell>
          <cell r="D36" t="str">
            <v xml:space="preserve">1002 - LAM INOX T304 2B                        </v>
          </cell>
          <cell r="E36">
            <v>28.28</v>
          </cell>
          <cell r="F36">
            <v>4666.2000000000025</v>
          </cell>
          <cell r="G36">
            <v>777.70000000000039</v>
          </cell>
          <cell r="H36">
            <v>1150.0833333333333</v>
          </cell>
          <cell r="I36">
            <v>8.4453296035027978E-3</v>
          </cell>
          <cell r="J36" t="str">
            <v>A</v>
          </cell>
          <cell r="K36" t="e">
            <v>#DIV/0!</v>
          </cell>
          <cell r="L36">
            <v>452.48</v>
          </cell>
          <cell r="M36">
            <v>4728.6939199999997</v>
          </cell>
          <cell r="N36">
            <v>0</v>
          </cell>
          <cell r="O36">
            <v>0</v>
          </cell>
          <cell r="P36">
            <v>0</v>
          </cell>
          <cell r="Q36">
            <v>0.39343235997391496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2000</v>
          </cell>
          <cell r="X36"/>
          <cell r="Y36">
            <v>849.91666666666674</v>
          </cell>
          <cell r="Z36">
            <v>0.73900441996956756</v>
          </cell>
          <cell r="AA36">
            <v>1000</v>
          </cell>
          <cell r="AB36">
            <v>699.83333333333348</v>
          </cell>
          <cell r="AC36">
            <v>0.60850662995435134</v>
          </cell>
          <cell r="AD36">
            <v>1244.4166666666674</v>
          </cell>
          <cell r="AE36">
            <v>791.8399999999998</v>
          </cell>
          <cell r="AF36">
            <v>44.003418198962777</v>
          </cell>
          <cell r="AG36">
            <v>80</v>
          </cell>
        </row>
        <row r="37">
          <cell r="B37" t="str">
            <v xml:space="preserve">LAM INOX T304 N.1   1/8" (3mm) 4x8      </v>
          </cell>
          <cell r="C37" t="str">
            <v>LAMINA INOXIDABLE</v>
          </cell>
          <cell r="D37" t="str">
            <v xml:space="preserve">1001 - LAM INOX T304 N.1                       </v>
          </cell>
          <cell r="E37">
            <v>70.7</v>
          </cell>
          <cell r="F37">
            <v>3676.3999999999996</v>
          </cell>
          <cell r="G37">
            <v>612.73333333333323</v>
          </cell>
          <cell r="H37">
            <v>1113.5</v>
          </cell>
          <cell r="I37">
            <v>6.6538960512446243E-3</v>
          </cell>
          <cell r="J37" t="str">
            <v>B</v>
          </cell>
          <cell r="K37" t="e">
            <v>#DIV/0!</v>
          </cell>
          <cell r="L37">
            <v>1414</v>
          </cell>
          <cell r="M37">
            <v>17317.434799999995</v>
          </cell>
          <cell r="N37">
            <v>0</v>
          </cell>
          <cell r="O37">
            <v>3676.3999999999996</v>
          </cell>
          <cell r="P37">
            <v>300.5</v>
          </cell>
          <cell r="Q37">
            <v>1.2698697799730578</v>
          </cell>
          <cell r="R37">
            <v>0.26986977997305794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1000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1531.833333333333</v>
          </cell>
          <cell r="AE37">
            <v>424.2</v>
          </cell>
          <cell r="AF37">
            <v>21.666666666666661</v>
          </cell>
          <cell r="AG37">
            <v>30</v>
          </cell>
        </row>
        <row r="38">
          <cell r="B38" t="str">
            <v>LAM INOX T3CR12 N.1  1/4" (6mm) 5x10</v>
          </cell>
          <cell r="C38" t="str">
            <v>LAMINA INOXIDABLE</v>
          </cell>
          <cell r="D38" t="str">
            <v xml:space="preserve">1011 - LAM INOX T3CR12 N.1                     </v>
          </cell>
          <cell r="E38">
            <v>221.02</v>
          </cell>
          <cell r="F38">
            <v>6714.18</v>
          </cell>
          <cell r="G38">
            <v>1119.03</v>
          </cell>
          <cell r="H38">
            <v>1083.3333333333333</v>
          </cell>
          <cell r="I38">
            <v>1.2151957292282026E-2</v>
          </cell>
          <cell r="J38" t="str">
            <v>B</v>
          </cell>
          <cell r="K38" t="e">
            <v>#DIV/0!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 t="str">
            <v/>
          </cell>
          <cell r="U38">
            <v>0</v>
          </cell>
          <cell r="V38">
            <v>0</v>
          </cell>
          <cell r="W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2797.5749999999998</v>
          </cell>
          <cell r="AE38">
            <v>0</v>
          </cell>
          <cell r="AF38">
            <v>12.657564926251016</v>
          </cell>
          <cell r="AG38">
            <v>15</v>
          </cell>
        </row>
        <row r="39">
          <cell r="B39" t="str">
            <v xml:space="preserve">LAM INOX T304 N.4  C.18 5x10            </v>
          </cell>
          <cell r="C39" t="str">
            <v>LAMINA INOXIDABLE</v>
          </cell>
          <cell r="D39" t="str">
            <v xml:space="preserve">1003 - LAM INOX T304 N.4                       </v>
          </cell>
          <cell r="E39">
            <v>44.2</v>
          </cell>
          <cell r="F39">
            <v>6674.1999999999971</v>
          </cell>
          <cell r="G39">
            <v>1112.3666666666661</v>
          </cell>
          <cell r="H39">
            <v>1001.8333333333334</v>
          </cell>
          <cell r="I39">
            <v>1.2079597711135039E-2</v>
          </cell>
          <cell r="J39" t="str">
            <v>B</v>
          </cell>
          <cell r="K39" t="e">
            <v>#DIV/0!</v>
          </cell>
          <cell r="L39">
            <v>1768</v>
          </cell>
          <cell r="M39">
            <v>23980.619599999998</v>
          </cell>
          <cell r="N39">
            <v>0</v>
          </cell>
          <cell r="O39">
            <v>2121.6</v>
          </cell>
          <cell r="P39">
            <v>766.16666666666663</v>
          </cell>
          <cell r="Q39">
            <v>1.7647645982365663</v>
          </cell>
          <cell r="R39">
            <v>0.76476459823656617</v>
          </cell>
          <cell r="S39">
            <v>2000</v>
          </cell>
          <cell r="T39">
            <v>0</v>
          </cell>
          <cell r="U39">
            <v>1764.333333333333</v>
          </cell>
          <cell r="V39">
            <v>1.7611046414906002</v>
          </cell>
          <cell r="W39">
            <v>1500</v>
          </cell>
          <cell r="X39"/>
          <cell r="Y39">
            <v>2262.4999999999995</v>
          </cell>
          <cell r="Z39">
            <v>2.2583596739311256</v>
          </cell>
          <cell r="AA39">
            <v>2000</v>
          </cell>
          <cell r="AB39">
            <v>3260.6666666666665</v>
          </cell>
          <cell r="AC39">
            <v>3.2546997171851602</v>
          </cell>
          <cell r="AD39">
            <v>0</v>
          </cell>
          <cell r="AE39">
            <v>648.26666666666677</v>
          </cell>
          <cell r="AF39">
            <v>0</v>
          </cell>
          <cell r="AG39"/>
        </row>
        <row r="40">
          <cell r="B40" t="str">
            <v xml:space="preserve">ROLLO INOX T430 N.4   C.22 x 1,22m      </v>
          </cell>
          <cell r="C40" t="str">
            <v>ROLLO INOXIDABLE</v>
          </cell>
          <cell r="D40" t="str">
            <v xml:space="preserve">1108 - ROLLO INOX T430 N.4                     </v>
          </cell>
          <cell r="E40">
            <v>1</v>
          </cell>
          <cell r="F40">
            <v>3622.6400000000008</v>
          </cell>
          <cell r="G40">
            <v>603.77333333333343</v>
          </cell>
          <cell r="H40">
            <v>1000</v>
          </cell>
          <cell r="I40">
            <v>6.5565961242195717E-3</v>
          </cell>
          <cell r="J40" t="str">
            <v>C</v>
          </cell>
          <cell r="K40" t="e">
            <v>#DIV/0!</v>
          </cell>
          <cell r="L40">
            <v>2360.3200000000002</v>
          </cell>
          <cell r="M40">
            <v>20229.311385600002</v>
          </cell>
          <cell r="N40">
            <v>0</v>
          </cell>
          <cell r="O40">
            <v>2480</v>
          </cell>
          <cell r="P40">
            <v>1360.3200000000002</v>
          </cell>
          <cell r="Q40">
            <v>2.3603200000000002</v>
          </cell>
          <cell r="R40">
            <v>1.3603200000000002</v>
          </cell>
          <cell r="S40">
            <v>0</v>
          </cell>
          <cell r="T40">
            <v>0</v>
          </cell>
          <cell r="U40">
            <v>360.32000000000016</v>
          </cell>
          <cell r="V40">
            <v>0.36032000000000014</v>
          </cell>
          <cell r="W40">
            <v>0</v>
          </cell>
          <cell r="X40"/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1509.4333333333336</v>
          </cell>
          <cell r="AE40">
            <v>1031.4066666666668</v>
          </cell>
          <cell r="AF40">
            <v>1509.4333333333336</v>
          </cell>
          <cell r="AG40">
            <v>2000</v>
          </cell>
        </row>
        <row r="41">
          <cell r="B41" t="str">
            <v xml:space="preserve">ROLLO INOX T430 BA   C.24 x 1m          </v>
          </cell>
          <cell r="C41" t="str">
            <v>ROLLO INOXIDABLE</v>
          </cell>
          <cell r="D41" t="str">
            <v xml:space="preserve">1106 - ROLLO INOX T430 BA                      </v>
          </cell>
          <cell r="E41">
            <v>1</v>
          </cell>
          <cell r="F41">
            <v>2477.7400000000002</v>
          </cell>
          <cell r="G41">
            <v>412.95666666666671</v>
          </cell>
          <cell r="H41">
            <v>1000</v>
          </cell>
          <cell r="I41">
            <v>4.4844479387473775E-3</v>
          </cell>
          <cell r="J41" t="str">
            <v>C</v>
          </cell>
          <cell r="K41" t="e">
            <v>#DIV/0!</v>
          </cell>
          <cell r="L41">
            <v>3699.6</v>
          </cell>
          <cell r="M41">
            <v>34373.131584000002</v>
          </cell>
          <cell r="N41">
            <v>0</v>
          </cell>
          <cell r="O41">
            <v>0</v>
          </cell>
          <cell r="P41">
            <v>2699.6</v>
          </cell>
          <cell r="Q41">
            <v>3.6995999999999998</v>
          </cell>
          <cell r="R41">
            <v>2.6995999999999998</v>
          </cell>
          <cell r="S41">
            <v>0</v>
          </cell>
          <cell r="T41">
            <v>6500.0115839999999</v>
          </cell>
          <cell r="U41">
            <v>1699.6</v>
          </cell>
          <cell r="V41">
            <v>1.6996</v>
          </cell>
          <cell r="W41">
            <v>6000</v>
          </cell>
          <cell r="X41"/>
          <cell r="Y41">
            <v>6699.6</v>
          </cell>
          <cell r="Z41">
            <v>6.6996000000000002</v>
          </cell>
          <cell r="AA41">
            <v>0</v>
          </cell>
          <cell r="AB41">
            <v>5699.6</v>
          </cell>
          <cell r="AC41">
            <v>5.6996000000000002</v>
          </cell>
          <cell r="AD41">
            <v>0</v>
          </cell>
          <cell r="AE41">
            <v>212.98000000000002</v>
          </cell>
          <cell r="AF41">
            <v>0</v>
          </cell>
          <cell r="AG41"/>
        </row>
        <row r="42">
          <cell r="B42" t="str">
            <v xml:space="preserve">LAM INOX T304 N.1   1/8" (3mm) 5x10     </v>
          </cell>
          <cell r="C42" t="str">
            <v>LAMINA INOXIDABLE</v>
          </cell>
          <cell r="D42" t="str">
            <v xml:space="preserve">1001 - LAM INOX T304 N.1                       </v>
          </cell>
          <cell r="E42">
            <v>110.51</v>
          </cell>
          <cell r="F42">
            <v>1547.14</v>
          </cell>
          <cell r="G42">
            <v>257.85666666666668</v>
          </cell>
          <cell r="H42">
            <v>1000</v>
          </cell>
          <cell r="I42">
            <v>2.8001601394632277E-3</v>
          </cell>
          <cell r="J42" t="str">
            <v>B</v>
          </cell>
          <cell r="K42" t="e">
            <v>#DIV/0!</v>
          </cell>
          <cell r="L42">
            <v>2762.75</v>
          </cell>
          <cell r="M42">
            <v>36506.313249999999</v>
          </cell>
          <cell r="N42">
            <v>17003</v>
          </cell>
          <cell r="O42">
            <v>1768.16</v>
          </cell>
          <cell r="P42">
            <v>18765.75</v>
          </cell>
          <cell r="Q42">
            <v>2.76275</v>
          </cell>
          <cell r="R42">
            <v>18.765750000000001</v>
          </cell>
          <cell r="S42">
            <v>0</v>
          </cell>
          <cell r="T42">
            <v>0</v>
          </cell>
          <cell r="U42">
            <v>17765.75</v>
          </cell>
          <cell r="V42">
            <v>17.765750000000001</v>
          </cell>
          <cell r="W42">
            <v>0</v>
          </cell>
          <cell r="Y42">
            <v>16765.75</v>
          </cell>
          <cell r="Z42">
            <v>16.765750000000001</v>
          </cell>
          <cell r="AA42">
            <v>0</v>
          </cell>
          <cell r="AB42">
            <v>15765.75</v>
          </cell>
          <cell r="AC42">
            <v>15.765750000000001</v>
          </cell>
          <cell r="AD42">
            <v>0</v>
          </cell>
          <cell r="AE42">
            <v>368.36666666666673</v>
          </cell>
          <cell r="AF42">
            <v>0</v>
          </cell>
          <cell r="AG42"/>
        </row>
        <row r="43">
          <cell r="B43" t="str">
            <v xml:space="preserve">LAM INOX T3CR12 N.1  3/8" (9mm) 5x10    </v>
          </cell>
          <cell r="C43" t="str">
            <v>LAMINA INOXIDABLE</v>
          </cell>
          <cell r="D43" t="str">
            <v xml:space="preserve">1011 - LAM INOX T3CR12 N.1                     </v>
          </cell>
          <cell r="E43">
            <v>305.19</v>
          </cell>
          <cell r="F43">
            <v>915.57</v>
          </cell>
          <cell r="G43">
            <v>152.595</v>
          </cell>
          <cell r="H43">
            <v>1000</v>
          </cell>
          <cell r="I43">
            <v>1.6570850853111854E-3</v>
          </cell>
          <cell r="J43" t="str">
            <v>B</v>
          </cell>
          <cell r="K43" t="e">
            <v>#DIV/0!</v>
          </cell>
          <cell r="L43">
            <v>0</v>
          </cell>
          <cell r="M43">
            <v>0</v>
          </cell>
          <cell r="N43">
            <v>3535</v>
          </cell>
          <cell r="O43">
            <v>0</v>
          </cell>
          <cell r="P43">
            <v>2535</v>
          </cell>
          <cell r="Q43">
            <v>0</v>
          </cell>
          <cell r="R43">
            <v>2.5350000000000001</v>
          </cell>
          <cell r="S43">
            <v>0</v>
          </cell>
          <cell r="T43" t="str">
            <v/>
          </cell>
          <cell r="U43">
            <v>1535</v>
          </cell>
          <cell r="V43">
            <v>1.5349999999999999</v>
          </cell>
          <cell r="W43">
            <v>0</v>
          </cell>
          <cell r="X43"/>
          <cell r="Y43">
            <v>535</v>
          </cell>
          <cell r="Z43">
            <v>0.53500000000000003</v>
          </cell>
          <cell r="AA43">
            <v>0</v>
          </cell>
          <cell r="AB43">
            <v>0</v>
          </cell>
          <cell r="AC43">
            <v>0</v>
          </cell>
          <cell r="AD43">
            <v>381.48750000000001</v>
          </cell>
          <cell r="AE43">
            <v>0</v>
          </cell>
          <cell r="AF43">
            <v>1.25</v>
          </cell>
          <cell r="AG43">
            <v>8</v>
          </cell>
        </row>
        <row r="44">
          <cell r="B44" t="str">
            <v xml:space="preserve">LAM INOX T304 N.4  C.22 4x8             </v>
          </cell>
          <cell r="C44" t="str">
            <v>LAMINA INOXIDABLE</v>
          </cell>
          <cell r="D44" t="str">
            <v xml:space="preserve">1003 - LAM INOX T304 N.4                       </v>
          </cell>
          <cell r="E44">
            <v>16.5</v>
          </cell>
          <cell r="F44">
            <v>5593.5</v>
          </cell>
          <cell r="G44">
            <v>932.25</v>
          </cell>
          <cell r="H44">
            <v>985.91666666666663</v>
          </cell>
          <cell r="I44">
            <v>1.0123644751016432E-2</v>
          </cell>
          <cell r="J44" t="str">
            <v>B</v>
          </cell>
          <cell r="K44" t="e">
            <v>#DIV/0!</v>
          </cell>
          <cell r="L44">
            <v>4042.5</v>
          </cell>
          <cell r="M44">
            <v>60465.774599999997</v>
          </cell>
          <cell r="N44">
            <v>0</v>
          </cell>
          <cell r="O44">
            <v>6385.5</v>
          </cell>
          <cell r="P44">
            <v>3056.5833333333335</v>
          </cell>
          <cell r="Q44">
            <v>4.1002451187558115</v>
          </cell>
          <cell r="R44">
            <v>3.1002451187558111</v>
          </cell>
          <cell r="S44">
            <v>0</v>
          </cell>
          <cell r="T44">
            <v>16225.169819999999</v>
          </cell>
          <cell r="U44">
            <v>2070.666666666667</v>
          </cell>
          <cell r="V44">
            <v>2.1002451187558115</v>
          </cell>
          <cell r="W44">
            <v>0</v>
          </cell>
          <cell r="X44"/>
          <cell r="Y44">
            <v>1084.7500000000005</v>
          </cell>
          <cell r="Z44">
            <v>1.1002451187558115</v>
          </cell>
          <cell r="AA44">
            <v>1000</v>
          </cell>
          <cell r="AB44">
            <v>1098.8333333333339</v>
          </cell>
          <cell r="AC44">
            <v>1.1145296255599701</v>
          </cell>
          <cell r="AD44">
            <v>1231.7916666666661</v>
          </cell>
          <cell r="AE44">
            <v>1232</v>
          </cell>
          <cell r="AF44">
            <v>74.654040404040373</v>
          </cell>
          <cell r="AG44">
            <v>120</v>
          </cell>
        </row>
        <row r="45">
          <cell r="B45" t="str">
            <v xml:space="preserve">LAM INOX T304 N.4  C.18 4x8             </v>
          </cell>
          <cell r="C45" t="str">
            <v>LAMINA INOXIDABLE</v>
          </cell>
          <cell r="D45" t="str">
            <v xml:space="preserve">1003 - LAM INOX T304 N.4                       </v>
          </cell>
          <cell r="E45">
            <v>28.28</v>
          </cell>
          <cell r="F45">
            <v>1187.76</v>
          </cell>
          <cell r="G45">
            <v>197.96</v>
          </cell>
          <cell r="H45">
            <v>966.25</v>
          </cell>
          <cell r="I45">
            <v>2.1497202627098018E-3</v>
          </cell>
          <cell r="J45" t="str">
            <v>B</v>
          </cell>
          <cell r="K45" t="e">
            <v>#DIV/0!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 t="str">
            <v/>
          </cell>
          <cell r="U45">
            <v>0</v>
          </cell>
          <cell r="V45">
            <v>0</v>
          </cell>
          <cell r="W45">
            <v>1000</v>
          </cell>
          <cell r="X45"/>
          <cell r="Y45">
            <v>33.75</v>
          </cell>
          <cell r="Z45">
            <v>3.4928848641655887E-2</v>
          </cell>
          <cell r="AA45">
            <v>0</v>
          </cell>
          <cell r="AB45">
            <v>0</v>
          </cell>
          <cell r="AC45">
            <v>0</v>
          </cell>
          <cell r="AD45">
            <v>494.90000000000003</v>
          </cell>
          <cell r="AE45">
            <v>245.09333333333333</v>
          </cell>
          <cell r="AF45">
            <v>17.5</v>
          </cell>
          <cell r="AG45">
            <v>60</v>
          </cell>
        </row>
        <row r="46">
          <cell r="B46" t="str">
            <v xml:space="preserve">LAM INOX T304 N.1   1/4" (6mm) 4x8      </v>
          </cell>
          <cell r="C46" t="str">
            <v>LAMINA INOXIDABLE</v>
          </cell>
          <cell r="D46" t="str">
            <v xml:space="preserve">1001 - LAM INOX T304 N.1                       </v>
          </cell>
          <cell r="E46">
            <v>141.4</v>
          </cell>
          <cell r="F46">
            <v>4242</v>
          </cell>
          <cell r="G46">
            <v>707</v>
          </cell>
          <cell r="H46">
            <v>954.41666666666663</v>
          </cell>
          <cell r="I46">
            <v>7.6775723668207211E-3</v>
          </cell>
          <cell r="J46" t="str">
            <v>B</v>
          </cell>
          <cell r="K46" t="e">
            <v>#DIV/0!</v>
          </cell>
          <cell r="L46">
            <v>2262.4</v>
          </cell>
          <cell r="M46">
            <v>28065.393759999999</v>
          </cell>
          <cell r="N46">
            <v>0</v>
          </cell>
          <cell r="O46">
            <v>0</v>
          </cell>
          <cell r="P46">
            <v>1307.9833333333336</v>
          </cell>
          <cell r="Q46">
            <v>2.3704531563782418</v>
          </cell>
          <cell r="R46">
            <v>1.3704531563782418</v>
          </cell>
          <cell r="S46">
            <v>0</v>
          </cell>
          <cell r="T46">
            <v>0</v>
          </cell>
          <cell r="U46">
            <v>353.56666666666695</v>
          </cell>
          <cell r="V46">
            <v>0.37045315637824183</v>
          </cell>
          <cell r="W46">
            <v>2000</v>
          </cell>
          <cell r="Y46">
            <v>1399.1500000000005</v>
          </cell>
          <cell r="Z46">
            <v>1.4659739806164329</v>
          </cell>
          <cell r="AA46">
            <v>0</v>
          </cell>
          <cell r="AB46">
            <v>444.73333333333392</v>
          </cell>
          <cell r="AC46">
            <v>0.46597398061643303</v>
          </cell>
          <cell r="AD46">
            <v>1322.766666666666</v>
          </cell>
          <cell r="AE46">
            <v>848.40000000000009</v>
          </cell>
          <cell r="AF46">
            <v>9.3547854785478499</v>
          </cell>
          <cell r="AG46">
            <v>15</v>
          </cell>
        </row>
        <row r="47">
          <cell r="B47" t="str">
            <v xml:space="preserve">LAM INOX T3CR12 N.1  1/8" (3mm) 5x10    </v>
          </cell>
          <cell r="C47" t="str">
            <v>LAMINA INOXIDABLE</v>
          </cell>
          <cell r="D47" t="str">
            <v xml:space="preserve">1011 - LAM INOX T3CR12 N.1                     </v>
          </cell>
          <cell r="E47">
            <v>101.73</v>
          </cell>
          <cell r="F47">
            <v>0</v>
          </cell>
          <cell r="G47">
            <v>0</v>
          </cell>
          <cell r="H47">
            <v>946.08899999999994</v>
          </cell>
          <cell r="I47">
            <v>0</v>
          </cell>
          <cell r="J47" t="str">
            <v>B</v>
          </cell>
          <cell r="K47" t="e">
            <v>#DIV/0!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 t="str">
            <v/>
          </cell>
          <cell r="U47">
            <v>0</v>
          </cell>
          <cell r="V47">
            <v>0</v>
          </cell>
          <cell r="W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20</v>
          </cell>
        </row>
        <row r="48">
          <cell r="B48" t="str">
            <v xml:space="preserve">LAM INOX T3CR12 N.1  3/16" (4,5mm) 5x10 </v>
          </cell>
          <cell r="C48" t="str">
            <v>LAMINA INOXIDABLE</v>
          </cell>
          <cell r="D48" t="str">
            <v xml:space="preserve">1011 - LAM INOX T3CR12 N.1                     </v>
          </cell>
          <cell r="E48">
            <v>152.59</v>
          </cell>
          <cell r="F48">
            <v>152.59</v>
          </cell>
          <cell r="G48">
            <v>25.431666666666668</v>
          </cell>
          <cell r="H48">
            <v>946.05800000000011</v>
          </cell>
          <cell r="I48"/>
          <cell r="J48" t="str">
            <v>B</v>
          </cell>
          <cell r="K48"/>
          <cell r="L48">
            <v>0</v>
          </cell>
          <cell r="M48">
            <v>0</v>
          </cell>
          <cell r="N48">
            <v>1497</v>
          </cell>
          <cell r="O48">
            <v>0</v>
          </cell>
          <cell r="P48">
            <v>550.94199999999989</v>
          </cell>
          <cell r="Q48">
            <v>0</v>
          </cell>
          <cell r="R48">
            <v>0.5823554158413119</v>
          </cell>
          <cell r="S48">
            <v>0</v>
          </cell>
          <cell r="T48" t="str">
            <v/>
          </cell>
          <cell r="U48">
            <v>0</v>
          </cell>
          <cell r="V48">
            <v>0</v>
          </cell>
          <cell r="W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63.579166666666673</v>
          </cell>
          <cell r="AE48">
            <v>0</v>
          </cell>
          <cell r="AF48">
            <v>0.41666666666666669</v>
          </cell>
          <cell r="AG48">
            <v>15</v>
          </cell>
        </row>
        <row r="49">
          <cell r="B49" t="str">
            <v xml:space="preserve">LAM INOX T304 2B  C.12 4x8              </v>
          </cell>
          <cell r="C49" t="str">
            <v>LAMINA INOXIDABLE</v>
          </cell>
          <cell r="D49" t="str">
            <v xml:space="preserve">1002 - LAM INOX T304 2B                        </v>
          </cell>
          <cell r="E49">
            <v>58.92</v>
          </cell>
          <cell r="F49">
            <v>5538.4800000000005</v>
          </cell>
          <cell r="G49">
            <v>923.08</v>
          </cell>
          <cell r="H49">
            <v>908.33333333333337</v>
          </cell>
          <cell r="I49">
            <v>1.0024064356951728E-2</v>
          </cell>
          <cell r="J49" t="str">
            <v>B</v>
          </cell>
          <cell r="K49" t="e">
            <v>#DIV/0!</v>
          </cell>
          <cell r="L49">
            <v>1649.76</v>
          </cell>
          <cell r="M49">
            <v>22821.658719999999</v>
          </cell>
          <cell r="N49">
            <v>0</v>
          </cell>
          <cell r="O49">
            <v>11430.48</v>
          </cell>
          <cell r="P49">
            <v>741.42666666666662</v>
          </cell>
          <cell r="Q49">
            <v>1.8162495412844035</v>
          </cell>
          <cell r="R49">
            <v>0.81624954128440363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Y49">
            <v>0</v>
          </cell>
          <cell r="Z49">
            <v>0</v>
          </cell>
          <cell r="AA49">
            <v>1000</v>
          </cell>
          <cell r="AB49">
            <v>91.666666666666629</v>
          </cell>
          <cell r="AC49">
            <v>0.1009174311926605</v>
          </cell>
          <cell r="AD49">
            <v>2216.0333333333338</v>
          </cell>
          <cell r="AE49">
            <v>1139.1199999999999</v>
          </cell>
          <cell r="AF49">
            <v>37.610884815569136</v>
          </cell>
          <cell r="AG49">
            <v>40</v>
          </cell>
        </row>
        <row r="50">
          <cell r="B50" t="str">
            <v xml:space="preserve">LAM INOX T304 2B  C.16 4x8              </v>
          </cell>
          <cell r="C50" t="str">
            <v>LAMINA INOXIDABLE</v>
          </cell>
          <cell r="D50" t="str">
            <v xml:space="preserve">1002 - LAM INOX T304 2B                        </v>
          </cell>
          <cell r="E50">
            <v>35.35</v>
          </cell>
          <cell r="F50">
            <v>5620.6500000000024</v>
          </cell>
          <cell r="G50">
            <v>936.77500000000043</v>
          </cell>
          <cell r="H50">
            <v>851.93500000000006</v>
          </cell>
          <cell r="I50">
            <v>1.017278338603746E-2</v>
          </cell>
          <cell r="J50" t="str">
            <v>B</v>
          </cell>
          <cell r="K50" t="e">
            <v>#DIV/0!</v>
          </cell>
          <cell r="L50">
            <v>3853.15</v>
          </cell>
          <cell r="M50">
            <v>47022.316599999998</v>
          </cell>
          <cell r="N50">
            <v>0</v>
          </cell>
          <cell r="O50">
            <v>9473.7999999999993</v>
          </cell>
          <cell r="P50">
            <v>3001.2150000000001</v>
          </cell>
          <cell r="Q50">
            <v>4.5228215767634854</v>
          </cell>
          <cell r="R50">
            <v>3.5228215767634854</v>
          </cell>
          <cell r="S50">
            <v>0</v>
          </cell>
          <cell r="T50">
            <v>15832.284579999998</v>
          </cell>
          <cell r="U50">
            <v>2149.2800000000002</v>
          </cell>
          <cell r="V50">
            <v>2.5228215767634854</v>
          </cell>
          <cell r="W50">
            <v>0</v>
          </cell>
          <cell r="X50"/>
          <cell r="Y50">
            <v>1297.3450000000003</v>
          </cell>
          <cell r="Z50">
            <v>1.5228215767634856</v>
          </cell>
          <cell r="AA50">
            <v>0</v>
          </cell>
          <cell r="AB50">
            <v>445.4100000000002</v>
          </cell>
          <cell r="AC50">
            <v>0.52282157676348562</v>
          </cell>
          <cell r="AD50">
            <v>1896.5275000000006</v>
          </cell>
          <cell r="AE50">
            <v>542.0333333333333</v>
          </cell>
          <cell r="AF50">
            <v>53.650000000000013</v>
          </cell>
          <cell r="AG50">
            <v>50</v>
          </cell>
        </row>
        <row r="51">
          <cell r="B51" t="str">
            <v xml:space="preserve">BARRA INOX T304 RD     3/4"     6MT     </v>
          </cell>
          <cell r="C51" t="str">
            <v>PERFILERIA INOXIDABLE</v>
          </cell>
          <cell r="D51" t="str">
            <v xml:space="preserve">3003 - BARRA INOX T304 RD                      </v>
          </cell>
          <cell r="E51">
            <v>13.61</v>
          </cell>
          <cell r="F51">
            <v>5226.2399999999952</v>
          </cell>
          <cell r="G51">
            <v>871.03999999999917</v>
          </cell>
          <cell r="H51">
            <v>833.33333333333337</v>
          </cell>
          <cell r="I51">
            <v>9.4589429057928085E-3</v>
          </cell>
          <cell r="J51" t="str">
            <v>A</v>
          </cell>
          <cell r="K51" t="e">
            <v>#DIV/0!</v>
          </cell>
          <cell r="L51">
            <v>1061.58</v>
          </cell>
          <cell r="M51">
            <v>12249.83994</v>
          </cell>
          <cell r="N51">
            <v>0</v>
          </cell>
          <cell r="O51">
            <v>6192.55</v>
          </cell>
          <cell r="P51">
            <v>228.24666666666656</v>
          </cell>
          <cell r="Q51">
            <v>1.2738959999999999</v>
          </cell>
          <cell r="R51">
            <v>0.27389599999999986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2000</v>
          </cell>
          <cell r="X51"/>
          <cell r="Y51">
            <v>1166.6666666666665</v>
          </cell>
          <cell r="Z51">
            <v>1.3999999999999997</v>
          </cell>
          <cell r="AA51">
            <v>0</v>
          </cell>
          <cell r="AB51">
            <v>333.33333333333314</v>
          </cell>
          <cell r="AC51">
            <v>0.39999999999999974</v>
          </cell>
          <cell r="AD51">
            <v>1844.2666666666651</v>
          </cell>
          <cell r="AE51">
            <v>825.67333333333318</v>
          </cell>
          <cell r="AF51">
            <v>135.50820475140816</v>
          </cell>
          <cell r="AG51">
            <v>100</v>
          </cell>
        </row>
        <row r="52">
          <cell r="B52" t="str">
            <v xml:space="preserve">ROLLO INOX T304 2B / PE C.24 x 1,22m    </v>
          </cell>
          <cell r="C52" t="str">
            <v>ROLLO INOXIDABLE</v>
          </cell>
          <cell r="D52" t="str">
            <v xml:space="preserve">1102 - ROLLO INOX T304 2B / PE                 </v>
          </cell>
          <cell r="E52">
            <v>1</v>
          </cell>
          <cell r="F52">
            <v>2627.6</v>
          </cell>
          <cell r="G52">
            <v>437.93333333333334</v>
          </cell>
          <cell r="H52">
            <v>833.33333333333337</v>
          </cell>
          <cell r="I52">
            <v>4.7556787249076202E-3</v>
          </cell>
          <cell r="J52" t="str">
            <v>C</v>
          </cell>
          <cell r="K52" t="e">
            <v>#DIV/0!</v>
          </cell>
          <cell r="L52">
            <v>1573.25</v>
          </cell>
          <cell r="M52">
            <v>23613.963327500001</v>
          </cell>
          <cell r="N52">
            <v>6388</v>
          </cell>
          <cell r="O52">
            <v>0</v>
          </cell>
          <cell r="P52">
            <v>7127.916666666667</v>
          </cell>
          <cell r="Q52">
            <v>1.8878999999999999</v>
          </cell>
          <cell r="R52">
            <v>8.5534999999999997</v>
          </cell>
          <cell r="S52">
            <v>0</v>
          </cell>
          <cell r="T52">
            <v>0</v>
          </cell>
          <cell r="U52">
            <v>6294.5833333333339</v>
          </cell>
          <cell r="V52">
            <v>7.5535000000000005</v>
          </cell>
          <cell r="W52">
            <v>0</v>
          </cell>
          <cell r="Y52">
            <v>5461.2500000000009</v>
          </cell>
          <cell r="Z52">
            <v>6.5535000000000005</v>
          </cell>
          <cell r="AA52">
            <v>2000</v>
          </cell>
          <cell r="AB52">
            <v>6627.9166666666679</v>
          </cell>
          <cell r="AC52">
            <v>7.9535000000000009</v>
          </cell>
          <cell r="AD52">
            <v>0</v>
          </cell>
          <cell r="AE52">
            <v>0</v>
          </cell>
          <cell r="AF52">
            <v>0</v>
          </cell>
          <cell r="AG52"/>
        </row>
        <row r="53">
          <cell r="B53" t="str">
            <v xml:space="preserve">LAM INOX T304 N.1   3/8" (9mm) 5x10     </v>
          </cell>
          <cell r="C53" t="str">
            <v>LAMINA INOXIDABLE</v>
          </cell>
          <cell r="D53" t="str">
            <v xml:space="preserve">1001 - LAM INOX T304 N.1                       </v>
          </cell>
          <cell r="E53">
            <v>331.52</v>
          </cell>
          <cell r="F53">
            <v>5304.32</v>
          </cell>
          <cell r="G53">
            <v>884.05333333333328</v>
          </cell>
          <cell r="H53">
            <v>801.16666666666663</v>
          </cell>
          <cell r="I53">
            <v>9.6002594664720622E-3</v>
          </cell>
          <cell r="J53" t="str">
            <v>B</v>
          </cell>
          <cell r="K53" t="e">
            <v>#DIV/0!</v>
          </cell>
          <cell r="L53">
            <v>0</v>
          </cell>
          <cell r="M53">
            <v>0</v>
          </cell>
          <cell r="N53">
            <v>0</v>
          </cell>
          <cell r="O53">
            <v>2320.64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 t="str">
            <v/>
          </cell>
          <cell r="U53">
            <v>0</v>
          </cell>
          <cell r="V53">
            <v>0</v>
          </cell>
          <cell r="W53">
            <v>1989</v>
          </cell>
          <cell r="Y53">
            <v>1187.8333333333335</v>
          </cell>
          <cell r="Z53">
            <v>1.4826294986478055</v>
          </cell>
          <cell r="AA53">
            <v>0</v>
          </cell>
          <cell r="AB53">
            <v>386.66666666666686</v>
          </cell>
          <cell r="AC53">
            <v>0.48262949864780552</v>
          </cell>
          <cell r="AD53">
            <v>1823.4666666666662</v>
          </cell>
          <cell r="AE53">
            <v>331.52</v>
          </cell>
          <cell r="AF53">
            <v>5.5003217503217492</v>
          </cell>
          <cell r="AG53">
            <v>4</v>
          </cell>
        </row>
        <row r="54">
          <cell r="B54" t="str">
            <v xml:space="preserve">TUBO INOX T304 CD  38,1 x  1,2  6MT     </v>
          </cell>
          <cell r="C54" t="str">
            <v>TUBERIA INOXIDABLE</v>
          </cell>
          <cell r="D54" t="str">
            <v xml:space="preserve">2001 - TUBERIA ORNAMENTAL CD T304              </v>
          </cell>
          <cell r="E54">
            <v>8.43</v>
          </cell>
          <cell r="F54">
            <v>2545.8599999999992</v>
          </cell>
          <cell r="G54">
            <v>424.30999999999989</v>
          </cell>
          <cell r="H54">
            <v>746.08333333333337</v>
          </cell>
          <cell r="I54">
            <v>4.6077379504465337E-3</v>
          </cell>
          <cell r="J54" t="str">
            <v>A</v>
          </cell>
          <cell r="K54" t="e">
            <v>#DIV/0!</v>
          </cell>
          <cell r="L54">
            <v>2006.34</v>
          </cell>
          <cell r="M54">
            <v>24077.146239999998</v>
          </cell>
          <cell r="N54">
            <v>0</v>
          </cell>
          <cell r="O54">
            <v>3827.2200000000003</v>
          </cell>
          <cell r="P54">
            <v>1260.2566666666667</v>
          </cell>
          <cell r="Q54">
            <v>2.6891634089132133</v>
          </cell>
          <cell r="R54">
            <v>1.6891634089132133</v>
          </cell>
          <cell r="S54">
            <v>0</v>
          </cell>
          <cell r="T54">
            <v>0</v>
          </cell>
          <cell r="U54">
            <v>514.17333333333329</v>
          </cell>
          <cell r="V54">
            <v>0.68916340891321337</v>
          </cell>
          <cell r="W54">
            <v>414</v>
          </cell>
          <cell r="X54"/>
          <cell r="Y54">
            <v>182.08999999999992</v>
          </cell>
          <cell r="Z54">
            <v>0.24406120853345234</v>
          </cell>
          <cell r="AA54">
            <v>4931.55</v>
          </cell>
          <cell r="AB54">
            <v>4367.5566666666673</v>
          </cell>
          <cell r="AC54">
            <v>5.8539796716184522</v>
          </cell>
          <cell r="AD54">
            <v>0</v>
          </cell>
          <cell r="AE54">
            <v>477.70000000000005</v>
          </cell>
          <cell r="AF54">
            <v>0</v>
          </cell>
          <cell r="AG54"/>
        </row>
        <row r="55">
          <cell r="B55" t="str">
            <v xml:space="preserve">TUBO INOX T304 NPS 1/2" SCH40  6MT      </v>
          </cell>
          <cell r="C55" t="str">
            <v>TUBERIA INOXIDABLE</v>
          </cell>
          <cell r="D55" t="str">
            <v xml:space="preserve">2009 - TUBERIA INDUSTRIAL RD SCHEDULE 40       </v>
          </cell>
          <cell r="E55">
            <v>7.61</v>
          </cell>
          <cell r="F55">
            <v>1605.71</v>
          </cell>
          <cell r="G55">
            <v>267.61833333333334</v>
          </cell>
          <cell r="H55">
            <v>703.1640000000001</v>
          </cell>
          <cell r="I55">
            <v>2.9061656589174211E-3</v>
          </cell>
          <cell r="J55" t="str">
            <v>A</v>
          </cell>
          <cell r="K55" t="e">
            <v>#DIV/0!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5629</v>
          </cell>
          <cell r="T55" t="str">
            <v/>
          </cell>
          <cell r="U55">
            <v>4925.8360000000002</v>
          </cell>
          <cell r="V55">
            <v>7.005244864640396</v>
          </cell>
          <cell r="W55">
            <v>0</v>
          </cell>
          <cell r="Y55">
            <v>4222.6720000000005</v>
          </cell>
          <cell r="Z55">
            <v>6.0052448646403969</v>
          </cell>
          <cell r="AA55">
            <v>0</v>
          </cell>
          <cell r="AB55">
            <v>3519.5080000000003</v>
          </cell>
          <cell r="AC55">
            <v>5.0052448646403969</v>
          </cell>
          <cell r="AD55">
            <v>0</v>
          </cell>
          <cell r="AE55">
            <v>0</v>
          </cell>
          <cell r="AF55">
            <v>0</v>
          </cell>
          <cell r="AG55"/>
        </row>
        <row r="56">
          <cell r="B56" t="str">
            <v xml:space="preserve">TUBO INOX T304 RD  38,1  x 1,5  6MT     </v>
          </cell>
          <cell r="C56" t="str">
            <v>TUBERIA INOXIDABLE</v>
          </cell>
          <cell r="D56" t="str">
            <v xml:space="preserve">2003 - TUBERIA ORNAMENTAL RD T304              </v>
          </cell>
          <cell r="E56">
            <v>8.1199999999999992</v>
          </cell>
          <cell r="F56">
            <v>6812.68</v>
          </cell>
          <cell r="G56">
            <v>1135.4466666666667</v>
          </cell>
          <cell r="H56">
            <v>691.82399999999996</v>
          </cell>
          <cell r="I56">
            <v>1.2330231898159405E-2</v>
          </cell>
          <cell r="J56" t="str">
            <v>A</v>
          </cell>
          <cell r="K56" t="e">
            <v>#DIV/0!</v>
          </cell>
          <cell r="L56">
            <v>1672.72</v>
          </cell>
          <cell r="M56">
            <v>24670.407560000003</v>
          </cell>
          <cell r="N56">
            <v>0</v>
          </cell>
          <cell r="O56">
            <v>1989.4</v>
          </cell>
          <cell r="P56">
            <v>980.89600000000007</v>
          </cell>
          <cell r="Q56">
            <v>2.4178403755868545</v>
          </cell>
          <cell r="R56">
            <v>1.4178403755868547</v>
          </cell>
          <cell r="S56">
            <v>0</v>
          </cell>
          <cell r="T56">
            <v>0</v>
          </cell>
          <cell r="U56">
            <v>289.07200000000012</v>
          </cell>
          <cell r="V56">
            <v>0.41784037558685466</v>
          </cell>
          <cell r="W56">
            <v>392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2838.6166666666668</v>
          </cell>
          <cell r="AE56">
            <v>1101.6133333333335</v>
          </cell>
          <cell r="AF56">
            <v>349.58333333333337</v>
          </cell>
          <cell r="AG56">
            <v>200</v>
          </cell>
        </row>
        <row r="57">
          <cell r="B57" t="str">
            <v xml:space="preserve">TUBO INOX T304 CD  25,4 x  1,2  6MT     </v>
          </cell>
          <cell r="C57" t="str">
            <v>TUBERIA INOXIDABLE</v>
          </cell>
          <cell r="D57" t="str">
            <v xml:space="preserve">2001 - TUBERIA ORNAMENTAL CD T304              </v>
          </cell>
          <cell r="E57">
            <v>5.53</v>
          </cell>
          <cell r="F57">
            <v>519.81999999999971</v>
          </cell>
          <cell r="G57">
            <v>86.636666666666613</v>
          </cell>
          <cell r="H57">
            <v>683.50800000000015</v>
          </cell>
          <cell r="I57">
            <v>9.4081934646882256E-4</v>
          </cell>
          <cell r="J57" t="str">
            <v>A</v>
          </cell>
          <cell r="K57" t="e">
            <v>#DIV/0!</v>
          </cell>
          <cell r="L57">
            <v>1443.33</v>
          </cell>
          <cell r="M57">
            <v>18053.012429999999</v>
          </cell>
          <cell r="N57">
            <v>0</v>
          </cell>
          <cell r="O57">
            <v>8698.6899999999987</v>
          </cell>
          <cell r="P57">
            <v>759.82199999999978</v>
          </cell>
          <cell r="Q57">
            <v>2.1116504854368925</v>
          </cell>
          <cell r="R57">
            <v>1.1116504854368927</v>
          </cell>
          <cell r="S57">
            <v>0</v>
          </cell>
          <cell r="T57">
            <v>0</v>
          </cell>
          <cell r="U57">
            <v>76.313999999999623</v>
          </cell>
          <cell r="V57">
            <v>0.11165048543689263</v>
          </cell>
          <cell r="W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216.59166666666653</v>
          </cell>
          <cell r="AE57">
            <v>294.93333333333328</v>
          </cell>
          <cell r="AF57">
            <v>39.166666666666643</v>
          </cell>
          <cell r="AG57">
            <v>200</v>
          </cell>
        </row>
        <row r="58">
          <cell r="B58" t="str">
            <v xml:space="preserve">LAM INOX T304 2B   1/8" (3mm) 4x8       </v>
          </cell>
          <cell r="C58" t="str">
            <v>LAMINA INOXIDABLE</v>
          </cell>
          <cell r="D58" t="str">
            <v xml:space="preserve">1002 - LAM INOX T304 2B                        </v>
          </cell>
          <cell r="E58">
            <v>70.7</v>
          </cell>
          <cell r="F58">
            <v>1272.6000000000001</v>
          </cell>
          <cell r="G58">
            <v>212.10000000000002</v>
          </cell>
          <cell r="H58">
            <v>677.58333333333337</v>
          </cell>
          <cell r="I58">
            <v>2.3032717100462167E-3</v>
          </cell>
          <cell r="J58" t="str">
            <v>B</v>
          </cell>
          <cell r="K58" t="e">
            <v>#DIV/0!</v>
          </cell>
          <cell r="L58">
            <v>1979.6</v>
          </cell>
          <cell r="M58">
            <v>27383.203119999998</v>
          </cell>
          <cell r="N58">
            <v>0</v>
          </cell>
          <cell r="O58">
            <v>0</v>
          </cell>
          <cell r="P58">
            <v>1302.0166666666664</v>
          </cell>
          <cell r="Q58">
            <v>2.9215594637805924</v>
          </cell>
          <cell r="R58">
            <v>1.9215594637805924</v>
          </cell>
          <cell r="S58">
            <v>980</v>
          </cell>
          <cell r="T58">
            <v>0</v>
          </cell>
          <cell r="U58">
            <v>1604.4333333333329</v>
          </cell>
          <cell r="V58">
            <v>2.3678760300086084</v>
          </cell>
          <cell r="W58">
            <v>0</v>
          </cell>
          <cell r="Y58">
            <v>926.84999999999957</v>
          </cell>
          <cell r="Z58">
            <v>1.3678760300086084</v>
          </cell>
          <cell r="AA58">
            <v>2000</v>
          </cell>
          <cell r="AB58">
            <v>2249.266666666666</v>
          </cell>
          <cell r="AC58">
            <v>3.3195424916984368</v>
          </cell>
          <cell r="AD58">
            <v>0</v>
          </cell>
          <cell r="AE58">
            <v>801.26666666666677</v>
          </cell>
          <cell r="AF58">
            <v>0</v>
          </cell>
          <cell r="AG58">
            <v>15</v>
          </cell>
        </row>
        <row r="59">
          <cell r="B59" t="str">
            <v xml:space="preserve">BARRA INOX T304 RD     7/8"     6MT     </v>
          </cell>
          <cell r="C59" t="str">
            <v>PERFILERIA INOXIDABLE</v>
          </cell>
          <cell r="D59" t="str">
            <v xml:space="preserve">3003 - BARRA INOX T304 RD                      </v>
          </cell>
          <cell r="E59">
            <v>18.53</v>
          </cell>
          <cell r="F59">
            <v>4669.5600000000013</v>
          </cell>
          <cell r="G59">
            <v>778.26000000000022</v>
          </cell>
          <cell r="H59">
            <v>673.25</v>
          </cell>
          <cell r="I59">
            <v>8.4514108489418625E-3</v>
          </cell>
          <cell r="J59" t="str">
            <v>A</v>
          </cell>
          <cell r="K59" t="e">
            <v>#DIV/0!</v>
          </cell>
          <cell r="L59">
            <v>1074.74</v>
          </cell>
          <cell r="M59">
            <v>13141.379579999999</v>
          </cell>
          <cell r="N59">
            <v>0</v>
          </cell>
          <cell r="O59">
            <v>37.06</v>
          </cell>
          <cell r="P59">
            <v>401.49</v>
          </cell>
          <cell r="Q59">
            <v>1.596346082435945</v>
          </cell>
          <cell r="R59">
            <v>0.596346082435945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1000</v>
          </cell>
          <cell r="X59"/>
          <cell r="Y59">
            <v>326.75</v>
          </cell>
          <cell r="Z59">
            <v>0.48533234311177126</v>
          </cell>
          <cell r="AA59">
            <v>0</v>
          </cell>
          <cell r="AB59">
            <v>0</v>
          </cell>
          <cell r="AC59">
            <v>0</v>
          </cell>
          <cell r="AD59">
            <v>1945.6500000000005</v>
          </cell>
          <cell r="AE59">
            <v>1445.34</v>
          </cell>
          <cell r="AF59">
            <v>105.00000000000003</v>
          </cell>
          <cell r="AG59">
            <v>100</v>
          </cell>
        </row>
        <row r="60">
          <cell r="B60" t="str">
            <v xml:space="preserve">LAM INOX T304 2B  C.18 5x10             </v>
          </cell>
          <cell r="C60" t="str">
            <v>LAMINA INOXIDABLE</v>
          </cell>
          <cell r="D60" t="str">
            <v xml:space="preserve">1002 - LAM INOX T304 2B                        </v>
          </cell>
          <cell r="E60">
            <v>44.2</v>
          </cell>
          <cell r="F60">
            <v>2917.2000000000003</v>
          </cell>
          <cell r="G60">
            <v>486.20000000000005</v>
          </cell>
          <cell r="H60">
            <v>670.33333333333337</v>
          </cell>
          <cell r="I60">
            <v>5.2798241651318741E-3</v>
          </cell>
          <cell r="J60" t="str">
            <v>B</v>
          </cell>
          <cell r="K60" t="e">
            <v>#DIV/0!</v>
          </cell>
          <cell r="L60">
            <v>1856.4</v>
          </cell>
          <cell r="M60">
            <v>26201.471939999996</v>
          </cell>
          <cell r="N60">
            <v>0</v>
          </cell>
          <cell r="O60">
            <v>16751.800000000003</v>
          </cell>
          <cell r="P60">
            <v>1186.0666666666666</v>
          </cell>
          <cell r="Q60">
            <v>2.7693684733963204</v>
          </cell>
          <cell r="R60">
            <v>1.76936847339632</v>
          </cell>
          <cell r="S60">
            <v>2247</v>
          </cell>
          <cell r="T60">
            <v>0</v>
          </cell>
          <cell r="U60">
            <v>2762.7333333333331</v>
          </cell>
          <cell r="V60">
            <v>4.1214321233217301</v>
          </cell>
          <cell r="W60">
            <v>0</v>
          </cell>
          <cell r="X60"/>
          <cell r="Y60">
            <v>2092.3999999999996</v>
          </cell>
          <cell r="Z60">
            <v>3.1214321233217297</v>
          </cell>
          <cell r="AA60">
            <v>0</v>
          </cell>
          <cell r="AB60">
            <v>1422.0666666666662</v>
          </cell>
          <cell r="AC60">
            <v>2.1214321233217297</v>
          </cell>
          <cell r="AD60">
            <v>0</v>
          </cell>
          <cell r="AE60">
            <v>1016.6</v>
          </cell>
          <cell r="AF60">
            <v>0</v>
          </cell>
          <cell r="AG60">
            <v>25</v>
          </cell>
        </row>
        <row r="61">
          <cell r="B61" t="str">
            <v xml:space="preserve">BARRA INOX T304 RD     5/16"     6MT    </v>
          </cell>
          <cell r="C61" t="str">
            <v>PERFILERIA INOXIDABLE</v>
          </cell>
          <cell r="D61" t="str">
            <v xml:space="preserve">3003 - BARRA INOX T304 RD                      </v>
          </cell>
          <cell r="E61">
            <v>2.36</v>
          </cell>
          <cell r="F61">
            <v>2088.5999999999985</v>
          </cell>
          <cell r="G61">
            <v>348.09999999999974</v>
          </cell>
          <cell r="H61">
            <v>666.66666666666663</v>
          </cell>
          <cell r="I61">
            <v>3.7801456023907939E-3</v>
          </cell>
          <cell r="J61" t="str">
            <v>A</v>
          </cell>
          <cell r="K61" t="e">
            <v>#DIV/0!</v>
          </cell>
          <cell r="L61">
            <v>2798.96</v>
          </cell>
          <cell r="M61">
            <v>31333.432119999998</v>
          </cell>
          <cell r="N61">
            <v>0</v>
          </cell>
          <cell r="O61">
            <v>2036.68</v>
          </cell>
          <cell r="P61">
            <v>2132.2933333333335</v>
          </cell>
          <cell r="Q61">
            <v>4.1984400000000006</v>
          </cell>
          <cell r="R61">
            <v>3.1984400000000006</v>
          </cell>
          <cell r="S61">
            <v>0</v>
          </cell>
          <cell r="T61">
            <v>8944.0931369491518</v>
          </cell>
          <cell r="U61">
            <v>1465.626666666667</v>
          </cell>
          <cell r="V61">
            <v>2.1984400000000006</v>
          </cell>
          <cell r="W61">
            <v>0</v>
          </cell>
          <cell r="Y61">
            <v>798.96000000000038</v>
          </cell>
          <cell r="Z61">
            <v>1.1984400000000006</v>
          </cell>
          <cell r="AA61">
            <v>0</v>
          </cell>
          <cell r="AB61">
            <v>132.29333333333375</v>
          </cell>
          <cell r="AC61">
            <v>0.19844000000000064</v>
          </cell>
          <cell r="AD61">
            <v>737.95666666666557</v>
          </cell>
          <cell r="AE61">
            <v>298.93333333333339</v>
          </cell>
          <cell r="AF61">
            <v>312.69350282485829</v>
          </cell>
          <cell r="AG61">
            <v>200</v>
          </cell>
        </row>
        <row r="62">
          <cell r="B62" t="str">
            <v xml:space="preserve">TUBO INOX T304 NPS 6" SCH10  6MT        </v>
          </cell>
          <cell r="C62" t="str">
            <v>TUBERIA INOXIDABLE</v>
          </cell>
          <cell r="D62" t="str">
            <v xml:space="preserve">2008 - TUBERIA INDUSTRIAL RD SCHEDULE 10       </v>
          </cell>
          <cell r="E62">
            <v>82.95</v>
          </cell>
          <cell r="F62">
            <v>1907.8500000000001</v>
          </cell>
          <cell r="G62">
            <v>317.97500000000002</v>
          </cell>
          <cell r="H62">
            <v>666.66666666666663</v>
          </cell>
          <cell r="I62">
            <v>3.4530071758696167E-3</v>
          </cell>
          <cell r="J62" t="str">
            <v>A</v>
          </cell>
          <cell r="K62" t="e">
            <v>#DIV/0!</v>
          </cell>
          <cell r="L62">
            <v>0</v>
          </cell>
          <cell r="M62">
            <v>0</v>
          </cell>
          <cell r="N62">
            <v>0</v>
          </cell>
          <cell r="O62">
            <v>82.95</v>
          </cell>
          <cell r="P62">
            <v>0</v>
          </cell>
          <cell r="Q62">
            <v>0</v>
          </cell>
          <cell r="R62">
            <v>0</v>
          </cell>
          <cell r="S62">
            <v>2231</v>
          </cell>
          <cell r="T62" t="str">
            <v/>
          </cell>
          <cell r="U62">
            <v>1564.3333333333335</v>
          </cell>
          <cell r="V62">
            <v>2.3465000000000003</v>
          </cell>
          <cell r="W62">
            <v>0</v>
          </cell>
          <cell r="Y62">
            <v>897.66666666666686</v>
          </cell>
          <cell r="Z62">
            <v>1.3465000000000003</v>
          </cell>
          <cell r="AA62">
            <v>0</v>
          </cell>
          <cell r="AB62">
            <v>231.00000000000023</v>
          </cell>
          <cell r="AC62">
            <v>0.34650000000000036</v>
          </cell>
          <cell r="AD62">
            <v>563.93749999999977</v>
          </cell>
          <cell r="AE62">
            <v>0</v>
          </cell>
          <cell r="AF62">
            <v>6.7985232067510522</v>
          </cell>
          <cell r="AG62">
            <v>10</v>
          </cell>
        </row>
        <row r="63">
          <cell r="B63" t="str">
            <v xml:space="preserve">TUBO INOX T304 RD  50,8  x 0,9  6MT     </v>
          </cell>
          <cell r="C63" t="str">
            <v>TUBERIA INOXIDABLE</v>
          </cell>
          <cell r="D63" t="str">
            <v xml:space="preserve">2003 - TUBERIA ORNAMENTAL RD T304              </v>
          </cell>
          <cell r="E63">
            <v>6.64</v>
          </cell>
          <cell r="F63">
            <v>624.16000000000008</v>
          </cell>
          <cell r="G63">
            <v>104.02666666666669</v>
          </cell>
          <cell r="H63">
            <v>666.66666666666663</v>
          </cell>
          <cell r="I63">
            <v>1.1296637360855308E-3</v>
          </cell>
          <cell r="J63" t="str">
            <v>A</v>
          </cell>
          <cell r="K63" t="e">
            <v>#DIV/0!</v>
          </cell>
          <cell r="L63">
            <v>219.12</v>
          </cell>
          <cell r="M63">
            <v>2929.8023700000008</v>
          </cell>
          <cell r="N63">
            <v>0</v>
          </cell>
          <cell r="O63">
            <v>126.16</v>
          </cell>
          <cell r="P63">
            <v>0</v>
          </cell>
          <cell r="Q63">
            <v>0.32868000000000003</v>
          </cell>
          <cell r="R63">
            <v>0</v>
          </cell>
          <cell r="S63">
            <v>816</v>
          </cell>
          <cell r="T63">
            <v>0</v>
          </cell>
          <cell r="U63">
            <v>149.33333333333337</v>
          </cell>
          <cell r="V63">
            <v>0.22400000000000006</v>
          </cell>
          <cell r="W63">
            <v>500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260.06666666666672</v>
          </cell>
          <cell r="AE63">
            <v>11.066666666666668</v>
          </cell>
          <cell r="AF63">
            <v>39.166666666666679</v>
          </cell>
          <cell r="AG63">
            <v>100</v>
          </cell>
        </row>
        <row r="64">
          <cell r="B64" t="str">
            <v xml:space="preserve">LAM INOX T304 2B  C.10 (3,5mm) 5x10     </v>
          </cell>
          <cell r="C64" t="str">
            <v>LAMINA INOXIDABLE</v>
          </cell>
          <cell r="D64" t="str">
            <v xml:space="preserve">1002 - LAM INOX T304 2B                        </v>
          </cell>
          <cell r="E64">
            <v>128.93</v>
          </cell>
          <cell r="F64">
            <v>0</v>
          </cell>
          <cell r="G64">
            <v>0</v>
          </cell>
          <cell r="H64">
            <v>666.66666666666663</v>
          </cell>
          <cell r="I64">
            <v>0</v>
          </cell>
          <cell r="J64" t="str">
            <v>C</v>
          </cell>
          <cell r="K64" t="e">
            <v>#DIV/0!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 t="str">
            <v/>
          </cell>
          <cell r="U64">
            <v>0</v>
          </cell>
          <cell r="V64">
            <v>0</v>
          </cell>
          <cell r="W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G64">
            <v>10</v>
          </cell>
        </row>
        <row r="65">
          <cell r="B65" t="str">
            <v xml:space="preserve">TUBO INOX T304 NPS 4" SCH40  6MT        </v>
          </cell>
          <cell r="C65" t="str">
            <v>TUBERIA INOXIDABLE</v>
          </cell>
          <cell r="D65" t="str">
            <v xml:space="preserve">2009 - TUBERIA INDUSTRIAL RD SCHEDULE 40       </v>
          </cell>
          <cell r="E65">
            <v>96.45</v>
          </cell>
          <cell r="F65">
            <v>3182.85</v>
          </cell>
          <cell r="G65">
            <v>530.47500000000002</v>
          </cell>
          <cell r="H65">
            <v>583.33333333333337</v>
          </cell>
          <cell r="I65">
            <v>5.7606226326580223E-3</v>
          </cell>
          <cell r="J65" t="str">
            <v>A</v>
          </cell>
          <cell r="K65" t="e">
            <v>#DIV/0!</v>
          </cell>
          <cell r="L65">
            <v>482.25</v>
          </cell>
          <cell r="M65">
            <v>7851.0550000000003</v>
          </cell>
          <cell r="N65">
            <v>0</v>
          </cell>
          <cell r="O65">
            <v>0</v>
          </cell>
          <cell r="P65">
            <v>0</v>
          </cell>
          <cell r="Q65">
            <v>0.82671428571428562</v>
          </cell>
          <cell r="R65">
            <v>0</v>
          </cell>
          <cell r="S65">
            <v>898</v>
          </cell>
          <cell r="T65">
            <v>0</v>
          </cell>
          <cell r="U65">
            <v>314.66666666666663</v>
          </cell>
          <cell r="V65">
            <v>0.53942857142857137</v>
          </cell>
          <cell r="W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1326.1875</v>
          </cell>
          <cell r="AE65">
            <v>0</v>
          </cell>
          <cell r="AF65">
            <v>13.75</v>
          </cell>
          <cell r="AG65">
            <v>10</v>
          </cell>
        </row>
        <row r="66">
          <cell r="B66" t="str">
            <v xml:space="preserve">LAM INOX T304 2B  C.12 5x10             </v>
          </cell>
          <cell r="C66" t="str">
            <v>LAMINA INOXIDABLE</v>
          </cell>
          <cell r="D66" t="str">
            <v xml:space="preserve">1002 - LAM INOX T304 2B                        </v>
          </cell>
          <cell r="E66">
            <v>92.09</v>
          </cell>
          <cell r="F66">
            <v>1381.35</v>
          </cell>
          <cell r="G66">
            <v>230.22499999999999</v>
          </cell>
          <cell r="H66">
            <v>552.5</v>
          </cell>
          <cell r="I66">
            <v>2.5000977343016977E-3</v>
          </cell>
          <cell r="J66" t="str">
            <v>C</v>
          </cell>
          <cell r="K66" t="e">
            <v>#DIV/0!</v>
          </cell>
          <cell r="L66">
            <v>1289.26</v>
          </cell>
          <cell r="M66">
            <v>17276.2912</v>
          </cell>
          <cell r="N66">
            <v>0</v>
          </cell>
          <cell r="O66">
            <v>0</v>
          </cell>
          <cell r="P66">
            <v>736.76</v>
          </cell>
          <cell r="Q66">
            <v>2.3335022624434387</v>
          </cell>
          <cell r="R66">
            <v>1.3335022624434389</v>
          </cell>
          <cell r="S66">
            <v>0</v>
          </cell>
          <cell r="T66">
            <v>0</v>
          </cell>
          <cell r="U66">
            <v>184.26</v>
          </cell>
          <cell r="V66">
            <v>0.33350226244343889</v>
          </cell>
          <cell r="W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575.5625</v>
          </cell>
          <cell r="AE66">
            <v>276.27</v>
          </cell>
          <cell r="AF66">
            <v>6.25</v>
          </cell>
          <cell r="AG66">
            <v>10</v>
          </cell>
        </row>
        <row r="67">
          <cell r="B67" t="str">
            <v xml:space="preserve">LAM INOX T304 2B  C.20 4x8              </v>
          </cell>
          <cell r="C67" t="str">
            <v>LAMINA INOXIDABLE</v>
          </cell>
          <cell r="D67" t="str">
            <v xml:space="preserve">1002 - LAM INOX T304 2B                        </v>
          </cell>
          <cell r="E67">
            <v>21.21</v>
          </cell>
          <cell r="F67">
            <v>4390.4700000000012</v>
          </cell>
          <cell r="G67">
            <v>731.74500000000023</v>
          </cell>
          <cell r="H67">
            <v>541.66666666666663</v>
          </cell>
          <cell r="I67">
            <v>7.9462873996594494E-3</v>
          </cell>
          <cell r="J67" t="str">
            <v>C</v>
          </cell>
          <cell r="K67" t="e">
            <v>#DIV/0!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 t="str">
            <v/>
          </cell>
          <cell r="U67">
            <v>0</v>
          </cell>
          <cell r="V67">
            <v>0</v>
          </cell>
          <cell r="W67">
            <v>0</v>
          </cell>
          <cell r="X67"/>
          <cell r="Y67">
            <v>0</v>
          </cell>
          <cell r="Z67">
            <v>0</v>
          </cell>
          <cell r="AA67">
            <v>3000</v>
          </cell>
          <cell r="AB67">
            <v>2458.3333333333335</v>
          </cell>
          <cell r="AC67">
            <v>4.5384615384615392</v>
          </cell>
          <cell r="AD67">
            <v>0</v>
          </cell>
          <cell r="AE67">
            <v>1463.4899999999998</v>
          </cell>
          <cell r="AF67">
            <v>0</v>
          </cell>
          <cell r="AG67">
            <v>50</v>
          </cell>
        </row>
        <row r="68">
          <cell r="B68" t="str">
            <v xml:space="preserve">TUBO INOX T304 RD  50,8  x 1,5  6MT     </v>
          </cell>
          <cell r="C68" t="str">
            <v>TUBERIA INOXIDABLE</v>
          </cell>
          <cell r="D68" t="str">
            <v xml:space="preserve">2003 - TUBERIA ORNAMENTAL RD T304              </v>
          </cell>
          <cell r="E68">
            <v>10.94</v>
          </cell>
          <cell r="F68">
            <v>2735.0000000000023</v>
          </cell>
          <cell r="G68">
            <v>455.83333333333371</v>
          </cell>
          <cell r="H68">
            <v>525.12</v>
          </cell>
          <cell r="I68">
            <v>4.9500613916206243E-3</v>
          </cell>
          <cell r="J68" t="str">
            <v>A</v>
          </cell>
          <cell r="K68" t="e">
            <v>#DIV/0!</v>
          </cell>
          <cell r="L68">
            <v>568.88</v>
          </cell>
          <cell r="M68">
            <v>6463.81736</v>
          </cell>
          <cell r="N68">
            <v>0</v>
          </cell>
          <cell r="O68">
            <v>1269.04</v>
          </cell>
          <cell r="P68">
            <v>43.759999999999991</v>
          </cell>
          <cell r="Q68">
            <v>1.0833333333333333</v>
          </cell>
          <cell r="R68">
            <v>8.3333333333333315E-2</v>
          </cell>
          <cell r="S68">
            <v>1795</v>
          </cell>
          <cell r="T68">
            <v>0</v>
          </cell>
          <cell r="U68">
            <v>1313.6399999999999</v>
          </cell>
          <cell r="V68">
            <v>2.5015996343692866</v>
          </cell>
          <cell r="W68">
            <v>0</v>
          </cell>
          <cell r="Y68">
            <v>788.51999999999987</v>
          </cell>
          <cell r="Z68">
            <v>1.5015996343692868</v>
          </cell>
          <cell r="AA68">
            <v>0</v>
          </cell>
          <cell r="AB68">
            <v>263.39999999999986</v>
          </cell>
          <cell r="AC68">
            <v>0.50159963436928678</v>
          </cell>
          <cell r="AD68">
            <v>876.18333333333453</v>
          </cell>
          <cell r="AE68">
            <v>364.66666666666669</v>
          </cell>
          <cell r="AF68">
            <v>80.089884216941002</v>
          </cell>
          <cell r="AG68">
            <v>80</v>
          </cell>
        </row>
        <row r="69">
          <cell r="B69" t="str">
            <v xml:space="preserve">BARRA INOX T304 RD     1"     6MT       </v>
          </cell>
          <cell r="C69" t="str">
            <v>PERFILERIA INOXIDABLE</v>
          </cell>
          <cell r="D69" t="str">
            <v xml:space="preserve">3003 - BARRA INOX T304 RD                      </v>
          </cell>
          <cell r="E69">
            <v>24.19</v>
          </cell>
          <cell r="F69">
            <v>3217.2700000000027</v>
          </cell>
          <cell r="G69">
            <v>536.21166666666716</v>
          </cell>
          <cell r="H69">
            <v>510</v>
          </cell>
          <cell r="I69">
            <v>5.822919200518935E-3</v>
          </cell>
          <cell r="J69" t="str">
            <v>A</v>
          </cell>
          <cell r="K69" t="e">
            <v>#DIV/0!</v>
          </cell>
          <cell r="L69">
            <v>0</v>
          </cell>
          <cell r="M69">
            <v>0</v>
          </cell>
          <cell r="N69">
            <v>1045</v>
          </cell>
          <cell r="O69">
            <v>2830.23</v>
          </cell>
          <cell r="P69">
            <v>535</v>
          </cell>
          <cell r="Q69">
            <v>0</v>
          </cell>
          <cell r="R69">
            <v>1.0490196078431373</v>
          </cell>
          <cell r="S69">
            <v>0</v>
          </cell>
          <cell r="T69" t="str">
            <v/>
          </cell>
          <cell r="U69">
            <v>25</v>
          </cell>
          <cell r="V69">
            <v>4.9019607843137254E-2</v>
          </cell>
          <cell r="W69">
            <v>500</v>
          </cell>
          <cell r="X69"/>
          <cell r="Y69">
            <v>15</v>
          </cell>
          <cell r="Z69">
            <v>2.9411764705882353E-2</v>
          </cell>
          <cell r="AA69">
            <v>0</v>
          </cell>
          <cell r="AB69">
            <v>0</v>
          </cell>
          <cell r="AC69">
            <v>0</v>
          </cell>
          <cell r="AD69">
            <v>1340.5291666666678</v>
          </cell>
          <cell r="AE69">
            <v>24.189999999999998</v>
          </cell>
          <cell r="AF69">
            <v>55.416666666666714</v>
          </cell>
          <cell r="AG69">
            <v>50</v>
          </cell>
        </row>
        <row r="70">
          <cell r="B70" t="str">
            <v xml:space="preserve">BARRA INOX T304 RD     1/4"     6MT     </v>
          </cell>
          <cell r="C70" t="str">
            <v>PERFILERIA INOXIDABLE</v>
          </cell>
          <cell r="D70" t="str">
            <v xml:space="preserve">3003 - BARRA INOX T304 RD                      </v>
          </cell>
          <cell r="E70">
            <v>1.41</v>
          </cell>
          <cell r="F70">
            <v>1969.7700000000009</v>
          </cell>
          <cell r="G70">
            <v>328.29500000000013</v>
          </cell>
          <cell r="H70">
            <v>500</v>
          </cell>
          <cell r="I70">
            <v>3.5650758418181187E-3</v>
          </cell>
          <cell r="J70" t="str">
            <v>A</v>
          </cell>
          <cell r="K70" t="e">
            <v>#DIV/0!</v>
          </cell>
          <cell r="L70">
            <v>3606.78</v>
          </cell>
          <cell r="M70">
            <v>41935.007859999998</v>
          </cell>
          <cell r="N70">
            <v>0</v>
          </cell>
          <cell r="O70">
            <v>5178.93</v>
          </cell>
          <cell r="P70">
            <v>3106.78</v>
          </cell>
          <cell r="Q70">
            <v>7.2135600000000002</v>
          </cell>
          <cell r="R70">
            <v>6.2135600000000002</v>
          </cell>
          <cell r="S70">
            <v>0</v>
          </cell>
          <cell r="T70">
            <v>24494.933391914892</v>
          </cell>
          <cell r="U70">
            <v>2606.7800000000002</v>
          </cell>
          <cell r="V70">
            <v>5.2135600000000002</v>
          </cell>
          <cell r="W70">
            <v>0</v>
          </cell>
          <cell r="X70"/>
          <cell r="Y70">
            <v>2106.7800000000002</v>
          </cell>
          <cell r="Z70">
            <v>4.2135600000000002</v>
          </cell>
          <cell r="AA70">
            <v>0</v>
          </cell>
          <cell r="AB70">
            <v>1606.7800000000002</v>
          </cell>
          <cell r="AC70">
            <v>3.2135600000000002</v>
          </cell>
          <cell r="AD70">
            <v>0</v>
          </cell>
          <cell r="AE70">
            <v>414.07</v>
          </cell>
          <cell r="AF70">
            <v>0</v>
          </cell>
          <cell r="AG70"/>
        </row>
        <row r="71">
          <cell r="B71" t="str">
            <v xml:space="preserve">BARRA INOX T304 RD     3/16"     6MT    </v>
          </cell>
          <cell r="C71" t="str">
            <v>PERFILERIA INOXIDABLE</v>
          </cell>
          <cell r="D71" t="str">
            <v xml:space="preserve">3003 - BARRA INOX T304 RD                      </v>
          </cell>
          <cell r="E71">
            <v>0.85</v>
          </cell>
          <cell r="F71">
            <v>2460.7499999999991</v>
          </cell>
          <cell r="G71">
            <v>410.12499999999983</v>
          </cell>
          <cell r="H71">
            <v>500</v>
          </cell>
          <cell r="I71">
            <v>4.453697831601623E-3</v>
          </cell>
          <cell r="J71" t="str">
            <v>A</v>
          </cell>
          <cell r="K71" t="e">
            <v>#DIV/0!</v>
          </cell>
          <cell r="L71">
            <v>0</v>
          </cell>
          <cell r="M71">
            <v>0</v>
          </cell>
          <cell r="N71">
            <v>0</v>
          </cell>
          <cell r="O71">
            <v>984.3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 t="str">
            <v/>
          </cell>
          <cell r="U71">
            <v>0</v>
          </cell>
          <cell r="V71">
            <v>0</v>
          </cell>
          <cell r="W71">
            <v>1015</v>
          </cell>
          <cell r="X71"/>
          <cell r="Y71">
            <v>515</v>
          </cell>
          <cell r="Z71">
            <v>1.03</v>
          </cell>
          <cell r="AA71">
            <v>0</v>
          </cell>
          <cell r="AB71">
            <v>15</v>
          </cell>
          <cell r="AC71">
            <v>0.03</v>
          </cell>
          <cell r="AD71">
            <v>1010.3124999999995</v>
          </cell>
          <cell r="AE71">
            <v>524.45000000000016</v>
          </cell>
          <cell r="AF71">
            <v>1188.60294117647</v>
          </cell>
          <cell r="AG71">
            <v>1500</v>
          </cell>
        </row>
        <row r="72">
          <cell r="B72" t="str">
            <v xml:space="preserve">BARRA INOX T304 RD     3/8"     6MT     </v>
          </cell>
          <cell r="C72" t="str">
            <v>PERFILERIA INOXIDABLE</v>
          </cell>
          <cell r="D72" t="str">
            <v xml:space="preserve">3003 - BARRA INOX T304 RD                      </v>
          </cell>
          <cell r="E72">
            <v>3.4</v>
          </cell>
          <cell r="F72">
            <v>1618.4000000000003</v>
          </cell>
          <cell r="G72">
            <v>269.73333333333341</v>
          </cell>
          <cell r="H72">
            <v>500</v>
          </cell>
          <cell r="I72">
            <v>2.9291332198167512E-3</v>
          </cell>
          <cell r="J72" t="str">
            <v>A</v>
          </cell>
          <cell r="K72" t="e">
            <v>#DIV/0!</v>
          </cell>
          <cell r="L72">
            <v>180.2</v>
          </cell>
          <cell r="M72">
            <v>2150.9042999999997</v>
          </cell>
          <cell r="N72">
            <v>0</v>
          </cell>
          <cell r="O72">
            <v>6572.2</v>
          </cell>
          <cell r="P72">
            <v>0</v>
          </cell>
          <cell r="Q72">
            <v>0.3604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1166</v>
          </cell>
          <cell r="Y72">
            <v>666</v>
          </cell>
          <cell r="Z72">
            <v>1.3320000000000001</v>
          </cell>
          <cell r="AA72">
            <v>0</v>
          </cell>
          <cell r="AB72">
            <v>166</v>
          </cell>
          <cell r="AC72">
            <v>0.33200000000000002</v>
          </cell>
          <cell r="AD72">
            <v>508.33333333333348</v>
          </cell>
          <cell r="AE72">
            <v>274.26666666666665</v>
          </cell>
          <cell r="AF72">
            <v>149.50980392156868</v>
          </cell>
          <cell r="AG72">
            <v>200</v>
          </cell>
        </row>
        <row r="73">
          <cell r="B73" t="str">
            <v xml:space="preserve">ROLLO INOX T304 2B   C.20 x 1,22m       </v>
          </cell>
          <cell r="C73" t="str">
            <v>ROLLO INOXIDABLE</v>
          </cell>
          <cell r="D73" t="str">
            <v xml:space="preserve">1101 - ROLLO INOX T304 2B                      </v>
          </cell>
          <cell r="E73">
            <v>1</v>
          </cell>
          <cell r="F73">
            <v>747.20999999999992</v>
          </cell>
          <cell r="G73">
            <v>124.53499999999998</v>
          </cell>
          <cell r="H73">
            <v>500</v>
          </cell>
          <cell r="I73">
            <v>1.3523712513465608E-3</v>
          </cell>
          <cell r="J73" t="str">
            <v>C</v>
          </cell>
          <cell r="K73" t="e">
            <v>#DIV/0!</v>
          </cell>
          <cell r="L73">
            <v>613.66</v>
          </cell>
          <cell r="M73">
            <v>7773.1023513999999</v>
          </cell>
          <cell r="N73">
            <v>1861</v>
          </cell>
          <cell r="O73">
            <v>0</v>
          </cell>
          <cell r="P73">
            <v>1974.6599999999999</v>
          </cell>
          <cell r="Q73">
            <v>1.22732</v>
          </cell>
          <cell r="R73">
            <v>3.9493199999999997</v>
          </cell>
          <cell r="S73">
            <v>1523</v>
          </cell>
          <cell r="T73">
            <v>0</v>
          </cell>
          <cell r="U73">
            <v>2997.66</v>
          </cell>
          <cell r="V73">
            <v>5.9953199999999995</v>
          </cell>
          <cell r="W73">
            <v>0</v>
          </cell>
          <cell r="X73"/>
          <cell r="Y73">
            <v>2497.66</v>
          </cell>
          <cell r="Z73">
            <v>4.9953199999999995</v>
          </cell>
          <cell r="AA73">
            <v>0</v>
          </cell>
          <cell r="AB73">
            <v>1997.6599999999999</v>
          </cell>
          <cell r="AC73">
            <v>3.9953199999999995</v>
          </cell>
          <cell r="AD73">
            <v>0</v>
          </cell>
          <cell r="AE73">
            <v>0</v>
          </cell>
          <cell r="AF73">
            <v>0</v>
          </cell>
          <cell r="AG73"/>
        </row>
        <row r="74">
          <cell r="B74" t="str">
            <v xml:space="preserve">LAM INOX T430 BA / PE C.24 4x8          </v>
          </cell>
          <cell r="C74" t="str">
            <v>LAMINA INOXIDABLE</v>
          </cell>
          <cell r="D74" t="str">
            <v xml:space="preserve">1009 - LAM INOX T430 BA / PE                   </v>
          </cell>
          <cell r="E74">
            <v>13.73</v>
          </cell>
          <cell r="F74">
            <v>4022.8900000000017</v>
          </cell>
          <cell r="G74">
            <v>670.48166666666691</v>
          </cell>
          <cell r="H74">
            <v>500</v>
          </cell>
          <cell r="I74">
            <v>7.2810063882035418E-3</v>
          </cell>
          <cell r="J74" t="str">
            <v>C</v>
          </cell>
          <cell r="K74" t="e">
            <v>#DIV/0!</v>
          </cell>
          <cell r="L74">
            <v>164.76</v>
          </cell>
          <cell r="M74">
            <v>1608.75144</v>
          </cell>
          <cell r="N74">
            <v>0</v>
          </cell>
          <cell r="O74">
            <v>0</v>
          </cell>
          <cell r="P74">
            <v>0</v>
          </cell>
          <cell r="Q74">
            <v>0.32951999999999998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1676.2041666666673</v>
          </cell>
          <cell r="AE74">
            <v>0</v>
          </cell>
          <cell r="AF74">
            <v>122.08333333333337</v>
          </cell>
          <cell r="AG74">
            <v>80</v>
          </cell>
        </row>
        <row r="75">
          <cell r="B75" t="str">
            <v xml:space="preserve">LAM INOX T304 N.1   1/8" (3mm) 5x20     </v>
          </cell>
          <cell r="C75" t="str">
            <v>LAMINA INOXIDABLE</v>
          </cell>
          <cell r="D75" t="str">
            <v xml:space="preserve">1001 - LAM INOX T304 N.1                       </v>
          </cell>
          <cell r="E75">
            <v>221.02</v>
          </cell>
          <cell r="F75">
            <v>1768.1599999999999</v>
          </cell>
          <cell r="G75">
            <v>294.69333333333333</v>
          </cell>
          <cell r="H75">
            <v>464.14200000000011</v>
          </cell>
          <cell r="I75">
            <v>3.2001830165294025E-3</v>
          </cell>
          <cell r="J75" t="str">
            <v>C</v>
          </cell>
          <cell r="K75" t="e">
            <v>#DIV/0!</v>
          </cell>
          <cell r="L75">
            <v>2210.1999999999998</v>
          </cell>
          <cell r="M75">
            <v>29700.793999999991</v>
          </cell>
          <cell r="N75">
            <v>1711</v>
          </cell>
          <cell r="O75">
            <v>0</v>
          </cell>
          <cell r="P75">
            <v>3457.0579999999995</v>
          </cell>
          <cell r="Q75">
            <v>4.7619047619047601</v>
          </cell>
          <cell r="R75">
            <v>7.4482766050045006</v>
          </cell>
          <cell r="S75">
            <v>0</v>
          </cell>
          <cell r="T75">
            <v>10989.293779999989</v>
          </cell>
          <cell r="U75">
            <v>2992.9159999999993</v>
          </cell>
          <cell r="V75">
            <v>6.4482766050044997</v>
          </cell>
          <cell r="W75">
            <v>0</v>
          </cell>
          <cell r="Y75">
            <v>2528.773999999999</v>
          </cell>
          <cell r="Z75">
            <v>5.4482766050044997</v>
          </cell>
          <cell r="AA75">
            <v>0</v>
          </cell>
          <cell r="AB75">
            <v>2064.6319999999987</v>
          </cell>
          <cell r="AC75">
            <v>4.4482766050044988</v>
          </cell>
          <cell r="AD75">
            <v>0</v>
          </cell>
          <cell r="AE75">
            <v>73.673333333333332</v>
          </cell>
          <cell r="AF75">
            <v>0</v>
          </cell>
          <cell r="AG75"/>
        </row>
        <row r="76">
          <cell r="B76" t="str">
            <v xml:space="preserve">LAM INOX T430 BA / PE C.14 4x8          </v>
          </cell>
          <cell r="C76" t="str">
            <v>LAMINA INOXIDABLE</v>
          </cell>
          <cell r="D76" t="str">
            <v xml:space="preserve">1009 - LAM INOX T430 BA / PE                   </v>
          </cell>
          <cell r="E76">
            <v>43.48</v>
          </cell>
          <cell r="F76">
            <v>304.35999999999996</v>
          </cell>
          <cell r="G76">
            <v>50.726666666666659</v>
          </cell>
          <cell r="H76">
            <v>463.75</v>
          </cell>
          <cell r="I76">
            <v>5.5085948268872103E-4</v>
          </cell>
          <cell r="J76" t="str">
            <v>C</v>
          </cell>
          <cell r="K76" t="e">
            <v>#DIV/0!</v>
          </cell>
          <cell r="L76">
            <v>608.72</v>
          </cell>
          <cell r="M76">
            <v>5310.5767400000004</v>
          </cell>
          <cell r="N76">
            <v>0</v>
          </cell>
          <cell r="O76">
            <v>3087.08</v>
          </cell>
          <cell r="P76">
            <v>144.97000000000003</v>
          </cell>
          <cell r="Q76">
            <v>1.3126037735849057</v>
          </cell>
          <cell r="R76">
            <v>0.31260377358490571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/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126.81666666666665</v>
          </cell>
          <cell r="AE76">
            <v>275.37333333333339</v>
          </cell>
          <cell r="AF76">
            <v>2.9166666666666665</v>
          </cell>
          <cell r="AG76">
            <v>20</v>
          </cell>
        </row>
        <row r="77">
          <cell r="B77" t="str">
            <v xml:space="preserve">TUBO INOX T304 NPS 2" SCH40  6MT        </v>
          </cell>
          <cell r="C77" t="str">
            <v>TUBERIA INOXIDABLE</v>
          </cell>
          <cell r="D77" t="str">
            <v xml:space="preserve">2009 - TUBERIA INDUSTRIAL RD SCHEDULE 40       </v>
          </cell>
          <cell r="E77">
            <v>32.64</v>
          </cell>
          <cell r="F77">
            <v>1468.8</v>
          </cell>
          <cell r="G77">
            <v>244.79999999999998</v>
          </cell>
          <cell r="H77">
            <v>450.43199999999996</v>
          </cell>
          <cell r="I77">
            <v>2.6583730062202438E-3</v>
          </cell>
          <cell r="J77" t="str">
            <v>A</v>
          </cell>
          <cell r="K77" t="e">
            <v>#DIV/0!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2339</v>
          </cell>
          <cell r="T77" t="str">
            <v/>
          </cell>
          <cell r="U77">
            <v>1888.568</v>
          </cell>
          <cell r="V77">
            <v>4.1927926967888611</v>
          </cell>
          <cell r="W77">
            <v>0</v>
          </cell>
          <cell r="Y77">
            <v>1438.136</v>
          </cell>
          <cell r="Z77">
            <v>3.1927926967888607</v>
          </cell>
          <cell r="AA77">
            <v>0</v>
          </cell>
          <cell r="AB77">
            <v>987.70399999999995</v>
          </cell>
          <cell r="AC77">
            <v>2.1927926967888607</v>
          </cell>
          <cell r="AD77">
            <v>0</v>
          </cell>
          <cell r="AE77">
            <v>0</v>
          </cell>
          <cell r="AF77">
            <v>0</v>
          </cell>
          <cell r="AG77">
            <v>5</v>
          </cell>
        </row>
        <row r="78">
          <cell r="B78" t="str">
            <v xml:space="preserve">TUBO INOX T304 NPS 1" SCH40  6MT        </v>
          </cell>
          <cell r="C78" t="str">
            <v>TUBERIA INOXIDABLE</v>
          </cell>
          <cell r="D78" t="str">
            <v xml:space="preserve">2009 - TUBERIA INDUSTRIAL RD SCHEDULE 40       </v>
          </cell>
          <cell r="E78">
            <v>15.01</v>
          </cell>
          <cell r="F78">
            <v>1876.25</v>
          </cell>
          <cell r="G78">
            <v>312.70833333333331</v>
          </cell>
          <cell r="H78">
            <v>423.28199999999998</v>
          </cell>
          <cell r="I78">
            <v>3.3958145104307823E-3</v>
          </cell>
          <cell r="J78" t="str">
            <v>B</v>
          </cell>
          <cell r="K78" t="e">
            <v>#DIV/0!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1683</v>
          </cell>
          <cell r="T78" t="str">
            <v/>
          </cell>
          <cell r="U78">
            <v>1259.7180000000001</v>
          </cell>
          <cell r="V78">
            <v>2.9760726891292335</v>
          </cell>
          <cell r="W78">
            <v>0</v>
          </cell>
          <cell r="Y78">
            <v>836.43600000000015</v>
          </cell>
          <cell r="Z78">
            <v>1.9760726891292335</v>
          </cell>
          <cell r="AA78">
            <v>0</v>
          </cell>
          <cell r="AB78">
            <v>413.15400000000017</v>
          </cell>
          <cell r="AC78">
            <v>0.9760726891292334</v>
          </cell>
          <cell r="AD78">
            <v>368.61683333333309</v>
          </cell>
          <cell r="AE78">
            <v>150.1</v>
          </cell>
          <cell r="AF78">
            <v>24.558083499888948</v>
          </cell>
          <cell r="AG78">
            <v>30</v>
          </cell>
        </row>
        <row r="79">
          <cell r="B79" t="str">
            <v xml:space="preserve">LAM INOX T430 N.4  C.16 4x8             </v>
          </cell>
          <cell r="C79" t="str">
            <v>LAMINA INOXIDABLE</v>
          </cell>
          <cell r="D79" t="str">
            <v xml:space="preserve">1010 - LAM INOX T430 N.4                       </v>
          </cell>
          <cell r="E79">
            <v>34.33</v>
          </cell>
          <cell r="F79">
            <v>514.95000000000005</v>
          </cell>
          <cell r="G79">
            <v>85.825000000000003</v>
          </cell>
          <cell r="H79">
            <v>417.66666666666669</v>
          </cell>
          <cell r="I79">
            <v>9.3200516037112932E-4</v>
          </cell>
          <cell r="J79" t="str">
            <v>C</v>
          </cell>
          <cell r="K79" t="e">
            <v>#DIV/0!</v>
          </cell>
          <cell r="L79">
            <v>1888.15</v>
          </cell>
          <cell r="M79">
            <v>16222.971600000003</v>
          </cell>
          <cell r="N79">
            <v>0</v>
          </cell>
          <cell r="O79">
            <v>3638.98</v>
          </cell>
          <cell r="P79">
            <v>1470.4833333333333</v>
          </cell>
          <cell r="Q79">
            <v>4.520710295291301</v>
          </cell>
          <cell r="R79">
            <v>3.520710295291301</v>
          </cell>
          <cell r="S79">
            <v>0</v>
          </cell>
          <cell r="T79">
            <v>5457.2043596854073</v>
          </cell>
          <cell r="U79">
            <v>1052.8166666666666</v>
          </cell>
          <cell r="V79">
            <v>2.5207102952913005</v>
          </cell>
          <cell r="W79">
            <v>0</v>
          </cell>
          <cell r="Y79">
            <v>635.14999999999986</v>
          </cell>
          <cell r="Z79">
            <v>1.5207102952913005</v>
          </cell>
          <cell r="AA79">
            <v>0</v>
          </cell>
          <cell r="AB79">
            <v>217.48333333333318</v>
          </cell>
          <cell r="AC79">
            <v>0.52071029529130053</v>
          </cell>
          <cell r="AD79">
            <v>0</v>
          </cell>
          <cell r="AE79">
            <v>80.103333333333339</v>
          </cell>
          <cell r="AF79">
            <v>0</v>
          </cell>
          <cell r="AG79">
            <v>30</v>
          </cell>
        </row>
        <row r="80">
          <cell r="B80" t="str">
            <v xml:space="preserve">LAM INOX T430 N.4  C.14 4x8             </v>
          </cell>
          <cell r="C80" t="str">
            <v>LAMINA INOXIDABLE</v>
          </cell>
          <cell r="D80" t="str">
            <v xml:space="preserve">1010 - LAM INOX T430 N.4                       </v>
          </cell>
          <cell r="E80">
            <v>43.48</v>
          </cell>
          <cell r="F80">
            <v>0</v>
          </cell>
          <cell r="G80">
            <v>0</v>
          </cell>
          <cell r="H80">
            <v>416.66666666666669</v>
          </cell>
          <cell r="I80">
            <v>0</v>
          </cell>
          <cell r="J80" t="str">
            <v>C</v>
          </cell>
          <cell r="K80" t="e">
            <v>#DIV/0!</v>
          </cell>
          <cell r="L80">
            <v>2130.52</v>
          </cell>
          <cell r="M80">
            <v>22332.617790000004</v>
          </cell>
          <cell r="N80">
            <v>0</v>
          </cell>
          <cell r="O80">
            <v>1739.2</v>
          </cell>
          <cell r="P80">
            <v>1713.8533333333332</v>
          </cell>
          <cell r="Q80">
            <v>5.1132479999999996</v>
          </cell>
          <cell r="R80">
            <v>4.1132479999999996</v>
          </cell>
          <cell r="S80">
            <v>1957</v>
          </cell>
          <cell r="T80">
            <v>9229.8202394020245</v>
          </cell>
          <cell r="U80">
            <v>3254.186666666667</v>
          </cell>
          <cell r="V80">
            <v>7.8100480000000001</v>
          </cell>
          <cell r="W80">
            <v>0</v>
          </cell>
          <cell r="Y80">
            <v>2837.5200000000004</v>
          </cell>
          <cell r="Z80">
            <v>6.810048000000001</v>
          </cell>
          <cell r="AA80">
            <v>0</v>
          </cell>
          <cell r="AB80">
            <v>2420.8533333333339</v>
          </cell>
          <cell r="AC80">
            <v>5.810048000000001</v>
          </cell>
          <cell r="AD80">
            <v>0</v>
          </cell>
          <cell r="AE80">
            <v>0</v>
          </cell>
          <cell r="AF80">
            <v>0</v>
          </cell>
          <cell r="AG80"/>
        </row>
        <row r="81">
          <cell r="B81" t="str">
            <v xml:space="preserve">BARRA INOX T304 RD     1-1/4"     6MT   </v>
          </cell>
          <cell r="C81" t="str">
            <v>PERFILERIA INOXIDABLE</v>
          </cell>
          <cell r="D81" t="str">
            <v xml:space="preserve">3003 - BARRA INOX T304 RD                      </v>
          </cell>
          <cell r="E81">
            <v>37.799999999999997</v>
          </cell>
          <cell r="F81">
            <v>1058.3999999999999</v>
          </cell>
          <cell r="G81">
            <v>176.39999999999998</v>
          </cell>
          <cell r="H81">
            <v>416.66666666666669</v>
          </cell>
          <cell r="I81">
            <v>1.915592313305764E-3</v>
          </cell>
          <cell r="J81" t="str">
            <v>B</v>
          </cell>
          <cell r="K81" t="e">
            <v>#DIV/0!</v>
          </cell>
          <cell r="L81">
            <v>982.8</v>
          </cell>
          <cell r="M81">
            <v>10797.230079999999</v>
          </cell>
          <cell r="N81">
            <v>984</v>
          </cell>
          <cell r="O81">
            <v>0</v>
          </cell>
          <cell r="P81">
            <v>1550.1333333333332</v>
          </cell>
          <cell r="Q81">
            <v>2.3587199999999999</v>
          </cell>
          <cell r="R81">
            <v>3.7203199999999996</v>
          </cell>
          <cell r="S81">
            <v>0</v>
          </cell>
          <cell r="T81">
            <v>0</v>
          </cell>
          <cell r="U81">
            <v>1133.4666666666665</v>
          </cell>
          <cell r="V81">
            <v>2.7203199999999992</v>
          </cell>
          <cell r="W81">
            <v>0</v>
          </cell>
          <cell r="Y81">
            <v>716.79999999999973</v>
          </cell>
          <cell r="Z81">
            <v>1.7203199999999992</v>
          </cell>
          <cell r="AA81">
            <v>0</v>
          </cell>
          <cell r="AB81">
            <v>300.13333333333304</v>
          </cell>
          <cell r="AC81">
            <v>0.72031999999999929</v>
          </cell>
          <cell r="AD81">
            <v>140.8666666666669</v>
          </cell>
          <cell r="AE81">
            <v>163.80000000000001</v>
          </cell>
          <cell r="AF81">
            <v>3.7266313932980664</v>
          </cell>
          <cell r="AG81">
            <v>14</v>
          </cell>
        </row>
        <row r="82">
          <cell r="B82" t="str">
            <v xml:space="preserve">ANGULO INOX   T304   1/4"  x 2" 6MT     </v>
          </cell>
          <cell r="C82" t="str">
            <v>PERFILERIA INOXIDABLE</v>
          </cell>
          <cell r="D82" t="str">
            <v xml:space="preserve">3001 - ANGULO INOX T304                        </v>
          </cell>
          <cell r="E82">
            <v>28.55</v>
          </cell>
          <cell r="F82">
            <v>2255.4499999999998</v>
          </cell>
          <cell r="G82">
            <v>375.9083333333333</v>
          </cell>
          <cell r="H82">
            <v>416.66666666666669</v>
          </cell>
          <cell r="I82">
            <v>4.0821264956967928E-3</v>
          </cell>
          <cell r="J82" t="str">
            <v>B</v>
          </cell>
          <cell r="K82" t="e">
            <v>#DIV/0!</v>
          </cell>
          <cell r="L82">
            <v>3568.75</v>
          </cell>
          <cell r="M82">
            <v>42557.678749999999</v>
          </cell>
          <cell r="N82">
            <v>888</v>
          </cell>
          <cell r="O82">
            <v>0</v>
          </cell>
          <cell r="P82">
            <v>4040.0833333333335</v>
          </cell>
          <cell r="Q82">
            <v>8.5649999999999995</v>
          </cell>
          <cell r="R82">
            <v>9.6961999999999993</v>
          </cell>
          <cell r="S82">
            <v>0</v>
          </cell>
          <cell r="T82">
            <v>27651.311411996499</v>
          </cell>
          <cell r="U82">
            <v>3623.416666666667</v>
          </cell>
          <cell r="V82">
            <v>8.696200000000001</v>
          </cell>
          <cell r="W82">
            <v>0</v>
          </cell>
          <cell r="Y82">
            <v>3206.7500000000005</v>
          </cell>
          <cell r="Z82">
            <v>7.696200000000001</v>
          </cell>
          <cell r="AA82">
            <v>0</v>
          </cell>
          <cell r="AB82">
            <v>2790.0833333333339</v>
          </cell>
          <cell r="AC82">
            <v>6.696200000000001</v>
          </cell>
          <cell r="AD82">
            <v>0</v>
          </cell>
          <cell r="AE82">
            <v>228.4</v>
          </cell>
          <cell r="AF82">
            <v>0</v>
          </cell>
          <cell r="AG82"/>
        </row>
        <row r="83">
          <cell r="B83" t="str">
            <v xml:space="preserve">LAM INOX T304 N.1   3/8" (9mm) 5x20     </v>
          </cell>
          <cell r="C83" t="str">
            <v>LAMINA INOXIDABLE</v>
          </cell>
          <cell r="D83" t="str">
            <v xml:space="preserve">1001 - LAM INOX T304 N.1                       </v>
          </cell>
          <cell r="E83">
            <v>663.05</v>
          </cell>
          <cell r="F83">
            <v>0</v>
          </cell>
          <cell r="G83">
            <v>0</v>
          </cell>
          <cell r="H83">
            <v>416.66666666666669</v>
          </cell>
          <cell r="I83">
            <v>0</v>
          </cell>
          <cell r="J83" t="str">
            <v>C</v>
          </cell>
          <cell r="K83" t="e">
            <v>#DIV/0!</v>
          </cell>
          <cell r="L83">
            <v>4641.3500000000004</v>
          </cell>
          <cell r="M83">
            <v>60847.588130000011</v>
          </cell>
          <cell r="N83">
            <v>0</v>
          </cell>
          <cell r="O83">
            <v>6630.5</v>
          </cell>
          <cell r="P83">
            <v>4224.6833333333334</v>
          </cell>
          <cell r="Q83">
            <v>11.139240000000001</v>
          </cell>
          <cell r="R83">
            <v>10.139239999999999</v>
          </cell>
          <cell r="S83">
            <v>0</v>
          </cell>
          <cell r="T83">
            <v>44460.225581926708</v>
          </cell>
          <cell r="U83">
            <v>3808.0166666666669</v>
          </cell>
          <cell r="V83">
            <v>9.1392400000000009</v>
          </cell>
          <cell r="W83">
            <v>0</v>
          </cell>
          <cell r="Y83">
            <v>3391.3500000000004</v>
          </cell>
          <cell r="Z83">
            <v>8.1392400000000009</v>
          </cell>
          <cell r="AA83">
            <v>0</v>
          </cell>
          <cell r="AB83">
            <v>2974.6833333333338</v>
          </cell>
          <cell r="AC83">
            <v>7.1392400000000009</v>
          </cell>
          <cell r="AD83">
            <v>0</v>
          </cell>
          <cell r="AE83">
            <v>0</v>
          </cell>
          <cell r="AF83">
            <v>0</v>
          </cell>
          <cell r="AG83"/>
        </row>
        <row r="84">
          <cell r="B84" t="str">
            <v xml:space="preserve">TUBO INOX T304 NPS 1-1/2" SCH40  6MT    </v>
          </cell>
          <cell r="C84" t="str">
            <v>TUBERIA INOXIDABLE</v>
          </cell>
          <cell r="D84" t="str">
            <v xml:space="preserve">2009 - TUBERIA INDUSTRIAL RD SCHEDULE 40       </v>
          </cell>
          <cell r="E84">
            <v>24.27</v>
          </cell>
          <cell r="F84">
            <v>1480.4699999999996</v>
          </cell>
          <cell r="G84">
            <v>246.74499999999992</v>
          </cell>
          <cell r="H84">
            <v>390.33333333333331</v>
          </cell>
          <cell r="I84">
            <v>2.679494474754142E-3</v>
          </cell>
          <cell r="J84" t="str">
            <v>B</v>
          </cell>
          <cell r="K84" t="e">
            <v>#DIV/0!</v>
          </cell>
          <cell r="L84">
            <v>703.83</v>
          </cell>
          <cell r="M84">
            <v>12227.67571</v>
          </cell>
          <cell r="N84">
            <v>0</v>
          </cell>
          <cell r="O84">
            <v>0</v>
          </cell>
          <cell r="P84">
            <v>313.49666666666673</v>
          </cell>
          <cell r="Q84">
            <v>1.8031511528608029</v>
          </cell>
          <cell r="R84">
            <v>0.80315115286080296</v>
          </cell>
          <cell r="S84">
            <v>663</v>
          </cell>
          <cell r="T84">
            <v>0</v>
          </cell>
          <cell r="U84">
            <v>586.16333333333341</v>
          </cell>
          <cell r="V84">
            <v>1.5016994022203247</v>
          </cell>
          <cell r="W84">
            <v>0</v>
          </cell>
          <cell r="Y84">
            <v>195.8300000000001</v>
          </cell>
          <cell r="Z84">
            <v>0.50169940222032483</v>
          </cell>
          <cell r="AA84">
            <v>0</v>
          </cell>
          <cell r="AB84">
            <v>0</v>
          </cell>
          <cell r="AC84">
            <v>0</v>
          </cell>
          <cell r="AD84">
            <v>616.86249999999984</v>
          </cell>
          <cell r="AE84">
            <v>0</v>
          </cell>
          <cell r="AF84">
            <v>25.416666666666661</v>
          </cell>
          <cell r="AG84">
            <v>30</v>
          </cell>
        </row>
        <row r="85">
          <cell r="B85" t="str">
            <v xml:space="preserve">LAM INOX T304 N.1   3/16" (4,5mm) 5x20  </v>
          </cell>
          <cell r="C85" t="str">
            <v>LAMINA INOXIDABLE</v>
          </cell>
          <cell r="D85" t="str">
            <v xml:space="preserve">1001 - LAM INOX T304 N.1                       </v>
          </cell>
          <cell r="E85">
            <v>331.52</v>
          </cell>
          <cell r="F85">
            <v>2983.68</v>
          </cell>
          <cell r="G85">
            <v>497.28</v>
          </cell>
          <cell r="H85">
            <v>386.75</v>
          </cell>
          <cell r="I85">
            <v>5.4001459498905346E-3</v>
          </cell>
          <cell r="J85" t="str">
            <v>C</v>
          </cell>
          <cell r="K85" t="e">
            <v>#DIV/0!</v>
          </cell>
          <cell r="L85">
            <v>331.52</v>
          </cell>
          <cell r="M85">
            <v>4414.02675</v>
          </cell>
          <cell r="N85">
            <v>0</v>
          </cell>
          <cell r="O85">
            <v>0</v>
          </cell>
          <cell r="P85">
            <v>0</v>
          </cell>
          <cell r="Q85">
            <v>0.85719457013574651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1243.1999999999998</v>
          </cell>
          <cell r="AE85">
            <v>221.01333333333332</v>
          </cell>
          <cell r="AF85">
            <v>3.7499999999999996</v>
          </cell>
          <cell r="AG85">
            <v>4</v>
          </cell>
        </row>
        <row r="86">
          <cell r="B86" t="str">
            <v xml:space="preserve">TUBO INOX T304 CD  38,1 x  1,5  6MT     </v>
          </cell>
          <cell r="C86" t="str">
            <v>TUBERIA INOXIDABLE</v>
          </cell>
          <cell r="D86" t="str">
            <v xml:space="preserve">2001 - TUBERIA ORNAMENTAL CD T304              </v>
          </cell>
          <cell r="E86">
            <v>10.45</v>
          </cell>
          <cell r="F86">
            <v>2602.0499999999993</v>
          </cell>
          <cell r="G86">
            <v>433.6749999999999</v>
          </cell>
          <cell r="H86">
            <v>382.46999999999997</v>
          </cell>
          <cell r="I86">
            <v>4.7094359210480561E-3</v>
          </cell>
          <cell r="J86" t="str">
            <v>B</v>
          </cell>
          <cell r="K86" t="e">
            <v>#DIV/0!</v>
          </cell>
          <cell r="L86">
            <v>825.55</v>
          </cell>
          <cell r="M86">
            <v>10459.299010000001</v>
          </cell>
          <cell r="N86">
            <v>0</v>
          </cell>
          <cell r="O86">
            <v>2413.9499999999998</v>
          </cell>
          <cell r="P86">
            <v>443.08</v>
          </cell>
          <cell r="Q86">
            <v>2.1584699453551912</v>
          </cell>
          <cell r="R86">
            <v>1.1584699453551912</v>
          </cell>
          <cell r="S86">
            <v>0</v>
          </cell>
          <cell r="T86">
            <v>0</v>
          </cell>
          <cell r="U86">
            <v>60.610000000000014</v>
          </cell>
          <cell r="V86">
            <v>0.15846994535519129</v>
          </cell>
          <cell r="W86">
            <v>0</v>
          </cell>
          <cell r="Y86">
            <v>0</v>
          </cell>
          <cell r="Z86">
            <v>0</v>
          </cell>
          <cell r="AA86">
            <v>365.75</v>
          </cell>
          <cell r="AB86">
            <v>0</v>
          </cell>
          <cell r="AC86">
            <v>0</v>
          </cell>
          <cell r="AD86">
            <v>1084.1874999999998</v>
          </cell>
          <cell r="AE86">
            <v>121.91666666666667</v>
          </cell>
          <cell r="AF86">
            <v>103.74999999999999</v>
          </cell>
          <cell r="AG86">
            <v>40</v>
          </cell>
        </row>
        <row r="87">
          <cell r="B87" t="str">
            <v xml:space="preserve">LAM INOX T304 2B  C.16 5x10             </v>
          </cell>
          <cell r="C87" t="str">
            <v>LAMINA INOXIDABLE</v>
          </cell>
          <cell r="D87" t="str">
            <v xml:space="preserve">1002 - LAM INOX T304 2B                        </v>
          </cell>
          <cell r="E87">
            <v>55.25</v>
          </cell>
          <cell r="F87">
            <v>2320.5</v>
          </cell>
          <cell r="G87">
            <v>386.75</v>
          </cell>
          <cell r="H87">
            <v>372.91666666666669</v>
          </cell>
          <cell r="I87">
            <v>4.1998601313548998E-3</v>
          </cell>
          <cell r="J87" t="str">
            <v>C</v>
          </cell>
          <cell r="K87" t="e">
            <v>#DIV/0!</v>
          </cell>
          <cell r="L87">
            <v>55.25</v>
          </cell>
          <cell r="M87">
            <v>706.38045999999997</v>
          </cell>
          <cell r="N87">
            <v>0</v>
          </cell>
          <cell r="O87">
            <v>0</v>
          </cell>
          <cell r="P87">
            <v>0</v>
          </cell>
          <cell r="Q87">
            <v>0.14815642458100559</v>
          </cell>
          <cell r="R87">
            <v>0</v>
          </cell>
          <cell r="S87">
            <v>2171</v>
          </cell>
          <cell r="T87">
            <v>0</v>
          </cell>
          <cell r="U87">
            <v>1798.0833333333333</v>
          </cell>
          <cell r="V87">
            <v>4.8216759776536309</v>
          </cell>
          <cell r="W87">
            <v>0</v>
          </cell>
          <cell r="X87"/>
          <cell r="Y87">
            <v>1425.1666666666665</v>
          </cell>
          <cell r="Z87">
            <v>3.8216759776536309</v>
          </cell>
          <cell r="AA87">
            <v>0</v>
          </cell>
          <cell r="AB87">
            <v>1052.2499999999998</v>
          </cell>
          <cell r="AC87">
            <v>2.8216759776536304</v>
          </cell>
          <cell r="AD87">
            <v>0</v>
          </cell>
          <cell r="AE87">
            <v>276.25</v>
          </cell>
          <cell r="AF87">
            <v>0</v>
          </cell>
          <cell r="AG87"/>
        </row>
        <row r="88">
          <cell r="B88" t="str">
            <v xml:space="preserve">LAM INOX T304 2B   3/16" (4,5mm) 5x10   </v>
          </cell>
          <cell r="C88" t="str">
            <v>LAMINA INOXIDABLE</v>
          </cell>
          <cell r="D88" t="str">
            <v xml:space="preserve">1002 - LAM INOX T304 2B                        </v>
          </cell>
          <cell r="E88">
            <v>165.76</v>
          </cell>
          <cell r="F88">
            <v>165.76</v>
          </cell>
          <cell r="G88">
            <v>27.626666666666665</v>
          </cell>
          <cell r="H88">
            <v>359.16666666666669</v>
          </cell>
          <cell r="I88">
            <v>3.0000810832725195E-4</v>
          </cell>
          <cell r="J88" t="str">
            <v>C</v>
          </cell>
          <cell r="K88" t="e">
            <v>#DIV/0!</v>
          </cell>
          <cell r="L88">
            <v>0</v>
          </cell>
          <cell r="M88">
            <v>0</v>
          </cell>
          <cell r="N88">
            <v>0</v>
          </cell>
          <cell r="O88">
            <v>1989.12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 t="str">
            <v/>
          </cell>
          <cell r="U88">
            <v>0</v>
          </cell>
          <cell r="V88">
            <v>0</v>
          </cell>
          <cell r="W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69.066666666666663</v>
          </cell>
          <cell r="AE88">
            <v>0</v>
          </cell>
          <cell r="AF88">
            <v>0.41666666666666669</v>
          </cell>
          <cell r="AG88">
            <v>7</v>
          </cell>
        </row>
        <row r="89">
          <cell r="B89" t="str">
            <v xml:space="preserve">TUBO INOX T304 NPS 3" SCH40  6MT        </v>
          </cell>
          <cell r="C89" t="str">
            <v>TUBERIA INOXIDABLE</v>
          </cell>
          <cell r="D89" t="str">
            <v xml:space="preserve">2009 - TUBERIA INDUSTRIAL RD SCHEDULE 40       </v>
          </cell>
          <cell r="E89">
            <v>67.75</v>
          </cell>
          <cell r="F89">
            <v>3184.25</v>
          </cell>
          <cell r="G89">
            <v>530.70833333333337</v>
          </cell>
          <cell r="H89">
            <v>355.66666666666669</v>
          </cell>
          <cell r="I89">
            <v>5.7631564849243005E-3</v>
          </cell>
          <cell r="J89" t="str">
            <v>B</v>
          </cell>
          <cell r="K89" t="e">
            <v>#DIV/0!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 t="str">
            <v/>
          </cell>
          <cell r="U89">
            <v>0</v>
          </cell>
          <cell r="V89">
            <v>0</v>
          </cell>
          <cell r="W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1326.7708333333335</v>
          </cell>
          <cell r="AE89">
            <v>451.66666666666669</v>
          </cell>
          <cell r="AF89">
            <v>19.583333333333336</v>
          </cell>
          <cell r="AG89">
            <v>10</v>
          </cell>
        </row>
        <row r="90">
          <cell r="B90" t="str">
            <v xml:space="preserve">TUBO INOX T304 NPS 1" SCH10  6MT        </v>
          </cell>
          <cell r="C90" t="str">
            <v>TUBERIA INOXIDABLE</v>
          </cell>
          <cell r="D90" t="str">
            <v xml:space="preserve">2008 - TUBERIA INDUSTRIAL RD SCHEDULE 10       </v>
          </cell>
          <cell r="E90">
            <v>12.55</v>
          </cell>
          <cell r="F90">
            <v>1393.0499999999997</v>
          </cell>
          <cell r="G90">
            <v>232.17499999999995</v>
          </cell>
          <cell r="H90">
            <v>350.33333333333331</v>
          </cell>
          <cell r="I90">
            <v>2.5212734996698737E-3</v>
          </cell>
          <cell r="J90" t="str">
            <v>B</v>
          </cell>
          <cell r="K90" t="e">
            <v>#DIV/0!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2106</v>
          </cell>
          <cell r="T90" t="str">
            <v/>
          </cell>
          <cell r="U90">
            <v>1755.6666666666667</v>
          </cell>
          <cell r="V90">
            <v>5.0114176974310185</v>
          </cell>
          <cell r="W90">
            <v>0</v>
          </cell>
          <cell r="Y90">
            <v>1405.3333333333335</v>
          </cell>
          <cell r="Z90">
            <v>4.0114176974310185</v>
          </cell>
          <cell r="AA90">
            <v>0</v>
          </cell>
          <cell r="AB90">
            <v>1055.0000000000002</v>
          </cell>
          <cell r="AC90">
            <v>3.0114176974310189</v>
          </cell>
          <cell r="AD90">
            <v>0</v>
          </cell>
          <cell r="AE90">
            <v>4.1833333333333336</v>
          </cell>
          <cell r="AF90">
            <v>0</v>
          </cell>
          <cell r="AG90"/>
        </row>
        <row r="91">
          <cell r="B91" t="str">
            <v xml:space="preserve">TUBO INOX T304 RD  25,4  x 0,9  6MT     </v>
          </cell>
          <cell r="C91" t="str">
            <v>TUBERIA INOXIDABLE</v>
          </cell>
          <cell r="D91" t="str">
            <v xml:space="preserve">2003 - TUBERIA ORNAMENTAL RD T304              </v>
          </cell>
          <cell r="E91">
            <v>3.26</v>
          </cell>
          <cell r="F91">
            <v>361.85999999999996</v>
          </cell>
          <cell r="G91">
            <v>60.309999999999995</v>
          </cell>
          <cell r="H91">
            <v>348.33333333333331</v>
          </cell>
          <cell r="I91">
            <v>6.5492841505368829E-4</v>
          </cell>
          <cell r="J91" t="str">
            <v>B</v>
          </cell>
          <cell r="K91" t="e">
            <v>#DIV/0!</v>
          </cell>
          <cell r="L91">
            <v>1017.12</v>
          </cell>
          <cell r="M91">
            <v>14021.629440000001</v>
          </cell>
          <cell r="N91">
            <v>0</v>
          </cell>
          <cell r="O91">
            <v>4159.76</v>
          </cell>
          <cell r="P91">
            <v>668.78666666666663</v>
          </cell>
          <cell r="Q91">
            <v>2.9199617224880385</v>
          </cell>
          <cell r="R91">
            <v>1.9199617224880383</v>
          </cell>
          <cell r="S91">
            <v>0</v>
          </cell>
          <cell r="T91">
            <v>0</v>
          </cell>
          <cell r="U91">
            <v>320.45333333333332</v>
          </cell>
          <cell r="V91">
            <v>0.91996172248803831</v>
          </cell>
          <cell r="W91">
            <v>0</v>
          </cell>
          <cell r="Y91">
            <v>0</v>
          </cell>
          <cell r="Z91">
            <v>0</v>
          </cell>
          <cell r="AA91">
            <v>0</v>
          </cell>
          <cell r="AB91">
            <v>0</v>
          </cell>
          <cell r="AC91">
            <v>0</v>
          </cell>
          <cell r="AD91">
            <v>150.77499999999998</v>
          </cell>
          <cell r="AE91">
            <v>138.00666666666666</v>
          </cell>
          <cell r="AF91">
            <v>46.249999999999993</v>
          </cell>
          <cell r="AG91">
            <v>150</v>
          </cell>
        </row>
        <row r="92">
          <cell r="B92" t="str">
            <v xml:space="preserve">BARRA INOX T304 RD     2"     6MT       </v>
          </cell>
          <cell r="C92" t="str">
            <v>PERFILERIA INOXIDABLE</v>
          </cell>
          <cell r="D92" t="str">
            <v xml:space="preserve">3003 - BARRA INOX T304 RD                      </v>
          </cell>
          <cell r="E92">
            <v>96.77</v>
          </cell>
          <cell r="F92">
            <v>1741.86</v>
          </cell>
          <cell r="G92">
            <v>290.31</v>
          </cell>
          <cell r="H92">
            <v>338.69499999999999</v>
          </cell>
          <cell r="I92">
            <v>3.1525827918129044E-3</v>
          </cell>
          <cell r="J92" t="str">
            <v>B</v>
          </cell>
          <cell r="K92" t="e">
            <v>#DIV/0!</v>
          </cell>
          <cell r="L92">
            <v>677.39</v>
          </cell>
          <cell r="M92">
            <v>5338.1857199999995</v>
          </cell>
          <cell r="N92">
            <v>0</v>
          </cell>
          <cell r="O92">
            <v>0</v>
          </cell>
          <cell r="P92">
            <v>338.69499999999999</v>
          </cell>
          <cell r="Q92">
            <v>2</v>
          </cell>
          <cell r="R92">
            <v>1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725.77499999999998</v>
          </cell>
          <cell r="AE92">
            <v>322.56666666666666</v>
          </cell>
          <cell r="AF92">
            <v>7.5</v>
          </cell>
          <cell r="AG92">
            <v>10</v>
          </cell>
        </row>
        <row r="93">
          <cell r="B93" t="str">
            <v xml:space="preserve">TUBO INOX T304 NPS 3/4" SCH40  6MT      </v>
          </cell>
          <cell r="C93" t="str">
            <v>TUBERIA INOXIDABLE</v>
          </cell>
          <cell r="D93" t="str">
            <v xml:space="preserve">2009 - TUBERIA INDUSTRIAL RD SCHEDULE 40       </v>
          </cell>
          <cell r="E93">
            <v>10.11</v>
          </cell>
          <cell r="F93">
            <v>596.49</v>
          </cell>
          <cell r="G93">
            <v>99.415000000000006</v>
          </cell>
          <cell r="H93">
            <v>333.33333333333331</v>
          </cell>
          <cell r="I93">
            <v>1.0795839559370325E-3</v>
          </cell>
          <cell r="J93" t="str">
            <v>B</v>
          </cell>
          <cell r="K93" t="e">
            <v>#DIV/0!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287</v>
          </cell>
          <cell r="T93" t="str">
            <v/>
          </cell>
          <cell r="U93">
            <v>0</v>
          </cell>
          <cell r="V93">
            <v>0</v>
          </cell>
          <cell r="W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248.53750000000002</v>
          </cell>
          <cell r="AE93">
            <v>57.29</v>
          </cell>
          <cell r="AF93">
            <v>24.583333333333336</v>
          </cell>
          <cell r="AG93">
            <v>50</v>
          </cell>
        </row>
        <row r="94">
          <cell r="B94" t="str">
            <v xml:space="preserve">TUBO INOX T304 NPS 4" SCH10  6MT        </v>
          </cell>
          <cell r="C94" t="str">
            <v>TUBERIA INOXIDABLE</v>
          </cell>
          <cell r="D94" t="str">
            <v xml:space="preserve">2008 - TUBERIA INDUSTRIAL RD SCHEDULE 10       </v>
          </cell>
          <cell r="E94">
            <v>50.2</v>
          </cell>
          <cell r="F94">
            <v>502</v>
          </cell>
          <cell r="G94">
            <v>83.666666666666671</v>
          </cell>
          <cell r="H94">
            <v>333.33333333333331</v>
          </cell>
          <cell r="I94">
            <v>9.0856702690806268E-4</v>
          </cell>
          <cell r="J94" t="str">
            <v>B</v>
          </cell>
          <cell r="K94" t="e">
            <v>#DIV/0!</v>
          </cell>
          <cell r="L94">
            <v>0</v>
          </cell>
          <cell r="M94">
            <v>0</v>
          </cell>
          <cell r="N94">
            <v>0</v>
          </cell>
          <cell r="O94">
            <v>301.2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 t="str">
            <v/>
          </cell>
          <cell r="U94">
            <v>0</v>
          </cell>
          <cell r="V94">
            <v>0</v>
          </cell>
          <cell r="W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209.16666666666669</v>
          </cell>
          <cell r="AE94">
            <v>0</v>
          </cell>
          <cell r="AF94">
            <v>4.166666666666667</v>
          </cell>
          <cell r="AG94">
            <v>10</v>
          </cell>
        </row>
        <row r="95">
          <cell r="B95" t="str">
            <v xml:space="preserve">BARRA INOX T304 RD     1-1/2"     6MT   </v>
          </cell>
          <cell r="C95" t="str">
            <v>PERFILERIA INOXIDABLE</v>
          </cell>
          <cell r="D95" t="str">
            <v xml:space="preserve">3003 - BARRA INOX T304 RD                      </v>
          </cell>
          <cell r="E95">
            <v>54.43</v>
          </cell>
          <cell r="F95">
            <v>1850.6200000000003</v>
          </cell>
          <cell r="G95">
            <v>308.43666666666672</v>
          </cell>
          <cell r="H95">
            <v>333.33333333333331</v>
          </cell>
          <cell r="I95">
            <v>3.3494269150131459E-3</v>
          </cell>
          <cell r="J95" t="str">
            <v>B</v>
          </cell>
          <cell r="K95" t="e">
            <v>#DIV/0!</v>
          </cell>
          <cell r="L95">
            <v>217.72</v>
          </cell>
          <cell r="M95">
            <v>2168.7457200000003</v>
          </cell>
          <cell r="N95">
            <v>1156</v>
          </cell>
          <cell r="O95">
            <v>0</v>
          </cell>
          <cell r="P95">
            <v>1040.3866666666668</v>
          </cell>
          <cell r="Q95">
            <v>0.65316000000000007</v>
          </cell>
          <cell r="R95">
            <v>3.1211600000000006</v>
          </cell>
          <cell r="S95">
            <v>0</v>
          </cell>
          <cell r="T95">
            <v>0</v>
          </cell>
          <cell r="U95">
            <v>707.05333333333351</v>
          </cell>
          <cell r="V95">
            <v>2.1211600000000006</v>
          </cell>
          <cell r="W95">
            <v>0</v>
          </cell>
          <cell r="Y95">
            <v>373.7200000000002</v>
          </cell>
          <cell r="Z95">
            <v>1.1211600000000006</v>
          </cell>
          <cell r="AA95">
            <v>0</v>
          </cell>
          <cell r="AB95">
            <v>40.386666666666883</v>
          </cell>
          <cell r="AC95">
            <v>0.12116000000000066</v>
          </cell>
          <cell r="AD95">
            <v>730.70499999999993</v>
          </cell>
          <cell r="AE95">
            <v>235.86333333333332</v>
          </cell>
          <cell r="AF95">
            <v>13.424673893073672</v>
          </cell>
          <cell r="AG95">
            <v>15</v>
          </cell>
        </row>
        <row r="96">
          <cell r="B96" t="str">
            <v xml:space="preserve">LAM INOX T304 2B  C.24 4x8              </v>
          </cell>
          <cell r="C96" t="str">
            <v>LAMINA INOXIDABLE</v>
          </cell>
          <cell r="D96" t="str">
            <v xml:space="preserve">1002 - LAM INOX T304 2B                        </v>
          </cell>
          <cell r="E96">
            <v>14.14</v>
          </cell>
          <cell r="F96">
            <v>2714.88</v>
          </cell>
          <cell r="G96">
            <v>452.48</v>
          </cell>
          <cell r="H96">
            <v>333.33333333333331</v>
          </cell>
          <cell r="I96">
            <v>4.9136463147652623E-3</v>
          </cell>
          <cell r="J96" t="str">
            <v>C</v>
          </cell>
          <cell r="K96" t="e">
            <v>#DIV/0!</v>
          </cell>
          <cell r="L96">
            <v>2121</v>
          </cell>
          <cell r="M96">
            <v>30462.461999999996</v>
          </cell>
          <cell r="N96">
            <v>0</v>
          </cell>
          <cell r="O96">
            <v>0</v>
          </cell>
          <cell r="P96">
            <v>1787.6666666666667</v>
          </cell>
          <cell r="Q96">
            <v>6.3630000000000004</v>
          </cell>
          <cell r="R96">
            <v>5.3630000000000004</v>
          </cell>
          <cell r="S96">
            <v>1742</v>
          </cell>
          <cell r="T96">
            <v>16100.150826025458</v>
          </cell>
          <cell r="U96">
            <v>3196.3333333333335</v>
          </cell>
          <cell r="V96">
            <v>9.5890000000000004</v>
          </cell>
          <cell r="W96">
            <v>0</v>
          </cell>
          <cell r="Y96">
            <v>2863</v>
          </cell>
          <cell r="Z96">
            <v>8.5890000000000004</v>
          </cell>
          <cell r="AA96">
            <v>0</v>
          </cell>
          <cell r="AB96">
            <v>2529.6666666666665</v>
          </cell>
          <cell r="AC96">
            <v>7.5890000000000004</v>
          </cell>
          <cell r="AD96">
            <v>0</v>
          </cell>
          <cell r="AE96">
            <v>23.566666666666666</v>
          </cell>
          <cell r="AF96">
            <v>0</v>
          </cell>
          <cell r="AG96"/>
        </row>
        <row r="97">
          <cell r="B97" t="str">
            <v xml:space="preserve">BARRA INOX T304 RD     1/8"     6MT     </v>
          </cell>
          <cell r="C97" t="str">
            <v>PERFILERIA INOXIDABLE</v>
          </cell>
          <cell r="D97" t="str">
            <v xml:space="preserve">3003 - BARRA INOX T304 RD                      </v>
          </cell>
          <cell r="E97">
            <v>0.38</v>
          </cell>
          <cell r="F97">
            <v>1697.0799999999992</v>
          </cell>
          <cell r="G97">
            <v>282.84666666666652</v>
          </cell>
          <cell r="H97">
            <v>333.33333333333331</v>
          </cell>
          <cell r="I97">
            <v>3.0715357171815427E-3</v>
          </cell>
          <cell r="J97" t="str">
            <v>B</v>
          </cell>
          <cell r="K97" t="e">
            <v>#DIV/0!</v>
          </cell>
          <cell r="L97">
            <v>428.26</v>
          </cell>
          <cell r="M97">
            <v>5033.4750200000008</v>
          </cell>
          <cell r="N97">
            <v>0</v>
          </cell>
          <cell r="O97">
            <v>849.68</v>
          </cell>
          <cell r="P97">
            <v>94.926666666666677</v>
          </cell>
          <cell r="Q97">
            <v>1.28478</v>
          </cell>
          <cell r="R97">
            <v>0.28478000000000003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260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707.11666666666633</v>
          </cell>
          <cell r="AE97">
            <v>0</v>
          </cell>
          <cell r="AF97">
            <v>1860.8333333333323</v>
          </cell>
          <cell r="AG97">
            <v>1000</v>
          </cell>
        </row>
        <row r="98">
          <cell r="B98" t="str">
            <v xml:space="preserve">LAM INOX T304 N.1   3/16" (4,5mm) 5x10  </v>
          </cell>
          <cell r="C98" t="str">
            <v>LAMINA INOXIDABLE</v>
          </cell>
          <cell r="D98" t="str">
            <v xml:space="preserve">1001 - LAM INOX T304 N.1                       </v>
          </cell>
          <cell r="E98">
            <v>165.76</v>
          </cell>
          <cell r="F98">
            <v>4475.5200000000004</v>
          </cell>
          <cell r="G98">
            <v>745.92000000000007</v>
          </cell>
          <cell r="H98">
            <v>317.66666666666669</v>
          </cell>
          <cell r="I98">
            <v>8.1002189248358027E-3</v>
          </cell>
          <cell r="J98" t="str">
            <v>C</v>
          </cell>
          <cell r="K98" t="e">
            <v>#DIV/0!</v>
          </cell>
          <cell r="L98">
            <v>0</v>
          </cell>
          <cell r="M98">
            <v>0</v>
          </cell>
          <cell r="N98">
            <v>0</v>
          </cell>
          <cell r="O98">
            <v>3812.48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 t="str">
            <v/>
          </cell>
          <cell r="U98">
            <v>0</v>
          </cell>
          <cell r="V98">
            <v>0</v>
          </cell>
          <cell r="W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1864.8000000000002</v>
          </cell>
          <cell r="AE98">
            <v>2210.1333333333332</v>
          </cell>
          <cell r="AF98">
            <v>11.250000000000002</v>
          </cell>
          <cell r="AG98">
            <v>7</v>
          </cell>
        </row>
        <row r="99">
          <cell r="B99" t="str">
            <v xml:space="preserve">LAM INOX T304 ALFAJOR 3mm 1x3m          </v>
          </cell>
          <cell r="C99" t="str">
            <v>LAM INOX ALFAJOR</v>
          </cell>
          <cell r="D99" t="str">
            <v xml:space="preserve">1300 - LAM INOX ALFAJOR                        </v>
          </cell>
          <cell r="E99">
            <v>71.37</v>
          </cell>
          <cell r="F99">
            <v>0</v>
          </cell>
          <cell r="G99">
            <v>0</v>
          </cell>
          <cell r="H99">
            <v>306.91666666666669</v>
          </cell>
          <cell r="I99">
            <v>0</v>
          </cell>
          <cell r="J99" t="str">
            <v>C</v>
          </cell>
          <cell r="K99" t="e">
            <v>#DIV/0!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 t="str">
            <v/>
          </cell>
          <cell r="U99">
            <v>0</v>
          </cell>
          <cell r="V99">
            <v>0</v>
          </cell>
          <cell r="W99">
            <v>0</v>
          </cell>
          <cell r="Y99">
            <v>0</v>
          </cell>
          <cell r="Z99">
            <v>0</v>
          </cell>
          <cell r="AA99">
            <v>0</v>
          </cell>
          <cell r="AB99">
            <v>0</v>
          </cell>
          <cell r="AC99">
            <v>0</v>
          </cell>
          <cell r="AD99">
            <v>0</v>
          </cell>
          <cell r="AE99">
            <v>0</v>
          </cell>
          <cell r="AF99">
            <v>0</v>
          </cell>
          <cell r="AG99"/>
        </row>
        <row r="100">
          <cell r="B100" t="str">
            <v xml:space="preserve">LAM INOX T304 ALFAJOR 3mm 1x3m          </v>
          </cell>
          <cell r="C100" t="str">
            <v>LAM INOX ALFAJOR</v>
          </cell>
          <cell r="D100" t="str">
            <v xml:space="preserve">1301 - LAM INOX ALFAJOR                        </v>
          </cell>
          <cell r="E100">
            <v>71.36999999999999</v>
          </cell>
          <cell r="F100">
            <v>0</v>
          </cell>
          <cell r="G100">
            <v>0</v>
          </cell>
          <cell r="H100">
            <v>306.91666666666669</v>
          </cell>
          <cell r="I100">
            <v>0</v>
          </cell>
          <cell r="J100" t="str">
            <v>C</v>
          </cell>
          <cell r="K100" t="e">
            <v>#DIV/0!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 t="str">
            <v/>
          </cell>
          <cell r="U100">
            <v>0</v>
          </cell>
          <cell r="V100">
            <v>0</v>
          </cell>
          <cell r="W100">
            <v>0</v>
          </cell>
          <cell r="X100"/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0</v>
          </cell>
          <cell r="AE100">
            <v>0</v>
          </cell>
          <cell r="AF100">
            <v>0</v>
          </cell>
          <cell r="AG100"/>
        </row>
        <row r="101">
          <cell r="B101" t="str">
            <v xml:space="preserve">ANGULO INOX   T304   1/8"  x 1-1/2" 6MT </v>
          </cell>
          <cell r="C101" t="str">
            <v>PERFILERIA INOXIDABLE</v>
          </cell>
          <cell r="D101" t="str">
            <v xml:space="preserve">3001 - ANGULO INOX T304                        </v>
          </cell>
          <cell r="E101">
            <v>10.85</v>
          </cell>
          <cell r="F101">
            <v>1670.8999999999994</v>
          </cell>
          <cell r="G101">
            <v>278.48333333333323</v>
          </cell>
          <cell r="H101">
            <v>299.46000000000004</v>
          </cell>
          <cell r="I101">
            <v>3.0241526798021542E-3</v>
          </cell>
          <cell r="J101" t="str">
            <v>B</v>
          </cell>
          <cell r="K101" t="e">
            <v>#DIV/0!</v>
          </cell>
          <cell r="L101">
            <v>2918.65</v>
          </cell>
          <cell r="M101">
            <v>37472.334839999996</v>
          </cell>
          <cell r="N101">
            <v>773</v>
          </cell>
          <cell r="O101">
            <v>792.05</v>
          </cell>
          <cell r="P101">
            <v>3392.19</v>
          </cell>
          <cell r="Q101">
            <v>9.7463768115942013</v>
          </cell>
          <cell r="R101">
            <v>11.327689841715086</v>
          </cell>
          <cell r="S101">
            <v>0</v>
          </cell>
          <cell r="T101">
            <v>25938.099431999995</v>
          </cell>
          <cell r="U101">
            <v>3092.73</v>
          </cell>
          <cell r="V101">
            <v>10.327689841715086</v>
          </cell>
          <cell r="W101">
            <v>0</v>
          </cell>
          <cell r="X101"/>
          <cell r="Y101">
            <v>2793.27</v>
          </cell>
          <cell r="Z101">
            <v>9.3276898417150864</v>
          </cell>
          <cell r="AA101">
            <v>0</v>
          </cell>
          <cell r="AB101">
            <v>2493.81</v>
          </cell>
          <cell r="AC101">
            <v>8.3276898417150864</v>
          </cell>
          <cell r="AD101">
            <v>0</v>
          </cell>
          <cell r="AE101">
            <v>0</v>
          </cell>
          <cell r="AF101">
            <v>0</v>
          </cell>
          <cell r="AG101"/>
        </row>
        <row r="102">
          <cell r="B102" t="str">
            <v xml:space="preserve">TUBO INOX T304 NPS 6" SCH40  6MT        </v>
          </cell>
          <cell r="C102" t="str">
            <v>TUBERIA INOXIDABLE</v>
          </cell>
          <cell r="D102" t="str">
            <v xml:space="preserve">2009 - TUBERIA INDUSTRIAL RD SCHEDULE 40       </v>
          </cell>
          <cell r="E102">
            <v>169.55</v>
          </cell>
          <cell r="F102">
            <v>3051.9000000000005</v>
          </cell>
          <cell r="G102">
            <v>508.65000000000009</v>
          </cell>
          <cell r="H102">
            <v>296.75</v>
          </cell>
          <cell r="I102">
            <v>5.5236169510372848E-3</v>
          </cell>
          <cell r="J102" t="str">
            <v>B</v>
          </cell>
          <cell r="K102" t="e">
            <v>#DIV/0!</v>
          </cell>
          <cell r="L102">
            <v>0</v>
          </cell>
          <cell r="M102">
            <v>0</v>
          </cell>
          <cell r="N102">
            <v>0</v>
          </cell>
          <cell r="O102">
            <v>508.65</v>
          </cell>
          <cell r="P102">
            <v>0</v>
          </cell>
          <cell r="Q102">
            <v>0</v>
          </cell>
          <cell r="R102">
            <v>0</v>
          </cell>
          <cell r="S102">
            <v>612</v>
          </cell>
          <cell r="T102" t="str">
            <v/>
          </cell>
          <cell r="U102">
            <v>315.25</v>
          </cell>
          <cell r="V102">
            <v>1.0623420387531592</v>
          </cell>
          <cell r="W102">
            <v>0</v>
          </cell>
          <cell r="Y102">
            <v>18.5</v>
          </cell>
          <cell r="Z102">
            <v>6.2342038753159225E-2</v>
          </cell>
          <cell r="AA102">
            <v>0</v>
          </cell>
          <cell r="AB102">
            <v>0</v>
          </cell>
          <cell r="AC102">
            <v>0</v>
          </cell>
          <cell r="AD102">
            <v>1271.6250000000002</v>
          </cell>
          <cell r="AE102">
            <v>56.516666666666673</v>
          </cell>
          <cell r="AF102">
            <v>7.5000000000000009</v>
          </cell>
          <cell r="AG102">
            <v>4</v>
          </cell>
        </row>
        <row r="103">
          <cell r="B103" t="str">
            <v xml:space="preserve">LAM INOX T304 2B  C.14 4x8              </v>
          </cell>
          <cell r="C103" t="str">
            <v>LAMINA INOXIDABLE</v>
          </cell>
          <cell r="D103" t="str">
            <v xml:space="preserve">1002 - LAM INOX T304 2B                        </v>
          </cell>
          <cell r="E103">
            <v>44.78</v>
          </cell>
          <cell r="F103">
            <v>2552.46</v>
          </cell>
          <cell r="G103">
            <v>425.41</v>
          </cell>
          <cell r="H103">
            <v>295.548</v>
          </cell>
          <cell r="I103">
            <v>4.6196832539875578E-3</v>
          </cell>
          <cell r="J103" t="str">
            <v>C</v>
          </cell>
          <cell r="K103" t="e">
            <v>#DIV/0!</v>
          </cell>
          <cell r="L103">
            <v>1477.74</v>
          </cell>
          <cell r="M103">
            <v>17949.663929999995</v>
          </cell>
          <cell r="N103">
            <v>0</v>
          </cell>
          <cell r="O103">
            <v>0</v>
          </cell>
          <cell r="P103">
            <v>1182.192</v>
          </cell>
          <cell r="Q103">
            <v>5</v>
          </cell>
          <cell r="R103">
            <v>4</v>
          </cell>
          <cell r="S103">
            <v>2209</v>
          </cell>
          <cell r="T103">
            <v>7179.8655719999988</v>
          </cell>
          <cell r="U103">
            <v>3095.6440000000002</v>
          </cell>
          <cell r="V103">
            <v>10.474251221459797</v>
          </cell>
          <cell r="W103">
            <v>0</v>
          </cell>
          <cell r="X103"/>
          <cell r="Y103">
            <v>2800.0960000000005</v>
          </cell>
          <cell r="Z103">
            <v>9.4742512214597987</v>
          </cell>
          <cell r="AA103">
            <v>0</v>
          </cell>
          <cell r="AB103">
            <v>2504.5480000000007</v>
          </cell>
          <cell r="AC103">
            <v>8.4742512214597987</v>
          </cell>
          <cell r="AD103">
            <v>0</v>
          </cell>
          <cell r="AE103">
            <v>462.72666666666669</v>
          </cell>
          <cell r="AF103">
            <v>0</v>
          </cell>
          <cell r="AG103"/>
        </row>
        <row r="104">
          <cell r="B104" t="str">
            <v xml:space="preserve">TUBO INOX T304 CD  50,8 x  1,5  6MT     </v>
          </cell>
          <cell r="C104" t="str">
            <v>TUBERIA INOXIDABLE</v>
          </cell>
          <cell r="D104" t="str">
            <v xml:space="preserve">2001 - TUBERIA ORNAMENTAL CD T304              </v>
          </cell>
          <cell r="E104">
            <v>14.07</v>
          </cell>
          <cell r="F104">
            <v>1716.54</v>
          </cell>
          <cell r="G104">
            <v>286.08999999999997</v>
          </cell>
          <cell r="H104">
            <v>295.47000000000008</v>
          </cell>
          <cell r="I104">
            <v>3.1067562636828009E-3</v>
          </cell>
          <cell r="J104" t="str">
            <v>B</v>
          </cell>
          <cell r="K104" t="e">
            <v>#DIV/0!</v>
          </cell>
          <cell r="L104">
            <v>914.55</v>
          </cell>
          <cell r="M104">
            <v>14370.93125</v>
          </cell>
          <cell r="N104">
            <v>0</v>
          </cell>
          <cell r="O104">
            <v>1786.8899999999999</v>
          </cell>
          <cell r="P104">
            <v>619.07999999999993</v>
          </cell>
          <cell r="Q104">
            <v>3.095238095238094</v>
          </cell>
          <cell r="R104">
            <v>2.0952380952380945</v>
          </cell>
          <cell r="S104">
            <v>0</v>
          </cell>
          <cell r="T104">
            <v>442.18249999999443</v>
          </cell>
          <cell r="U104">
            <v>323.60999999999984</v>
          </cell>
          <cell r="V104">
            <v>1.0952380952380945</v>
          </cell>
          <cell r="W104">
            <v>200</v>
          </cell>
          <cell r="Y104">
            <v>228.13999999999982</v>
          </cell>
          <cell r="Z104">
            <v>0.77212576572917635</v>
          </cell>
          <cell r="AA104">
            <v>0</v>
          </cell>
          <cell r="AB104">
            <v>0</v>
          </cell>
          <cell r="AC104">
            <v>0</v>
          </cell>
          <cell r="AD104">
            <v>715.22499999999991</v>
          </cell>
          <cell r="AE104">
            <v>70.349999999999994</v>
          </cell>
          <cell r="AF104">
            <v>50.833333333333329</v>
          </cell>
          <cell r="AG104">
            <v>40</v>
          </cell>
        </row>
        <row r="105">
          <cell r="B105" t="str">
            <v xml:space="preserve">LAM INOX T304 N.1   1/2" (12mm) 5x10    </v>
          </cell>
          <cell r="C105" t="str">
            <v>LAMINA INOXIDABLE</v>
          </cell>
          <cell r="D105" t="str">
            <v xml:space="preserve">1001 - LAM INOX T304 N.1                       </v>
          </cell>
          <cell r="E105">
            <v>442.03</v>
          </cell>
          <cell r="F105">
            <v>4862.33</v>
          </cell>
          <cell r="G105">
            <v>810.38833333333332</v>
          </cell>
          <cell r="H105">
            <v>294.66666666666669</v>
          </cell>
          <cell r="I105">
            <v>8.8003042070635071E-3</v>
          </cell>
          <cell r="J105" t="str">
            <v>C</v>
          </cell>
          <cell r="K105" t="e">
            <v>#DIV/0!</v>
          </cell>
          <cell r="L105">
            <v>0</v>
          </cell>
          <cell r="M105">
            <v>0</v>
          </cell>
          <cell r="N105">
            <v>0</v>
          </cell>
          <cell r="O105">
            <v>3978.27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 t="str">
            <v/>
          </cell>
          <cell r="U105">
            <v>0</v>
          </cell>
          <cell r="V105">
            <v>0</v>
          </cell>
          <cell r="W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>
            <v>2025.9708333333333</v>
          </cell>
          <cell r="AE105">
            <v>1768.12</v>
          </cell>
          <cell r="AF105">
            <v>4.5833333333333339</v>
          </cell>
          <cell r="AG105">
            <v>3</v>
          </cell>
        </row>
        <row r="106">
          <cell r="B106" t="str">
            <v xml:space="preserve">ANGULO INOX   T304   1/8"  x 3/4" 6MT   </v>
          </cell>
          <cell r="C106" t="str">
            <v>PERFILERIA INOXIDABLE</v>
          </cell>
          <cell r="D106" t="str">
            <v xml:space="preserve">3001 - ANGULO INOX T304                        </v>
          </cell>
          <cell r="E106">
            <v>5.42</v>
          </cell>
          <cell r="F106">
            <v>2233.0400000000004</v>
          </cell>
          <cell r="G106">
            <v>372.1733333333334</v>
          </cell>
          <cell r="H106">
            <v>290</v>
          </cell>
          <cell r="I106">
            <v>4.041566760491595E-3</v>
          </cell>
          <cell r="J106" t="str">
            <v>B</v>
          </cell>
          <cell r="K106" t="e">
            <v>#DIV/0!</v>
          </cell>
          <cell r="L106">
            <v>1934.94</v>
          </cell>
          <cell r="M106">
            <v>21383.11476</v>
          </cell>
          <cell r="N106">
            <v>0</v>
          </cell>
          <cell r="O106">
            <v>130.08000000000001</v>
          </cell>
          <cell r="P106">
            <v>1644.94</v>
          </cell>
          <cell r="Q106">
            <v>6.6722068965517245</v>
          </cell>
          <cell r="R106">
            <v>5.6722068965517245</v>
          </cell>
          <cell r="S106">
            <v>0</v>
          </cell>
          <cell r="T106">
            <v>11768.703025682657</v>
          </cell>
          <cell r="U106">
            <v>1354.94</v>
          </cell>
          <cell r="V106">
            <v>4.6722068965517245</v>
          </cell>
          <cell r="W106">
            <v>0</v>
          </cell>
          <cell r="Y106">
            <v>1064.94</v>
          </cell>
          <cell r="Z106">
            <v>3.6722068965517245</v>
          </cell>
          <cell r="AA106">
            <v>0</v>
          </cell>
          <cell r="AB106">
            <v>774.94</v>
          </cell>
          <cell r="AC106">
            <v>2.6722068965517245</v>
          </cell>
          <cell r="AD106">
            <v>155.49333333333345</v>
          </cell>
          <cell r="AE106">
            <v>202.34666666666666</v>
          </cell>
          <cell r="AF106">
            <v>28.688806888068903</v>
          </cell>
          <cell r="AG106"/>
        </row>
        <row r="107">
          <cell r="B107" t="str">
            <v xml:space="preserve">TUBO INOX T304 RD  38,1  x 0,9  6MT     </v>
          </cell>
          <cell r="C107" t="str">
            <v>TUBERIA INOXIDABLE</v>
          </cell>
          <cell r="D107" t="str">
            <v xml:space="preserve">2003 - TUBERIA ORNAMENTAL RD T304              </v>
          </cell>
          <cell r="E107">
            <v>4.95</v>
          </cell>
          <cell r="F107">
            <v>0</v>
          </cell>
          <cell r="G107">
            <v>0</v>
          </cell>
          <cell r="H107">
            <v>282.15000000000003</v>
          </cell>
          <cell r="I107">
            <v>0</v>
          </cell>
          <cell r="J107" t="str">
            <v>B</v>
          </cell>
          <cell r="K107" t="e">
            <v>#DIV/0!</v>
          </cell>
          <cell r="L107">
            <v>0</v>
          </cell>
          <cell r="M107">
            <v>0</v>
          </cell>
          <cell r="N107">
            <v>0</v>
          </cell>
          <cell r="O107">
            <v>693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 t="str">
            <v/>
          </cell>
          <cell r="U107">
            <v>0</v>
          </cell>
          <cell r="V107">
            <v>0</v>
          </cell>
          <cell r="W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70</v>
          </cell>
        </row>
        <row r="108">
          <cell r="B108" t="str">
            <v xml:space="preserve">TUBO INOX T304 RD  19,05  x 1,2  6MT    </v>
          </cell>
          <cell r="C108" t="str">
            <v>TUBERIA INOXIDABLE</v>
          </cell>
          <cell r="D108" t="str">
            <v xml:space="preserve">2003 - TUBERIA ORNAMENTAL RD T304              </v>
          </cell>
          <cell r="E108">
            <v>3.17</v>
          </cell>
          <cell r="F108">
            <v>843.21999999999991</v>
          </cell>
          <cell r="G108">
            <v>140.53666666666666</v>
          </cell>
          <cell r="H108">
            <v>279.59399999999999</v>
          </cell>
          <cell r="I108">
            <v>1.5261392199789174E-3</v>
          </cell>
          <cell r="J108" t="str">
            <v>B</v>
          </cell>
          <cell r="K108" t="e">
            <v>#DIV/0!</v>
          </cell>
          <cell r="L108">
            <v>827.37</v>
          </cell>
          <cell r="M108">
            <v>9850.6724400000021</v>
          </cell>
          <cell r="N108">
            <v>0</v>
          </cell>
          <cell r="O108">
            <v>3268.27</v>
          </cell>
          <cell r="P108">
            <v>547.77600000000007</v>
          </cell>
          <cell r="Q108">
            <v>2.9591836734693877</v>
          </cell>
          <cell r="R108">
            <v>1.9591836734693879</v>
          </cell>
          <cell r="S108">
            <v>0</v>
          </cell>
          <cell r="T108">
            <v>0</v>
          </cell>
          <cell r="U108">
            <v>268.18200000000007</v>
          </cell>
          <cell r="V108">
            <v>0.95918367346938804</v>
          </cell>
          <cell r="W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351.34166666666664</v>
          </cell>
          <cell r="AE108">
            <v>107.77999999999999</v>
          </cell>
          <cell r="AF108">
            <v>110.83333333333333</v>
          </cell>
          <cell r="AG108">
            <v>150</v>
          </cell>
        </row>
        <row r="109">
          <cell r="B109" t="str">
            <v xml:space="preserve">TUBO INOX T304 RD  25,4  x 1,5  6MT     </v>
          </cell>
          <cell r="C109" t="str">
            <v>TUBERIA INOXIDABLE</v>
          </cell>
          <cell r="D109" t="str">
            <v xml:space="preserve">2003 - TUBERIA ORNAMENTAL RD T304              </v>
          </cell>
          <cell r="E109">
            <v>5.3</v>
          </cell>
          <cell r="F109">
            <v>2570.5000000000009</v>
          </cell>
          <cell r="G109">
            <v>428.4166666666668</v>
          </cell>
          <cell r="H109">
            <v>267.11999999999995</v>
          </cell>
          <cell r="I109">
            <v>4.6523337503330204E-3</v>
          </cell>
          <cell r="J109" t="str">
            <v>C</v>
          </cell>
          <cell r="K109" t="e">
            <v>#DIV/0!</v>
          </cell>
          <cell r="L109">
            <v>673.1</v>
          </cell>
          <cell r="M109">
            <v>8039.6753099999996</v>
          </cell>
          <cell r="N109">
            <v>0</v>
          </cell>
          <cell r="O109">
            <v>3370.7999999999997</v>
          </cell>
          <cell r="P109">
            <v>405.98000000000008</v>
          </cell>
          <cell r="Q109">
            <v>2.5198412698412702</v>
          </cell>
          <cell r="R109">
            <v>1.5198412698412704</v>
          </cell>
          <cell r="S109">
            <v>1052</v>
          </cell>
          <cell r="T109">
            <v>0</v>
          </cell>
          <cell r="U109">
            <v>1190.8600000000001</v>
          </cell>
          <cell r="V109">
            <v>4.4581461515423797</v>
          </cell>
          <cell r="W109">
            <v>0</v>
          </cell>
          <cell r="Y109">
            <v>923.74000000000024</v>
          </cell>
          <cell r="Z109">
            <v>3.4581461515423797</v>
          </cell>
          <cell r="AA109">
            <v>0</v>
          </cell>
          <cell r="AB109">
            <v>656.62000000000035</v>
          </cell>
          <cell r="AC109">
            <v>2.4581461515423797</v>
          </cell>
          <cell r="AD109">
            <v>414.42166666666662</v>
          </cell>
          <cell r="AE109">
            <v>148.4</v>
          </cell>
          <cell r="AF109">
            <v>78.192767295597477</v>
          </cell>
          <cell r="AG109"/>
        </row>
        <row r="110">
          <cell r="B110" t="str">
            <v xml:space="preserve">TUBO INOX T304 RD  31,8  x 1,2  6MT     </v>
          </cell>
          <cell r="C110" t="str">
            <v>TUBERIA INOXIDABLE</v>
          </cell>
          <cell r="D110" t="str">
            <v xml:space="preserve">2003 - TUBERIA ORNAMENTAL RD T304              </v>
          </cell>
          <cell r="E110">
            <v>5.42</v>
          </cell>
          <cell r="F110">
            <v>915.97999999999956</v>
          </cell>
          <cell r="G110">
            <v>152.66333333333327</v>
          </cell>
          <cell r="H110">
            <v>250</v>
          </cell>
          <cell r="I110">
            <v>1.6578271420463085E-3</v>
          </cell>
          <cell r="J110" t="str">
            <v>C</v>
          </cell>
          <cell r="K110" t="e">
            <v>#DIV/0!</v>
          </cell>
          <cell r="L110">
            <v>504.06</v>
          </cell>
          <cell r="M110">
            <v>6874.7739000000001</v>
          </cell>
          <cell r="N110">
            <v>0</v>
          </cell>
          <cell r="O110">
            <v>1170.72</v>
          </cell>
          <cell r="P110">
            <v>254.06</v>
          </cell>
          <cell r="Q110">
            <v>2.0162399999999998</v>
          </cell>
          <cell r="R110">
            <v>1.01624</v>
          </cell>
          <cell r="S110">
            <v>470</v>
          </cell>
          <cell r="T110">
            <v>0</v>
          </cell>
          <cell r="U110">
            <v>474.05999999999995</v>
          </cell>
          <cell r="V110">
            <v>1.8962399999999997</v>
          </cell>
          <cell r="W110">
            <v>0</v>
          </cell>
          <cell r="Y110">
            <v>224.05999999999995</v>
          </cell>
          <cell r="Z110">
            <v>0.89623999999999981</v>
          </cell>
          <cell r="AA110">
            <v>0</v>
          </cell>
          <cell r="AB110">
            <v>0</v>
          </cell>
          <cell r="AC110">
            <v>0</v>
          </cell>
          <cell r="AD110">
            <v>381.65833333333319</v>
          </cell>
          <cell r="AE110">
            <v>36.133333333333333</v>
          </cell>
          <cell r="AF110">
            <v>70.416666666666643</v>
          </cell>
          <cell r="AG110">
            <v>70</v>
          </cell>
        </row>
        <row r="111">
          <cell r="B111" t="str">
            <v xml:space="preserve">TUBO INOX T304 CD  25,4 x  0,9  6MT     </v>
          </cell>
          <cell r="C111" t="str">
            <v>TUBERIA INOXIDABLE</v>
          </cell>
          <cell r="D111" t="str">
            <v xml:space="preserve">2001 - TUBERIA ORNAMENTAL CD T304              </v>
          </cell>
          <cell r="E111">
            <v>4.2</v>
          </cell>
          <cell r="F111">
            <v>1453.2</v>
          </cell>
          <cell r="G111">
            <v>242.20000000000002</v>
          </cell>
          <cell r="H111">
            <v>250</v>
          </cell>
          <cell r="I111">
            <v>2.6301386523960094E-3</v>
          </cell>
          <cell r="J111" t="str">
            <v>C</v>
          </cell>
          <cell r="K111" t="e">
            <v>#DIV/0!</v>
          </cell>
          <cell r="L111">
            <v>940.8</v>
          </cell>
          <cell r="M111">
            <v>12586.943039999996</v>
          </cell>
          <cell r="N111">
            <v>0</v>
          </cell>
          <cell r="O111">
            <v>1734.6</v>
          </cell>
          <cell r="P111">
            <v>690.8</v>
          </cell>
          <cell r="Q111">
            <v>3.7631999999999999</v>
          </cell>
          <cell r="R111">
            <v>2.7631999999999999</v>
          </cell>
          <cell r="S111">
            <v>0</v>
          </cell>
          <cell r="T111">
            <v>2552.7091114285704</v>
          </cell>
          <cell r="U111">
            <v>440.79999999999995</v>
          </cell>
          <cell r="V111">
            <v>1.7631999999999999</v>
          </cell>
          <cell r="W111">
            <v>0</v>
          </cell>
          <cell r="Y111">
            <v>190.79999999999995</v>
          </cell>
          <cell r="Z111">
            <v>0.76319999999999977</v>
          </cell>
          <cell r="AA111">
            <v>0</v>
          </cell>
          <cell r="AB111">
            <v>0</v>
          </cell>
          <cell r="AC111">
            <v>0</v>
          </cell>
          <cell r="AD111">
            <v>605.5</v>
          </cell>
          <cell r="AE111">
            <v>372.39999999999992</v>
          </cell>
          <cell r="AF111">
            <v>144.16666666666666</v>
          </cell>
          <cell r="AG111">
            <v>100</v>
          </cell>
        </row>
        <row r="112">
          <cell r="B112" t="str">
            <v xml:space="preserve">TUBO INOX T304 NPS 3" SCH10  6MT        </v>
          </cell>
          <cell r="C112" t="str">
            <v>TUBERIA INOXIDABLE</v>
          </cell>
          <cell r="D112" t="str">
            <v xml:space="preserve">2008 - TUBERIA INDUSTRIAL RD SCHEDULE 10       </v>
          </cell>
          <cell r="E112">
            <v>38.74</v>
          </cell>
          <cell r="F112">
            <v>736.06000000000006</v>
          </cell>
          <cell r="G112">
            <v>122.67666666666668</v>
          </cell>
          <cell r="H112">
            <v>250</v>
          </cell>
          <cell r="I112">
            <v>1.3321909279401369E-3</v>
          </cell>
          <cell r="J112" t="str">
            <v>C</v>
          </cell>
          <cell r="K112" t="e">
            <v>#DIV/0!</v>
          </cell>
          <cell r="L112">
            <v>348.66</v>
          </cell>
          <cell r="M112">
            <v>5513.9723100000001</v>
          </cell>
          <cell r="N112">
            <v>0</v>
          </cell>
          <cell r="O112">
            <v>774.8</v>
          </cell>
          <cell r="P112">
            <v>98.660000000000025</v>
          </cell>
          <cell r="Q112">
            <v>1.3946400000000001</v>
          </cell>
          <cell r="R112">
            <v>0.3946400000000001</v>
          </cell>
          <cell r="S112">
            <v>355</v>
          </cell>
          <cell r="T112">
            <v>0</v>
          </cell>
          <cell r="U112">
            <v>203.66000000000003</v>
          </cell>
          <cell r="V112">
            <v>0.81464000000000014</v>
          </cell>
          <cell r="W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306.69166666666672</v>
          </cell>
          <cell r="AE112">
            <v>0</v>
          </cell>
          <cell r="AF112">
            <v>7.9166666666666679</v>
          </cell>
          <cell r="AG112">
            <v>10</v>
          </cell>
        </row>
        <row r="113">
          <cell r="B113" t="str">
            <v xml:space="preserve">BARRA INOX T304 RD     5/8"     6MT     </v>
          </cell>
          <cell r="C113" t="str">
            <v>PERFILERIA INOXIDABLE</v>
          </cell>
          <cell r="D113" t="str">
            <v xml:space="preserve">3003 - BARRA INOX T304 RD                      </v>
          </cell>
          <cell r="E113">
            <v>9.4600000000000009</v>
          </cell>
          <cell r="F113">
            <v>2270.4000000000005</v>
          </cell>
          <cell r="G113">
            <v>378.40000000000009</v>
          </cell>
          <cell r="H113">
            <v>250</v>
          </cell>
          <cell r="I113">
            <v>4.1091844181116851E-3</v>
          </cell>
          <cell r="J113" t="str">
            <v>C</v>
          </cell>
          <cell r="K113" t="e">
            <v>#DIV/0!</v>
          </cell>
          <cell r="L113">
            <v>18.920000000000002</v>
          </cell>
          <cell r="M113">
            <v>184.3229</v>
          </cell>
          <cell r="N113">
            <v>0</v>
          </cell>
          <cell r="O113">
            <v>614.9</v>
          </cell>
          <cell r="P113">
            <v>0</v>
          </cell>
          <cell r="Q113">
            <v>7.5680000000000011E-2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946.00000000000023</v>
          </cell>
          <cell r="AE113">
            <v>296.41333333333336</v>
          </cell>
          <cell r="AF113">
            <v>100.00000000000001</v>
          </cell>
          <cell r="AG113">
            <v>60</v>
          </cell>
        </row>
        <row r="114">
          <cell r="B114" t="str">
            <v xml:space="preserve">BARRA INOX T304 RD     2-1/2"     6MT   </v>
          </cell>
          <cell r="C114" t="str">
            <v>PERFILERIA INOXIDABLE</v>
          </cell>
          <cell r="D114" t="str">
            <v xml:space="preserve">3003 - BARRA INOX T304 RD                      </v>
          </cell>
          <cell r="E114">
            <v>151.19999999999999</v>
          </cell>
          <cell r="F114">
            <v>453.59999999999997</v>
          </cell>
          <cell r="G114">
            <v>75.599999999999994</v>
          </cell>
          <cell r="H114">
            <v>250</v>
          </cell>
          <cell r="I114">
            <v>8.209681342738989E-4</v>
          </cell>
          <cell r="J114" t="str">
            <v>C</v>
          </cell>
          <cell r="K114" t="e">
            <v>#DIV/0!</v>
          </cell>
          <cell r="L114">
            <v>1058.4000000000001</v>
          </cell>
          <cell r="M114">
            <v>9059.0992800000004</v>
          </cell>
          <cell r="N114">
            <v>0</v>
          </cell>
          <cell r="O114">
            <v>0</v>
          </cell>
          <cell r="P114">
            <v>808.40000000000009</v>
          </cell>
          <cell r="Q114">
            <v>4.2336</v>
          </cell>
          <cell r="R114">
            <v>3.2336000000000005</v>
          </cell>
          <cell r="S114">
            <v>0</v>
          </cell>
          <cell r="T114">
            <v>2639.6695180952383</v>
          </cell>
          <cell r="U114">
            <v>558.40000000000009</v>
          </cell>
          <cell r="V114">
            <v>2.2336000000000005</v>
          </cell>
          <cell r="W114">
            <v>0</v>
          </cell>
          <cell r="Y114">
            <v>308.40000000000009</v>
          </cell>
          <cell r="Z114">
            <v>1.2336000000000005</v>
          </cell>
          <cell r="AA114">
            <v>0</v>
          </cell>
          <cell r="AB114">
            <v>58.400000000000091</v>
          </cell>
          <cell r="AC114">
            <v>0.23360000000000036</v>
          </cell>
          <cell r="AD114">
            <v>130.59999999999991</v>
          </cell>
          <cell r="AE114">
            <v>0</v>
          </cell>
          <cell r="AF114">
            <v>0.86375661375661317</v>
          </cell>
          <cell r="AG114"/>
        </row>
        <row r="115">
          <cell r="B115" t="str">
            <v xml:space="preserve">ANGULO INOX   T304   1/4"  x 3" 6MT     </v>
          </cell>
          <cell r="C115" t="str">
            <v>PERFILERIA INOXIDABLE</v>
          </cell>
          <cell r="D115" t="str">
            <v xml:space="preserve">3001 - ANGULO INOX T304                        </v>
          </cell>
          <cell r="E115">
            <v>42.82</v>
          </cell>
          <cell r="F115">
            <v>727.94000000000017</v>
          </cell>
          <cell r="G115">
            <v>121.32333333333337</v>
          </cell>
          <cell r="H115">
            <v>250</v>
          </cell>
          <cell r="I115">
            <v>1.3174945847957277E-3</v>
          </cell>
          <cell r="J115" t="str">
            <v>C</v>
          </cell>
          <cell r="K115" t="e">
            <v>#DIV/0!</v>
          </cell>
          <cell r="L115">
            <v>0</v>
          </cell>
          <cell r="M115">
            <v>0</v>
          </cell>
          <cell r="N115">
            <v>851</v>
          </cell>
          <cell r="O115">
            <v>128.46</v>
          </cell>
          <cell r="P115">
            <v>601</v>
          </cell>
          <cell r="Q115">
            <v>0</v>
          </cell>
          <cell r="R115">
            <v>2.4039999999999999</v>
          </cell>
          <cell r="S115">
            <v>0</v>
          </cell>
          <cell r="T115" t="str">
            <v/>
          </cell>
          <cell r="U115">
            <v>351</v>
          </cell>
          <cell r="V115">
            <v>1.4039999999999999</v>
          </cell>
          <cell r="W115">
            <v>514</v>
          </cell>
          <cell r="Y115">
            <v>615</v>
          </cell>
          <cell r="Z115">
            <v>2.46</v>
          </cell>
          <cell r="AA115">
            <v>0</v>
          </cell>
          <cell r="AB115">
            <v>365</v>
          </cell>
          <cell r="AC115">
            <v>1.46</v>
          </cell>
          <cell r="AD115">
            <v>0</v>
          </cell>
          <cell r="AE115">
            <v>0</v>
          </cell>
          <cell r="AF115">
            <v>0</v>
          </cell>
          <cell r="AG115"/>
        </row>
        <row r="116">
          <cell r="B116" t="str">
            <v xml:space="preserve">LAM INOX T304 N.4  C.14 4x8             </v>
          </cell>
          <cell r="C116" t="str">
            <v>LAMINA INOXIDABLE</v>
          </cell>
          <cell r="D116" t="str">
            <v xml:space="preserve">1003 - LAM INOX T304 N.4                       </v>
          </cell>
          <cell r="E116">
            <v>44.78</v>
          </cell>
          <cell r="F116">
            <v>537.36</v>
          </cell>
          <cell r="G116">
            <v>89.56</v>
          </cell>
          <cell r="H116">
            <v>250</v>
          </cell>
          <cell r="I116">
            <v>9.7256489557632792E-4</v>
          </cell>
          <cell r="J116" t="str">
            <v>C</v>
          </cell>
          <cell r="K116" t="e">
            <v>#DIV/0!</v>
          </cell>
          <cell r="L116">
            <v>89.56</v>
          </cell>
          <cell r="M116">
            <v>833.71314000000007</v>
          </cell>
          <cell r="N116">
            <v>0</v>
          </cell>
          <cell r="O116">
            <v>0</v>
          </cell>
          <cell r="P116">
            <v>0</v>
          </cell>
          <cell r="Q116">
            <v>0.35824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223.9</v>
          </cell>
          <cell r="AE116">
            <v>0</v>
          </cell>
          <cell r="AF116">
            <v>5</v>
          </cell>
          <cell r="AG116">
            <v>20</v>
          </cell>
        </row>
        <row r="117">
          <cell r="B117" t="str">
            <v xml:space="preserve">ANGULO INOX   T304   1/4"  x 2-1/2" 6MT </v>
          </cell>
          <cell r="C117" t="str">
            <v>PERFILERIA INOXIDABLE</v>
          </cell>
          <cell r="D117" t="str">
            <v xml:space="preserve">3001 - ANGULO INOX T304                        </v>
          </cell>
          <cell r="E117">
            <v>35.97</v>
          </cell>
          <cell r="F117">
            <v>1187.01</v>
          </cell>
          <cell r="G117">
            <v>197.83500000000001</v>
          </cell>
          <cell r="H117">
            <v>250</v>
          </cell>
          <cell r="I117">
            <v>2.1483628418528678E-3</v>
          </cell>
          <cell r="J117" t="str">
            <v>B</v>
          </cell>
          <cell r="K117" t="e">
            <v>#DIV/0!</v>
          </cell>
          <cell r="L117">
            <v>791.34</v>
          </cell>
          <cell r="M117">
            <v>8840.3939800000007</v>
          </cell>
          <cell r="N117">
            <v>0</v>
          </cell>
          <cell r="O117">
            <v>0</v>
          </cell>
          <cell r="P117">
            <v>541.34</v>
          </cell>
          <cell r="Q117">
            <v>3.1653600000000002</v>
          </cell>
          <cell r="R117">
            <v>2.1653600000000002</v>
          </cell>
          <cell r="S117">
            <v>0</v>
          </cell>
          <cell r="T117">
            <v>461.82663221017549</v>
          </cell>
          <cell r="U117">
            <v>291.34000000000003</v>
          </cell>
          <cell r="V117">
            <v>1.1653600000000002</v>
          </cell>
          <cell r="W117">
            <v>576</v>
          </cell>
          <cell r="Y117">
            <v>617.34</v>
          </cell>
          <cell r="Z117">
            <v>2.46936</v>
          </cell>
          <cell r="AA117">
            <v>0</v>
          </cell>
          <cell r="AB117">
            <v>367.34000000000003</v>
          </cell>
          <cell r="AC117">
            <v>1.4693600000000002</v>
          </cell>
          <cell r="AD117">
            <v>127.2475</v>
          </cell>
          <cell r="AE117">
            <v>0</v>
          </cell>
          <cell r="AF117">
            <v>3.5376007784264667</v>
          </cell>
          <cell r="AG117"/>
        </row>
        <row r="118">
          <cell r="B118" t="str">
            <v xml:space="preserve">TUBO INOX T304 CD  25,4 x  1,5  6MT     </v>
          </cell>
          <cell r="C118" t="str">
            <v>TUBERIA INOXIDABLE</v>
          </cell>
          <cell r="D118" t="str">
            <v xml:space="preserve">2001 - TUBERIA ORNAMENTAL CD T304              </v>
          </cell>
          <cell r="E118">
            <v>6.82</v>
          </cell>
          <cell r="F118">
            <v>1984.6200000000001</v>
          </cell>
          <cell r="G118">
            <v>330.77000000000004</v>
          </cell>
          <cell r="H118">
            <v>245.51999999999998</v>
          </cell>
          <cell r="I118">
            <v>3.5919527747854175E-3</v>
          </cell>
          <cell r="J118" t="str">
            <v>C</v>
          </cell>
          <cell r="K118" t="e">
            <v>#DIV/0!</v>
          </cell>
          <cell r="L118">
            <v>641.08000000000004</v>
          </cell>
          <cell r="M118">
            <v>7741.1735400000007</v>
          </cell>
          <cell r="N118">
            <v>0</v>
          </cell>
          <cell r="O118">
            <v>3941.96</v>
          </cell>
          <cell r="P118">
            <v>395.56000000000006</v>
          </cell>
          <cell r="Q118">
            <v>2.6111111111111116</v>
          </cell>
          <cell r="R118">
            <v>1.6111111111111114</v>
          </cell>
          <cell r="S118">
            <v>0</v>
          </cell>
          <cell r="T118">
            <v>0</v>
          </cell>
          <cell r="U118">
            <v>150.04000000000008</v>
          </cell>
          <cell r="V118">
            <v>0.61111111111111149</v>
          </cell>
          <cell r="W118">
            <v>325</v>
          </cell>
          <cell r="Y118">
            <v>229.5200000000001</v>
          </cell>
          <cell r="Z118">
            <v>0.93483219289670949</v>
          </cell>
          <cell r="AA118">
            <v>0</v>
          </cell>
          <cell r="AB118">
            <v>0</v>
          </cell>
          <cell r="AC118">
            <v>0</v>
          </cell>
          <cell r="AD118">
            <v>826.92500000000007</v>
          </cell>
          <cell r="AE118">
            <v>93.206666666666649</v>
          </cell>
          <cell r="AF118">
            <v>121.25</v>
          </cell>
          <cell r="AG118">
            <v>60</v>
          </cell>
        </row>
        <row r="119">
          <cell r="B119" t="str">
            <v>ANGULO INOX   T304   3/16"  x 1-1/2" 6MT</v>
          </cell>
          <cell r="C119" t="str">
            <v>PERFILERIA INOXIDABLE</v>
          </cell>
          <cell r="D119" t="str">
            <v xml:space="preserve">3001 - ANGULO INOX T304                        </v>
          </cell>
          <cell r="E119">
            <v>16.27</v>
          </cell>
          <cell r="F119">
            <v>3075.0299999999984</v>
          </cell>
          <cell r="G119">
            <v>512.50499999999977</v>
          </cell>
          <cell r="H119">
            <v>224.52600000000004</v>
          </cell>
          <cell r="I119">
            <v>5.565479810265137E-3</v>
          </cell>
          <cell r="J119" t="str">
            <v>C</v>
          </cell>
          <cell r="K119" t="e">
            <v>#DIV/0!</v>
          </cell>
          <cell r="L119">
            <v>357.94</v>
          </cell>
          <cell r="M119">
            <v>3948.7661399999997</v>
          </cell>
          <cell r="N119">
            <v>993</v>
          </cell>
          <cell r="O119">
            <v>1757.16</v>
          </cell>
          <cell r="P119">
            <v>1126.414</v>
          </cell>
          <cell r="Q119">
            <v>1.5942028985507244</v>
          </cell>
          <cell r="R119">
            <v>5.0168532820252434</v>
          </cell>
          <cell r="S119">
            <v>0</v>
          </cell>
          <cell r="T119">
            <v>0</v>
          </cell>
          <cell r="U119">
            <v>901.88799999999992</v>
          </cell>
          <cell r="V119">
            <v>4.0168532820252434</v>
          </cell>
          <cell r="W119">
            <v>0</v>
          </cell>
          <cell r="X119"/>
          <cell r="Y119">
            <v>677.36199999999985</v>
          </cell>
          <cell r="Z119">
            <v>3.0168532820252429</v>
          </cell>
          <cell r="AA119">
            <v>0</v>
          </cell>
          <cell r="AB119">
            <v>452.83599999999979</v>
          </cell>
          <cell r="AC119">
            <v>2.0168532820252429</v>
          </cell>
          <cell r="AD119">
            <v>828.42649999999958</v>
          </cell>
          <cell r="AE119">
            <v>482.67666666666668</v>
          </cell>
          <cell r="AF119">
            <v>50.917424708051605</v>
          </cell>
          <cell r="AG119"/>
        </row>
        <row r="120">
          <cell r="B120" t="str">
            <v xml:space="preserve">LAM INOX T304 2B  C.20 5x10             </v>
          </cell>
          <cell r="C120" t="str">
            <v>LAMINA INOXIDABLE</v>
          </cell>
          <cell r="D120" t="str">
            <v xml:space="preserve">1002 - LAM INOX T304 2B                        </v>
          </cell>
          <cell r="E120">
            <v>33.15</v>
          </cell>
          <cell r="F120">
            <v>2850.9</v>
          </cell>
          <cell r="G120">
            <v>475.15000000000003</v>
          </cell>
          <cell r="H120">
            <v>218.78999999999996</v>
          </cell>
          <cell r="I120">
            <v>5.1598281613788764E-3</v>
          </cell>
          <cell r="J120" t="str">
            <v>C</v>
          </cell>
          <cell r="K120" t="e">
            <v>#DIV/0!</v>
          </cell>
          <cell r="L120">
            <v>7094.1</v>
          </cell>
          <cell r="M120">
            <v>96052.14092000002</v>
          </cell>
          <cell r="N120">
            <v>0</v>
          </cell>
          <cell r="O120">
            <v>37260.6</v>
          </cell>
          <cell r="P120">
            <v>6875.31</v>
          </cell>
          <cell r="Q120">
            <v>32.424242424242429</v>
          </cell>
          <cell r="R120">
            <v>31.424242424242433</v>
          </cell>
          <cell r="S120">
            <v>1998</v>
          </cell>
          <cell r="T120">
            <v>87165.073676000029</v>
          </cell>
          <cell r="U120">
            <v>8654.52</v>
          </cell>
          <cell r="V120">
            <v>39.556286850404504</v>
          </cell>
          <cell r="W120">
            <v>2575</v>
          </cell>
          <cell r="X120"/>
          <cell r="Y120">
            <v>11010.73</v>
          </cell>
          <cell r="Z120">
            <v>50.32556332556333</v>
          </cell>
          <cell r="AA120">
            <v>0</v>
          </cell>
          <cell r="AB120">
            <v>10791.939999999999</v>
          </cell>
          <cell r="AC120">
            <v>49.32556332556333</v>
          </cell>
          <cell r="AD120">
            <v>0</v>
          </cell>
          <cell r="AE120">
            <v>309.39999999999998</v>
          </cell>
          <cell r="AF120">
            <v>0</v>
          </cell>
          <cell r="AG120"/>
        </row>
        <row r="121">
          <cell r="B121" t="str">
            <v xml:space="preserve">LAM INOX T304 2B  C.14 5x10             </v>
          </cell>
          <cell r="C121" t="str">
            <v>LAMINA INOXIDABLE</v>
          </cell>
          <cell r="D121" t="str">
            <v xml:space="preserve">1002 - LAM INOX T304 2B                        </v>
          </cell>
          <cell r="E121">
            <v>69.989999999999995</v>
          </cell>
          <cell r="F121">
            <v>1749.75</v>
          </cell>
          <cell r="G121">
            <v>291.625</v>
          </cell>
          <cell r="H121">
            <v>216.96899999999997</v>
          </cell>
          <cell r="I121">
            <v>3.1668628592278541E-3</v>
          </cell>
          <cell r="J121" t="str">
            <v>C</v>
          </cell>
          <cell r="K121" t="e">
            <v>#DIV/0!</v>
          </cell>
          <cell r="L121">
            <v>1679.76</v>
          </cell>
          <cell r="M121">
            <v>23767.445760000002</v>
          </cell>
          <cell r="N121">
            <v>0</v>
          </cell>
          <cell r="O121">
            <v>2169.69</v>
          </cell>
          <cell r="P121">
            <v>1462.7909999999999</v>
          </cell>
          <cell r="Q121">
            <v>7.7419354838709689</v>
          </cell>
          <cell r="R121">
            <v>6.7419354838709689</v>
          </cell>
          <cell r="S121">
            <v>0</v>
          </cell>
          <cell r="T121">
            <v>14557.560528000004</v>
          </cell>
          <cell r="U121">
            <v>1245.8219999999999</v>
          </cell>
          <cell r="V121">
            <v>5.741935483870968</v>
          </cell>
          <cell r="W121">
            <v>0</v>
          </cell>
          <cell r="Y121">
            <v>1028.8529999999998</v>
          </cell>
          <cell r="Z121">
            <v>4.741935483870968</v>
          </cell>
          <cell r="AA121">
            <v>0</v>
          </cell>
          <cell r="AB121">
            <v>811.8839999999999</v>
          </cell>
          <cell r="AC121">
            <v>3.741935483870968</v>
          </cell>
          <cell r="AD121">
            <v>0</v>
          </cell>
          <cell r="AE121">
            <v>46.66</v>
          </cell>
          <cell r="AF121">
            <v>0</v>
          </cell>
          <cell r="AG121"/>
        </row>
        <row r="122">
          <cell r="B122" t="str">
            <v xml:space="preserve">ANGULO INOX   T304   1/8"  x 1" 6MT     </v>
          </cell>
          <cell r="C122" t="str">
            <v>PERFILERIA INOXIDABLE</v>
          </cell>
          <cell r="D122" t="str">
            <v xml:space="preserve">3001 - ANGULO INOX T304                        </v>
          </cell>
          <cell r="E122">
            <v>7.14</v>
          </cell>
          <cell r="F122">
            <v>3555.72</v>
          </cell>
          <cell r="G122">
            <v>592.62</v>
          </cell>
          <cell r="H122">
            <v>214.20000000000002</v>
          </cell>
          <cell r="I122">
            <v>6.4354779858915075E-3</v>
          </cell>
          <cell r="J122" t="str">
            <v>C</v>
          </cell>
          <cell r="K122" t="e">
            <v>#DIV/0!</v>
          </cell>
          <cell r="L122">
            <v>871.08</v>
          </cell>
          <cell r="M122">
            <v>11923.0478</v>
          </cell>
          <cell r="N122">
            <v>1045</v>
          </cell>
          <cell r="O122">
            <v>7561.26</v>
          </cell>
          <cell r="P122">
            <v>1701.8799999999999</v>
          </cell>
          <cell r="Q122">
            <v>4.0666666666666664</v>
          </cell>
          <cell r="R122">
            <v>7.9452847805788966</v>
          </cell>
          <cell r="S122">
            <v>0</v>
          </cell>
          <cell r="T122">
            <v>3127.3568</v>
          </cell>
          <cell r="U122">
            <v>1487.6799999999998</v>
          </cell>
          <cell r="V122">
            <v>6.9452847805788966</v>
          </cell>
          <cell r="W122">
            <v>0</v>
          </cell>
          <cell r="X122"/>
          <cell r="Y122">
            <v>1273.4799999999998</v>
          </cell>
          <cell r="Z122">
            <v>5.9452847805788966</v>
          </cell>
          <cell r="AA122">
            <v>0</v>
          </cell>
          <cell r="AB122">
            <v>1059.2799999999997</v>
          </cell>
          <cell r="AC122">
            <v>4.9452847805788966</v>
          </cell>
          <cell r="AD122">
            <v>422.27000000000021</v>
          </cell>
          <cell r="AE122">
            <v>495.03999999999991</v>
          </cell>
          <cell r="AF122">
            <v>59.141456582633083</v>
          </cell>
          <cell r="AG122"/>
        </row>
        <row r="123">
          <cell r="B123" t="str">
            <v xml:space="preserve">TUBO INOX T304 NPS 1-1/2" SCH10  6MT    </v>
          </cell>
          <cell r="C123" t="str">
            <v>TUBERIA INOXIDABLE</v>
          </cell>
          <cell r="D123" t="str">
            <v xml:space="preserve">2008 - TUBERIA INDUSTRIAL RD SCHEDULE 10       </v>
          </cell>
          <cell r="E123">
            <v>18.64</v>
          </cell>
          <cell r="F123">
            <v>931.99999999999989</v>
          </cell>
          <cell r="G123">
            <v>155.33333333333331</v>
          </cell>
          <cell r="H123">
            <v>211.25</v>
          </cell>
          <cell r="I123">
            <v>1.6868216515504269E-3</v>
          </cell>
          <cell r="J123" t="str">
            <v>C</v>
          </cell>
          <cell r="K123" t="e">
            <v>#DIV/0!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S123">
            <v>1264</v>
          </cell>
          <cell r="T123" t="str">
            <v/>
          </cell>
          <cell r="U123">
            <v>1052.75</v>
          </cell>
          <cell r="V123">
            <v>4.9834319526627215</v>
          </cell>
          <cell r="W123">
            <v>0</v>
          </cell>
          <cell r="Y123">
            <v>841.5</v>
          </cell>
          <cell r="Z123">
            <v>3.983431952662722</v>
          </cell>
          <cell r="AA123">
            <v>0</v>
          </cell>
          <cell r="AB123">
            <v>630.25</v>
          </cell>
          <cell r="AC123">
            <v>2.983431952662722</v>
          </cell>
          <cell r="AD123">
            <v>0</v>
          </cell>
          <cell r="AE123">
            <v>43.493333333333339</v>
          </cell>
          <cell r="AF123">
            <v>0</v>
          </cell>
          <cell r="AG123"/>
        </row>
        <row r="124">
          <cell r="B124" t="str">
            <v xml:space="preserve">TUBO INOX T304 NPS 2" SCH10  6MT        </v>
          </cell>
          <cell r="C124" t="str">
            <v>TUBERIA INOXIDABLE</v>
          </cell>
          <cell r="D124" t="str">
            <v xml:space="preserve">2008 - TUBERIA INDUSTRIAL RD SCHEDULE 10       </v>
          </cell>
          <cell r="E124">
            <v>23.59</v>
          </cell>
          <cell r="F124">
            <v>1108.73</v>
          </cell>
          <cell r="G124">
            <v>184.78833333333333</v>
          </cell>
          <cell r="H124">
            <v>208.33333333333334</v>
          </cell>
          <cell r="I124">
            <v>2.0066843022784392E-3</v>
          </cell>
          <cell r="J124" t="str">
            <v>C</v>
          </cell>
          <cell r="K124" t="e">
            <v>#DIV/0!</v>
          </cell>
          <cell r="L124">
            <v>896.42</v>
          </cell>
          <cell r="M124">
            <v>15344.06294</v>
          </cell>
          <cell r="N124">
            <v>0</v>
          </cell>
          <cell r="O124">
            <v>943.6</v>
          </cell>
          <cell r="P124">
            <v>688.08666666666659</v>
          </cell>
          <cell r="Q124">
            <v>4.302816</v>
          </cell>
          <cell r="R124">
            <v>3.3028159999999995</v>
          </cell>
          <cell r="S124">
            <v>623</v>
          </cell>
          <cell r="T124">
            <v>4645.9087962950398</v>
          </cell>
          <cell r="U124">
            <v>1102.7533333333333</v>
          </cell>
          <cell r="V124">
            <v>5.2932160000000001</v>
          </cell>
          <cell r="W124">
            <v>0</v>
          </cell>
          <cell r="Y124">
            <v>894.42</v>
          </cell>
          <cell r="Z124">
            <v>4.2932159999999993</v>
          </cell>
          <cell r="AA124">
            <v>0</v>
          </cell>
          <cell r="AB124">
            <v>686.08666666666659</v>
          </cell>
          <cell r="AC124">
            <v>3.2932159999999993</v>
          </cell>
          <cell r="AD124">
            <v>0</v>
          </cell>
          <cell r="AE124">
            <v>0</v>
          </cell>
          <cell r="AF124">
            <v>0</v>
          </cell>
          <cell r="AG124"/>
        </row>
        <row r="125">
          <cell r="B125" t="str">
            <v xml:space="preserve">TUBO INOX T304 RD  22,2  x 1,2 6MT      </v>
          </cell>
          <cell r="C125" t="str">
            <v>TUBERIA INOXIDABLE</v>
          </cell>
          <cell r="D125" t="str">
            <v xml:space="preserve">2003 - TUBERIA ORNAMENTAL RD T304              </v>
          </cell>
          <cell r="E125">
            <v>3.73</v>
          </cell>
          <cell r="F125">
            <v>18.649999999999999</v>
          </cell>
          <cell r="G125">
            <v>3.1083333333333329</v>
          </cell>
          <cell r="H125">
            <v>208.33333333333334</v>
          </cell>
          <cell r="I125">
            <v>3.3754531975767666E-5</v>
          </cell>
          <cell r="J125" t="str">
            <v>C</v>
          </cell>
          <cell r="K125" t="e">
            <v>#DIV/0!</v>
          </cell>
          <cell r="L125">
            <v>0</v>
          </cell>
          <cell r="M125">
            <v>0</v>
          </cell>
          <cell r="N125">
            <v>0</v>
          </cell>
          <cell r="O125">
            <v>1283.1199999999999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 t="str">
            <v/>
          </cell>
          <cell r="U125">
            <v>0</v>
          </cell>
          <cell r="V125">
            <v>0</v>
          </cell>
          <cell r="W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7.7708333333333321</v>
          </cell>
          <cell r="AE125">
            <v>0</v>
          </cell>
          <cell r="AF125">
            <v>2.083333333333333</v>
          </cell>
          <cell r="AG125">
            <v>120</v>
          </cell>
        </row>
        <row r="126">
          <cell r="B126" t="str">
            <v xml:space="preserve">LAM INOX T304 N.4  C.16 4x8             </v>
          </cell>
          <cell r="C126" t="str">
            <v>LAMINA INOXIDABLE</v>
          </cell>
          <cell r="D126" t="str">
            <v xml:space="preserve">1003 - LAM INOX T304 N.4                       </v>
          </cell>
          <cell r="E126">
            <v>35.35</v>
          </cell>
          <cell r="F126">
            <v>1166.5500000000002</v>
          </cell>
          <cell r="G126">
            <v>194.42500000000004</v>
          </cell>
          <cell r="H126">
            <v>185.58333333333334</v>
          </cell>
          <cell r="I126">
            <v>2.1113324008756986E-3</v>
          </cell>
          <cell r="J126" t="str">
            <v>C</v>
          </cell>
          <cell r="K126" t="e">
            <v>#DIV/0!</v>
          </cell>
          <cell r="L126">
            <v>742.35</v>
          </cell>
          <cell r="M126">
            <v>8977.8691799999997</v>
          </cell>
          <cell r="N126">
            <v>0</v>
          </cell>
          <cell r="O126">
            <v>0</v>
          </cell>
          <cell r="P126">
            <v>556.76666666666665</v>
          </cell>
          <cell r="Q126">
            <v>4.0000898069151321</v>
          </cell>
          <cell r="R126">
            <v>3.0000898069151321</v>
          </cell>
          <cell r="S126">
            <v>0</v>
          </cell>
          <cell r="T126">
            <v>2244.618468118812</v>
          </cell>
          <cell r="U126">
            <v>371.18333333333328</v>
          </cell>
          <cell r="V126">
            <v>2.0000898069151321</v>
          </cell>
          <cell r="W126">
            <v>0</v>
          </cell>
          <cell r="Y126">
            <v>185.59999999999994</v>
          </cell>
          <cell r="Z126">
            <v>1.0000898069151321</v>
          </cell>
          <cell r="AA126">
            <v>0</v>
          </cell>
          <cell r="AB126">
            <v>1.6666666666594665E-2</v>
          </cell>
          <cell r="AC126">
            <v>8.9806915132077214E-5</v>
          </cell>
          <cell r="AD126">
            <v>486.04583333333352</v>
          </cell>
          <cell r="AE126">
            <v>294.58333333333337</v>
          </cell>
          <cell r="AF126">
            <v>13.749528524281004</v>
          </cell>
          <cell r="AG126">
            <v>30</v>
          </cell>
        </row>
        <row r="127">
          <cell r="B127" t="str">
            <v xml:space="preserve">TUBO INOX T304 RC 25 x 50 x  1,2  6MT   </v>
          </cell>
          <cell r="C127" t="str">
            <v>TUBERIA INOXIDABLE</v>
          </cell>
          <cell r="D127" t="str">
            <v xml:space="preserve">2002 - TUBERIA ORNAMENTAL RC T304              </v>
          </cell>
          <cell r="E127">
            <v>8.2899999999999991</v>
          </cell>
          <cell r="F127">
            <v>920.19</v>
          </cell>
          <cell r="G127">
            <v>153.36500000000001</v>
          </cell>
          <cell r="H127">
            <v>184.03800000000001</v>
          </cell>
          <cell r="I127">
            <v>1.6654467977899009E-3</v>
          </cell>
          <cell r="J127" t="str">
            <v>C</v>
          </cell>
          <cell r="K127" t="e">
            <v>#DIV/0!</v>
          </cell>
          <cell r="L127">
            <v>439.37</v>
          </cell>
          <cell r="M127">
            <v>5917.2120300000006</v>
          </cell>
          <cell r="N127">
            <v>0</v>
          </cell>
          <cell r="O127">
            <v>4998.87</v>
          </cell>
          <cell r="P127">
            <v>255.33199999999999</v>
          </cell>
          <cell r="Q127">
            <v>2.3873873873873874</v>
          </cell>
          <cell r="R127">
            <v>1.3873873873873872</v>
          </cell>
          <cell r="S127">
            <v>428</v>
          </cell>
          <cell r="T127">
            <v>0</v>
          </cell>
          <cell r="U127">
            <v>499.29399999999998</v>
          </cell>
          <cell r="V127">
            <v>2.7129940555754786</v>
          </cell>
          <cell r="W127">
            <v>0</v>
          </cell>
          <cell r="Y127">
            <v>315.25599999999997</v>
          </cell>
          <cell r="Z127">
            <v>1.7129940555754788</v>
          </cell>
          <cell r="AA127">
            <v>0</v>
          </cell>
          <cell r="AB127">
            <v>131.21799999999996</v>
          </cell>
          <cell r="AC127">
            <v>0.71299405557547868</v>
          </cell>
          <cell r="AD127">
            <v>252.19450000000006</v>
          </cell>
          <cell r="AE127">
            <v>0</v>
          </cell>
          <cell r="AF127">
            <v>30.421531966224379</v>
          </cell>
          <cell r="AG127">
            <v>40</v>
          </cell>
        </row>
        <row r="128">
          <cell r="B128" t="str">
            <v xml:space="preserve">TUBO INOX T304 CD  19,05 x  1,2  6MT    </v>
          </cell>
          <cell r="C128" t="str">
            <v>TUBERIA INOXIDABLE</v>
          </cell>
          <cell r="D128" t="str">
            <v xml:space="preserve">2001 - TUBERIA ORNAMENTAL CD T304              </v>
          </cell>
          <cell r="E128">
            <v>4.08</v>
          </cell>
          <cell r="F128">
            <v>465.11999999999989</v>
          </cell>
          <cell r="G128">
            <v>77.519999999999982</v>
          </cell>
          <cell r="H128">
            <v>168.91200000000003</v>
          </cell>
          <cell r="I128">
            <v>8.4181811863641041E-4</v>
          </cell>
          <cell r="J128" t="str">
            <v>C</v>
          </cell>
          <cell r="K128" t="e">
            <v>#DIV/0!</v>
          </cell>
          <cell r="L128">
            <v>330.48</v>
          </cell>
          <cell r="M128">
            <v>4812.3177300000007</v>
          </cell>
          <cell r="N128">
            <v>0</v>
          </cell>
          <cell r="O128">
            <v>2186.88</v>
          </cell>
          <cell r="P128">
            <v>161.56799999999998</v>
          </cell>
          <cell r="Q128">
            <v>1.9565217391304346</v>
          </cell>
          <cell r="R128">
            <v>0.95652173913043448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193.79999999999995</v>
          </cell>
          <cell r="AE128">
            <v>58.48</v>
          </cell>
          <cell r="AF128">
            <v>47.499999999999986</v>
          </cell>
          <cell r="AG128">
            <v>70</v>
          </cell>
        </row>
        <row r="129">
          <cell r="B129" t="str">
            <v xml:space="preserve">ANGULO INOX   T304   3/16"  x 2" 6MT    </v>
          </cell>
          <cell r="C129" t="str">
            <v>PERFILERIA INOXIDABLE</v>
          </cell>
          <cell r="D129" t="str">
            <v xml:space="preserve">3001 - ANGULO INOX T304                        </v>
          </cell>
          <cell r="E129">
            <v>21.41</v>
          </cell>
          <cell r="F129">
            <v>1370.24</v>
          </cell>
          <cell r="G129">
            <v>228.37333333333333</v>
          </cell>
          <cell r="H129">
            <v>166.99800000000002</v>
          </cell>
          <cell r="I129">
            <v>2.4799898066743104E-3</v>
          </cell>
          <cell r="J129" t="str">
            <v>C</v>
          </cell>
          <cell r="K129" t="e">
            <v>#DIV/0!</v>
          </cell>
          <cell r="L129">
            <v>1584.34</v>
          </cell>
          <cell r="M129">
            <v>19100.904419999999</v>
          </cell>
          <cell r="N129">
            <v>0</v>
          </cell>
          <cell r="O129">
            <v>42.82</v>
          </cell>
          <cell r="P129">
            <v>1417.3419999999999</v>
          </cell>
          <cell r="Q129">
            <v>9.4871794871794854</v>
          </cell>
          <cell r="R129">
            <v>8.4871794871794854</v>
          </cell>
          <cell r="S129">
            <v>0</v>
          </cell>
          <cell r="T129">
            <v>13060.888698000001</v>
          </cell>
          <cell r="U129">
            <v>1250.3439999999998</v>
          </cell>
          <cell r="V129">
            <v>7.4871794871794854</v>
          </cell>
          <cell r="W129">
            <v>0</v>
          </cell>
          <cell r="Y129">
            <v>1083.3459999999998</v>
          </cell>
          <cell r="Z129">
            <v>6.4871794871794854</v>
          </cell>
          <cell r="AA129">
            <v>0</v>
          </cell>
          <cell r="AB129">
            <v>916.34799999999973</v>
          </cell>
          <cell r="AC129">
            <v>5.4871794871794846</v>
          </cell>
          <cell r="AD129">
            <v>0</v>
          </cell>
          <cell r="AE129">
            <v>349.69666666666666</v>
          </cell>
          <cell r="AF129">
            <v>0</v>
          </cell>
          <cell r="AG129"/>
        </row>
        <row r="130">
          <cell r="B130" t="str">
            <v>TUBO INOXT304  SANITARIO RD 50,8x1,5  6M</v>
          </cell>
          <cell r="C130" t="str">
            <v>TUBERIA INOXIDABLE</v>
          </cell>
          <cell r="D130" t="str">
            <v xml:space="preserve">2006 - TUBERIA SANITARIA T304                  </v>
          </cell>
          <cell r="E130">
            <v>10.94</v>
          </cell>
          <cell r="F130">
            <v>131.28</v>
          </cell>
          <cell r="G130">
            <v>21.88</v>
          </cell>
          <cell r="H130">
            <v>166.66666666666666</v>
          </cell>
          <cell r="I130">
            <v>2.3760294679778981E-4</v>
          </cell>
          <cell r="J130" t="str">
            <v>C</v>
          </cell>
          <cell r="K130" t="e">
            <v>#DIV/0!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 t="str">
            <v/>
          </cell>
          <cell r="U130">
            <v>0</v>
          </cell>
          <cell r="V130">
            <v>0</v>
          </cell>
          <cell r="W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54.699999999999996</v>
          </cell>
          <cell r="AE130">
            <v>0</v>
          </cell>
          <cell r="AF130">
            <v>5</v>
          </cell>
          <cell r="AG130">
            <v>30</v>
          </cell>
        </row>
        <row r="131">
          <cell r="B131" t="str">
            <v>TUBO INOXT304  SANITARIO RD 38,1x1,5  6M</v>
          </cell>
          <cell r="C131" t="str">
            <v>TUBERIA INOXIDABLE</v>
          </cell>
          <cell r="D131" t="str">
            <v xml:space="preserve">2006 - TUBERIA SANITARIA T304                  </v>
          </cell>
          <cell r="E131">
            <v>8.1199999999999992</v>
          </cell>
          <cell r="F131">
            <v>227.36</v>
          </cell>
          <cell r="G131">
            <v>37.893333333333338</v>
          </cell>
          <cell r="H131">
            <v>166.66666666666666</v>
          </cell>
          <cell r="I131">
            <v>4.1149760804346045E-4</v>
          </cell>
          <cell r="J131" t="str">
            <v>C</v>
          </cell>
          <cell r="K131" t="e">
            <v>#DIV/0!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 t="str">
            <v/>
          </cell>
          <cell r="U131">
            <v>0</v>
          </cell>
          <cell r="V131">
            <v>0</v>
          </cell>
          <cell r="W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94.733333333333348</v>
          </cell>
          <cell r="AE131">
            <v>0</v>
          </cell>
          <cell r="AF131">
            <v>11.66666666666667</v>
          </cell>
          <cell r="AG131">
            <v>40</v>
          </cell>
        </row>
        <row r="132">
          <cell r="B132" t="str">
            <v>TUBO INOXT304  SANITARIO RD 76,2x1,5  6M</v>
          </cell>
          <cell r="C132" t="str">
            <v>TUBERIA INOXIDABLE</v>
          </cell>
          <cell r="D132" t="str">
            <v xml:space="preserve">2006 - TUBERIA SANITARIA T304                  </v>
          </cell>
          <cell r="E132">
            <v>16.579999999999998</v>
          </cell>
          <cell r="F132">
            <v>149.21999999999997</v>
          </cell>
          <cell r="G132">
            <v>24.869999999999994</v>
          </cell>
          <cell r="H132">
            <v>166.66666666666666</v>
          </cell>
          <cell r="I132">
            <v>2.7007245369565954E-4</v>
          </cell>
          <cell r="J132" t="str">
            <v>C</v>
          </cell>
          <cell r="K132" t="e">
            <v>#DIV/0!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 t="str">
            <v/>
          </cell>
          <cell r="U132">
            <v>0</v>
          </cell>
          <cell r="V132">
            <v>0</v>
          </cell>
          <cell r="W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62.174999999999983</v>
          </cell>
          <cell r="AE132">
            <v>0</v>
          </cell>
          <cell r="AF132">
            <v>3.7499999999999996</v>
          </cell>
          <cell r="AG132">
            <v>20</v>
          </cell>
        </row>
        <row r="133">
          <cell r="B133" t="str">
            <v>TUBO INOXT304  SANITARIO RD 25,4x1,5  6M</v>
          </cell>
          <cell r="C133" t="str">
            <v>TUBERIA INOXIDABLE</v>
          </cell>
          <cell r="D133" t="str">
            <v xml:space="preserve">2006 - TUBERIA SANITARIA T304                  </v>
          </cell>
          <cell r="E133">
            <v>5.3</v>
          </cell>
          <cell r="F133">
            <v>21.2</v>
          </cell>
          <cell r="G133">
            <v>3.5333333333333332</v>
          </cell>
          <cell r="H133">
            <v>166.66666666666666</v>
          </cell>
          <cell r="I133"/>
          <cell r="J133" t="str">
            <v>C</v>
          </cell>
          <cell r="K133"/>
          <cell r="L133">
            <v>1627.1</v>
          </cell>
          <cell r="M133">
            <v>20034.043289999998</v>
          </cell>
          <cell r="N133"/>
          <cell r="O133">
            <v>503.5</v>
          </cell>
          <cell r="P133">
            <v>1460.4333333333332</v>
          </cell>
          <cell r="Q133">
            <v>9.7626000000000008</v>
          </cell>
          <cell r="R133">
            <v>8.7625999999999991</v>
          </cell>
          <cell r="S133"/>
          <cell r="T133">
            <v>13877.678195660375</v>
          </cell>
          <cell r="U133">
            <v>1293.7666666666664</v>
          </cell>
          <cell r="V133">
            <v>7.7625999999999991</v>
          </cell>
          <cell r="W133"/>
          <cell r="Y133">
            <v>1127.0999999999997</v>
          </cell>
          <cell r="Z133">
            <v>6.7625999999999982</v>
          </cell>
          <cell r="AA133"/>
          <cell r="AB133">
            <v>960.43333333333305</v>
          </cell>
          <cell r="AC133">
            <v>5.7625999999999991</v>
          </cell>
          <cell r="AD133">
            <v>0</v>
          </cell>
          <cell r="AE133">
            <v>0</v>
          </cell>
          <cell r="AF133">
            <v>0</v>
          </cell>
          <cell r="AG133"/>
        </row>
        <row r="134">
          <cell r="B134" t="str">
            <v xml:space="preserve">ANGULO INOX   T304   3/16"  x 1" 6MT    </v>
          </cell>
          <cell r="C134" t="str">
            <v>PERFILERIA INOXIDABLE</v>
          </cell>
          <cell r="D134" t="str">
            <v xml:space="preserve">3001 - ANGULO INOX T304                        </v>
          </cell>
          <cell r="E134">
            <v>10.71</v>
          </cell>
          <cell r="F134">
            <v>353.43</v>
          </cell>
          <cell r="G134">
            <v>58.905000000000001</v>
          </cell>
          <cell r="H134">
            <v>147.798</v>
          </cell>
          <cell r="I134">
            <v>6.396710046217462E-4</v>
          </cell>
          <cell r="J134" t="str">
            <v>C</v>
          </cell>
          <cell r="K134" t="e">
            <v>#DIV/0!</v>
          </cell>
          <cell r="L134">
            <v>0</v>
          </cell>
          <cell r="M134">
            <v>0</v>
          </cell>
          <cell r="N134">
            <v>707</v>
          </cell>
          <cell r="O134">
            <v>0</v>
          </cell>
          <cell r="P134">
            <v>559.202</v>
          </cell>
          <cell r="Q134">
            <v>0</v>
          </cell>
          <cell r="R134">
            <v>3.783555934451075</v>
          </cell>
          <cell r="S134">
            <v>0</v>
          </cell>
          <cell r="T134" t="str">
            <v/>
          </cell>
          <cell r="U134">
            <v>411.404</v>
          </cell>
          <cell r="V134">
            <v>2.783555934451075</v>
          </cell>
          <cell r="W134">
            <v>0</v>
          </cell>
          <cell r="Y134">
            <v>263.60599999999999</v>
          </cell>
          <cell r="Z134">
            <v>1.783555934451075</v>
          </cell>
          <cell r="AA134">
            <v>0</v>
          </cell>
          <cell r="AB134">
            <v>115.80799999999999</v>
          </cell>
          <cell r="AC134">
            <v>0.78355593445107508</v>
          </cell>
          <cell r="AD134">
            <v>31.454499999999996</v>
          </cell>
          <cell r="AE134">
            <v>0</v>
          </cell>
          <cell r="AF134">
            <v>2.9369281045751627</v>
          </cell>
          <cell r="AG134"/>
        </row>
        <row r="135">
          <cell r="B135" t="str">
            <v xml:space="preserve">TUBO INOX T304 CD  50,8 x  1,2  6MT     </v>
          </cell>
          <cell r="C135" t="str">
            <v>TUBERIA INOXIDABLE</v>
          </cell>
          <cell r="D135" t="str">
            <v xml:space="preserve">2001 - TUBERIA ORNAMENTAL CD T304              </v>
          </cell>
          <cell r="E135">
            <v>11.33</v>
          </cell>
          <cell r="F135">
            <v>736.45</v>
          </cell>
          <cell r="G135">
            <v>122.74166666666667</v>
          </cell>
          <cell r="H135">
            <v>142.75800000000001</v>
          </cell>
          <cell r="I135">
            <v>1.3328967867857428E-3</v>
          </cell>
          <cell r="J135" t="str">
            <v>C</v>
          </cell>
          <cell r="K135" t="e">
            <v>#DIV/0!</v>
          </cell>
          <cell r="L135">
            <v>181.28</v>
          </cell>
          <cell r="M135">
            <v>1664.1459199999999</v>
          </cell>
          <cell r="N135">
            <v>0</v>
          </cell>
          <cell r="O135">
            <v>147.29</v>
          </cell>
          <cell r="P135">
            <v>38.521999999999991</v>
          </cell>
          <cell r="Q135">
            <v>1.2698412698412698</v>
          </cell>
          <cell r="R135">
            <v>0.26984126984126977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306.85416666666669</v>
          </cell>
          <cell r="AE135">
            <v>45.32</v>
          </cell>
          <cell r="AF135">
            <v>27.083333333333336</v>
          </cell>
          <cell r="AG135">
            <v>30</v>
          </cell>
        </row>
        <row r="136">
          <cell r="B136" t="str">
            <v xml:space="preserve">TUBO INOX T304 NPS 1-1/4" SCH10  6MT    </v>
          </cell>
          <cell r="C136" t="str">
            <v>TUBERIA INOXIDABLE</v>
          </cell>
          <cell r="D136" t="str">
            <v xml:space="preserve">2008 - TUBERIA INDUSTRIAL RD SCHEDULE 10       </v>
          </cell>
          <cell r="E136">
            <v>16.14</v>
          </cell>
          <cell r="F136">
            <v>968.4</v>
          </cell>
          <cell r="G136">
            <v>161.4</v>
          </cell>
          <cell r="H136">
            <v>141.66666666666666</v>
          </cell>
          <cell r="I136">
            <v>1.7527018104736413E-3</v>
          </cell>
          <cell r="J136" t="str">
            <v>C</v>
          </cell>
          <cell r="K136" t="e">
            <v>#DIV/0!</v>
          </cell>
          <cell r="L136">
            <v>468.06</v>
          </cell>
          <cell r="M136">
            <v>4209.3937900000001</v>
          </cell>
          <cell r="N136">
            <v>0</v>
          </cell>
          <cell r="O136">
            <v>0</v>
          </cell>
          <cell r="P136">
            <v>326.39333333333332</v>
          </cell>
          <cell r="Q136">
            <v>3.3039529411764708</v>
          </cell>
          <cell r="R136">
            <v>2.3039529411764708</v>
          </cell>
          <cell r="S136">
            <v>0</v>
          </cell>
          <cell r="T136">
            <v>387.25055889714997</v>
          </cell>
          <cell r="U136">
            <v>184.72666666666666</v>
          </cell>
          <cell r="V136">
            <v>1.3039529411764705</v>
          </cell>
          <cell r="W136">
            <v>0</v>
          </cell>
          <cell r="Y136">
            <v>43.06</v>
          </cell>
          <cell r="Z136">
            <v>0.30395294117647065</v>
          </cell>
          <cell r="AA136">
            <v>0</v>
          </cell>
          <cell r="AB136">
            <v>0</v>
          </cell>
          <cell r="AC136">
            <v>0</v>
          </cell>
          <cell r="AD136">
            <v>403.5</v>
          </cell>
          <cell r="AE136">
            <v>112.98</v>
          </cell>
          <cell r="AF136">
            <v>25</v>
          </cell>
          <cell r="AG136"/>
        </row>
        <row r="137">
          <cell r="B137" t="str">
            <v xml:space="preserve">BARRA INOX T304 RD     3"     6MT       </v>
          </cell>
          <cell r="C137" t="str">
            <v>PERFILERIA INOXIDABLE</v>
          </cell>
          <cell r="D137" t="str">
            <v xml:space="preserve">3003 - BARRA INOX T304 RD                      </v>
          </cell>
          <cell r="E137">
            <v>217.73</v>
          </cell>
          <cell r="F137">
            <v>2177.3000000000002</v>
          </cell>
          <cell r="G137">
            <v>362.88333333333338</v>
          </cell>
          <cell r="H137">
            <v>127</v>
          </cell>
          <cell r="I137"/>
          <cell r="J137" t="str">
            <v>C</v>
          </cell>
          <cell r="K137" t="e">
            <v>#DIV/0!</v>
          </cell>
          <cell r="L137">
            <v>2395.0300000000002</v>
          </cell>
          <cell r="M137">
            <v>22479.554680000005</v>
          </cell>
          <cell r="N137">
            <v>0</v>
          </cell>
          <cell r="O137">
            <v>0</v>
          </cell>
          <cell r="P137">
            <v>2268.0300000000002</v>
          </cell>
          <cell r="Q137">
            <v>18.858503937007875</v>
          </cell>
          <cell r="R137">
            <v>17.858503937007875</v>
          </cell>
          <cell r="S137">
            <v>0</v>
          </cell>
          <cell r="T137">
            <v>18903.520002739177</v>
          </cell>
          <cell r="U137">
            <v>2141.0300000000002</v>
          </cell>
          <cell r="V137">
            <v>16.858503937007875</v>
          </cell>
          <cell r="W137">
            <v>0</v>
          </cell>
          <cell r="Y137">
            <v>2014.0300000000002</v>
          </cell>
          <cell r="Z137">
            <v>15.858503937007876</v>
          </cell>
          <cell r="AA137">
            <v>0</v>
          </cell>
          <cell r="AB137">
            <v>1887.0300000000002</v>
          </cell>
          <cell r="AC137">
            <v>14.858503937007876</v>
          </cell>
          <cell r="AD137">
            <v>0</v>
          </cell>
          <cell r="AE137">
            <v>145.15333333333334</v>
          </cell>
          <cell r="AF137">
            <v>0</v>
          </cell>
          <cell r="AG137"/>
        </row>
        <row r="138">
          <cell r="B138" t="str">
            <v xml:space="preserve">TUBO INOX T304 CD  19,05 x  1,5  6MT    </v>
          </cell>
          <cell r="C138" t="str">
            <v>TUBERIA INOXIDABLE</v>
          </cell>
          <cell r="D138" t="str">
            <v xml:space="preserve">2001 - TUBERIA ORNAMENTAL CD T304              </v>
          </cell>
          <cell r="E138">
            <v>5.01</v>
          </cell>
          <cell r="F138">
            <v>120.24</v>
          </cell>
          <cell r="G138">
            <v>20.04</v>
          </cell>
          <cell r="H138">
            <v>125</v>
          </cell>
          <cell r="I138">
            <v>2.1762171178371604E-4</v>
          </cell>
          <cell r="J138" t="str">
            <v>C</v>
          </cell>
          <cell r="K138" t="e">
            <v>#DIV/0!</v>
          </cell>
          <cell r="L138">
            <v>0</v>
          </cell>
          <cell r="M138">
            <v>0</v>
          </cell>
          <cell r="N138">
            <v>0</v>
          </cell>
          <cell r="O138">
            <v>425.85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 t="str">
            <v/>
          </cell>
          <cell r="U138">
            <v>0</v>
          </cell>
          <cell r="V138">
            <v>0</v>
          </cell>
          <cell r="W138">
            <v>626</v>
          </cell>
          <cell r="Y138">
            <v>501</v>
          </cell>
          <cell r="Z138">
            <v>4.008</v>
          </cell>
          <cell r="AA138">
            <v>0</v>
          </cell>
          <cell r="AB138">
            <v>376</v>
          </cell>
          <cell r="AC138">
            <v>3.008</v>
          </cell>
          <cell r="AD138">
            <v>0</v>
          </cell>
          <cell r="AE138">
            <v>45.089999999999996</v>
          </cell>
          <cell r="AF138">
            <v>0</v>
          </cell>
          <cell r="AG138"/>
        </row>
        <row r="139">
          <cell r="B139" t="str">
            <v xml:space="preserve">TUBO INOX T304 NPS 2-1/2" SCH40  6MT    </v>
          </cell>
          <cell r="C139" t="str">
            <v>TUBERIA INOXIDABLE</v>
          </cell>
          <cell r="D139" t="str">
            <v xml:space="preserve">2009 - TUBERIA INDUSTRIAL RD SCHEDULE 40       </v>
          </cell>
          <cell r="E139">
            <v>51.82</v>
          </cell>
          <cell r="F139">
            <v>310.92</v>
          </cell>
          <cell r="G139">
            <v>51.82</v>
          </cell>
          <cell r="H139">
            <v>125</v>
          </cell>
          <cell r="I139">
            <v>5.6273239045070696E-4</v>
          </cell>
          <cell r="J139" t="str">
            <v>C</v>
          </cell>
          <cell r="K139" t="e">
            <v>#DIV/0!</v>
          </cell>
          <cell r="L139">
            <v>155.46</v>
          </cell>
          <cell r="M139">
            <v>1653.4199400000002</v>
          </cell>
          <cell r="N139">
            <v>0</v>
          </cell>
          <cell r="O139">
            <v>0</v>
          </cell>
          <cell r="P139">
            <v>30.460000000000008</v>
          </cell>
          <cell r="Q139">
            <v>1.2436800000000001</v>
          </cell>
          <cell r="R139">
            <v>0.24368000000000006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129.55000000000001</v>
          </cell>
          <cell r="AE139">
            <v>103.64</v>
          </cell>
          <cell r="AF139">
            <v>2.5</v>
          </cell>
          <cell r="AG139"/>
        </row>
        <row r="140">
          <cell r="B140" t="str">
            <v xml:space="preserve">TUBO INOX T304 NPS 1-1/4" SCH40  6MT    </v>
          </cell>
          <cell r="C140" t="str">
            <v>TUBERIA INOXIDABLE</v>
          </cell>
          <cell r="D140" t="str">
            <v xml:space="preserve">2009 - TUBERIA INDUSTRIAL RD SCHEDULE 40       </v>
          </cell>
          <cell r="E140">
            <v>20.329999999999998</v>
          </cell>
          <cell r="F140">
            <v>426.93</v>
          </cell>
          <cell r="G140">
            <v>71.155000000000001</v>
          </cell>
          <cell r="H140">
            <v>121.98</v>
          </cell>
          <cell r="I140">
            <v>7.7269824860131319E-4</v>
          </cell>
          <cell r="J140" t="str">
            <v>C</v>
          </cell>
          <cell r="K140" t="e">
            <v>#DIV/0!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373</v>
          </cell>
          <cell r="T140" t="str">
            <v/>
          </cell>
          <cell r="U140">
            <v>251.01999999999998</v>
          </cell>
          <cell r="V140">
            <v>2.0578783407115919</v>
          </cell>
          <cell r="W140">
            <v>0</v>
          </cell>
          <cell r="Y140">
            <v>129.03999999999996</v>
          </cell>
          <cell r="Z140">
            <v>1.0578783407115917</v>
          </cell>
          <cell r="AA140">
            <v>0</v>
          </cell>
          <cell r="AB140">
            <v>7.0599999999999596</v>
          </cell>
          <cell r="AC140">
            <v>5.787834071159173E-2</v>
          </cell>
          <cell r="AD140">
            <v>170.82750000000004</v>
          </cell>
          <cell r="AE140">
            <v>0</v>
          </cell>
          <cell r="AF140">
            <v>8.4027299557304502</v>
          </cell>
          <cell r="AG140"/>
        </row>
        <row r="141">
          <cell r="B141" t="str">
            <v xml:space="preserve">TUBO INOX T304 RC 40 x 80 x  1,5  6MT   </v>
          </cell>
          <cell r="C141" t="str">
            <v>TUBERIA INOXIDABLE</v>
          </cell>
          <cell r="D141" t="str">
            <v xml:space="preserve">2002 - TUBERIA ORNAMENTAL RC T304              </v>
          </cell>
          <cell r="E141">
            <v>16.7</v>
          </cell>
          <cell r="F141">
            <v>784.90000000000009</v>
          </cell>
          <cell r="G141">
            <v>130.81666666666669</v>
          </cell>
          <cell r="H141">
            <v>110.22000000000001</v>
          </cell>
          <cell r="I141">
            <v>1.4205861741437022E-3</v>
          </cell>
          <cell r="J141" t="str">
            <v>C</v>
          </cell>
          <cell r="K141" t="e">
            <v>#DIV/0!</v>
          </cell>
          <cell r="L141">
            <v>350.7</v>
          </cell>
          <cell r="M141">
            <v>3409.4652900000001</v>
          </cell>
          <cell r="N141">
            <v>0</v>
          </cell>
          <cell r="O141">
            <v>1469.6</v>
          </cell>
          <cell r="P141">
            <v>240.47999999999996</v>
          </cell>
          <cell r="Q141">
            <v>3.1818181818181812</v>
          </cell>
          <cell r="R141">
            <v>2.1818181818181812</v>
          </cell>
          <cell r="S141">
            <v>498</v>
          </cell>
          <cell r="T141">
            <v>194.82658799999967</v>
          </cell>
          <cell r="U141">
            <v>628.26</v>
          </cell>
          <cell r="V141">
            <v>5.7000544365813823</v>
          </cell>
          <cell r="W141">
            <v>0</v>
          </cell>
          <cell r="Y141">
            <v>518.04</v>
          </cell>
          <cell r="Z141">
            <v>4.7000544365813814</v>
          </cell>
          <cell r="AA141">
            <v>0</v>
          </cell>
          <cell r="AB141">
            <v>407.81999999999994</v>
          </cell>
          <cell r="AC141">
            <v>3.7000544365813819</v>
          </cell>
          <cell r="AD141">
            <v>0</v>
          </cell>
          <cell r="AE141">
            <v>133.6</v>
          </cell>
          <cell r="AF141">
            <v>0</v>
          </cell>
          <cell r="AG141"/>
        </row>
        <row r="142">
          <cell r="B142" t="str">
            <v xml:space="preserve">TUBO INOX T304 RD  76,2  x 1,5  6MT     </v>
          </cell>
          <cell r="C142" t="str">
            <v>TUBERIA INOXIDABLE</v>
          </cell>
          <cell r="D142" t="str">
            <v xml:space="preserve">2003 - TUBERIA ORNAMENTAL RD T304              </v>
          </cell>
          <cell r="E142">
            <v>16.579999999999998</v>
          </cell>
          <cell r="F142">
            <v>712.93999999999994</v>
          </cell>
          <cell r="G142">
            <v>118.82333333333332</v>
          </cell>
          <cell r="H142">
            <v>109.428</v>
          </cell>
          <cell r="I142">
            <v>1.2903461676570403E-3</v>
          </cell>
          <cell r="J142" t="str">
            <v>C</v>
          </cell>
          <cell r="K142" t="e">
            <v>#DIV/0!</v>
          </cell>
          <cell r="L142">
            <v>165.8</v>
          </cell>
          <cell r="M142">
            <v>1876.4332000000004</v>
          </cell>
          <cell r="N142">
            <v>0</v>
          </cell>
          <cell r="O142">
            <v>630.04</v>
          </cell>
          <cell r="P142">
            <v>56.372000000000014</v>
          </cell>
          <cell r="Q142">
            <v>1.5151515151515154</v>
          </cell>
          <cell r="R142">
            <v>0.51515151515151525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1575.1</v>
          </cell>
          <cell r="Y142">
            <v>1465.672</v>
          </cell>
          <cell r="Z142">
            <v>13.393939393939394</v>
          </cell>
          <cell r="AA142">
            <v>0</v>
          </cell>
          <cell r="AB142">
            <v>1356.2440000000001</v>
          </cell>
          <cell r="AC142">
            <v>12.393939393939396</v>
          </cell>
          <cell r="AD142">
            <v>0</v>
          </cell>
          <cell r="AE142">
            <v>60.793333333333329</v>
          </cell>
          <cell r="AF142">
            <v>0</v>
          </cell>
          <cell r="AG142"/>
        </row>
        <row r="143">
          <cell r="B143" t="str">
            <v xml:space="preserve">ANGULO INOX   T304   1/4"  x 1-1/2" 6MT </v>
          </cell>
          <cell r="C143" t="str">
            <v>PERFILERIA INOXIDABLE</v>
          </cell>
          <cell r="D143" t="str">
            <v xml:space="preserve">3001 - ANGULO INOX T304                        </v>
          </cell>
          <cell r="E143">
            <v>21.7</v>
          </cell>
          <cell r="F143">
            <v>737.8</v>
          </cell>
          <cell r="G143">
            <v>122.96666666666665</v>
          </cell>
          <cell r="H143">
            <v>108.5</v>
          </cell>
          <cell r="I143">
            <v>1.3353401443282245E-3</v>
          </cell>
          <cell r="J143" t="str">
            <v>C</v>
          </cell>
          <cell r="K143" t="e">
            <v>#DIV/0!</v>
          </cell>
          <cell r="L143">
            <v>390.6</v>
          </cell>
          <cell r="M143">
            <v>4568.4109800000006</v>
          </cell>
          <cell r="N143">
            <v>573</v>
          </cell>
          <cell r="O143">
            <v>0</v>
          </cell>
          <cell r="P143">
            <v>855.1</v>
          </cell>
          <cell r="Q143">
            <v>3.6</v>
          </cell>
          <cell r="R143">
            <v>7.8811059907834107</v>
          </cell>
          <cell r="S143">
            <v>0</v>
          </cell>
          <cell r="T143">
            <v>761.40183000000025</v>
          </cell>
          <cell r="U143">
            <v>746.6</v>
          </cell>
          <cell r="V143">
            <v>6.8811059907834107</v>
          </cell>
          <cell r="W143">
            <v>0</v>
          </cell>
          <cell r="Y143">
            <v>638.1</v>
          </cell>
          <cell r="Z143">
            <v>5.8811059907834107</v>
          </cell>
          <cell r="AA143">
            <v>0</v>
          </cell>
          <cell r="AB143">
            <v>529.6</v>
          </cell>
          <cell r="AC143">
            <v>4.8811059907834107</v>
          </cell>
          <cell r="AD143">
            <v>0</v>
          </cell>
          <cell r="AE143">
            <v>86.8</v>
          </cell>
          <cell r="AF143">
            <v>0</v>
          </cell>
          <cell r="AG143"/>
        </row>
        <row r="144">
          <cell r="B144" t="str">
            <v xml:space="preserve">TUBO INOX T304 RD  15,88  x 1,2  6MT    </v>
          </cell>
          <cell r="C144" t="str">
            <v>TUBERIA INOXIDABLE</v>
          </cell>
          <cell r="D144" t="str">
            <v xml:space="preserve">2003 - TUBERIA ORNAMENTAL RD T304              </v>
          </cell>
          <cell r="E144">
            <v>2.61</v>
          </cell>
          <cell r="F144">
            <v>1020.51</v>
          </cell>
          <cell r="G144">
            <v>170.08500000000001</v>
          </cell>
          <cell r="H144">
            <v>108.05400000000002</v>
          </cell>
          <cell r="I144">
            <v>1.8470154116134404E-3</v>
          </cell>
          <cell r="J144" t="str">
            <v>C</v>
          </cell>
          <cell r="K144" t="e">
            <v>#DIV/0!</v>
          </cell>
          <cell r="L144">
            <v>151.38</v>
          </cell>
          <cell r="M144">
            <v>1920.7001599999996</v>
          </cell>
          <cell r="N144">
            <v>0</v>
          </cell>
          <cell r="O144">
            <v>1336.3200000000002</v>
          </cell>
          <cell r="P144">
            <v>43.325999999999979</v>
          </cell>
          <cell r="Q144">
            <v>1.400966183574879</v>
          </cell>
          <cell r="R144">
            <v>0.40096618357487895</v>
          </cell>
          <cell r="S144">
            <v>494</v>
          </cell>
          <cell r="T144">
            <v>0</v>
          </cell>
          <cell r="U144">
            <v>429.27199999999999</v>
          </cell>
          <cell r="V144">
            <v>3.9727543635589604</v>
          </cell>
          <cell r="W144">
            <v>0</v>
          </cell>
          <cell r="Y144">
            <v>321.21799999999996</v>
          </cell>
          <cell r="Z144">
            <v>2.9727543635589604</v>
          </cell>
          <cell r="AA144">
            <v>0</v>
          </cell>
          <cell r="AB144">
            <v>213.16399999999993</v>
          </cell>
          <cell r="AC144">
            <v>1.9727543635589604</v>
          </cell>
          <cell r="AD144">
            <v>212.0485000000001</v>
          </cell>
          <cell r="AE144">
            <v>129.63</v>
          </cell>
          <cell r="AF144">
            <v>81.24463601532571</v>
          </cell>
          <cell r="AG144"/>
        </row>
        <row r="145">
          <cell r="B145" t="str">
            <v xml:space="preserve">BARRA INOX T304 RD     4"     6MT       </v>
          </cell>
          <cell r="C145" t="str">
            <v>PERFILERIA INOXIDABLE</v>
          </cell>
          <cell r="D145" t="str">
            <v xml:space="preserve">3003 - BARRA INOX T304 RD                      </v>
          </cell>
          <cell r="E145">
            <v>387.07</v>
          </cell>
          <cell r="F145">
            <v>387.07</v>
          </cell>
          <cell r="G145">
            <v>64.51166666666667</v>
          </cell>
          <cell r="H145">
            <v>96.75</v>
          </cell>
          <cell r="I145">
            <v>7.005558547914419E-4</v>
          </cell>
          <cell r="J145" t="str">
            <v>C</v>
          </cell>
          <cell r="K145" t="e">
            <v>#DIV/0!</v>
          </cell>
          <cell r="L145">
            <v>387.07</v>
          </cell>
          <cell r="M145">
            <v>4928.6495000000004</v>
          </cell>
          <cell r="N145">
            <v>783</v>
          </cell>
          <cell r="O145">
            <v>0</v>
          </cell>
          <cell r="P145">
            <v>1073.32</v>
          </cell>
          <cell r="Q145">
            <v>4.0007235142118862</v>
          </cell>
          <cell r="R145">
            <v>11.09374677002584</v>
          </cell>
          <cell r="S145">
            <v>0</v>
          </cell>
          <cell r="T145">
            <v>1232.8308693259619</v>
          </cell>
          <cell r="U145">
            <v>976.56999999999994</v>
          </cell>
          <cell r="V145">
            <v>10.09374677002584</v>
          </cell>
          <cell r="W145">
            <v>0</v>
          </cell>
          <cell r="X145"/>
          <cell r="Y145">
            <v>879.81999999999994</v>
          </cell>
          <cell r="Z145">
            <v>9.0937467700258399</v>
          </cell>
          <cell r="AA145">
            <v>0</v>
          </cell>
          <cell r="AB145">
            <v>783.06999999999994</v>
          </cell>
          <cell r="AC145">
            <v>8.0937467700258399</v>
          </cell>
          <cell r="AD145">
            <v>0</v>
          </cell>
          <cell r="AE145">
            <v>0</v>
          </cell>
          <cell r="AF145">
            <v>0</v>
          </cell>
          <cell r="AG145"/>
        </row>
        <row r="146">
          <cell r="B146" t="str">
            <v xml:space="preserve">TUBO INOX T304 RD  63,5  x 1,5  6MT     </v>
          </cell>
          <cell r="C146" t="str">
            <v>TUBERIA INOXIDABLE</v>
          </cell>
          <cell r="D146" t="str">
            <v xml:space="preserve">2003 - TUBERIA ORNAMENTAL RD T304              </v>
          </cell>
          <cell r="E146">
            <v>13.76</v>
          </cell>
          <cell r="F146">
            <v>536.64</v>
          </cell>
          <cell r="G146">
            <v>89.44</v>
          </cell>
          <cell r="H146">
            <v>90.815999999999988</v>
          </cell>
          <cell r="I146">
            <v>9.7126177155367084E-4</v>
          </cell>
          <cell r="J146" t="str">
            <v>C</v>
          </cell>
          <cell r="K146" t="e">
            <v>#DIV/0!</v>
          </cell>
          <cell r="L146">
            <v>55.04</v>
          </cell>
          <cell r="M146">
            <v>515.01336000000003</v>
          </cell>
          <cell r="N146">
            <v>0</v>
          </cell>
          <cell r="O146">
            <v>206.4</v>
          </cell>
          <cell r="P146">
            <v>0</v>
          </cell>
          <cell r="Q146">
            <v>0.60606060606060608</v>
          </cell>
          <cell r="R146">
            <v>0</v>
          </cell>
          <cell r="S146">
            <v>411</v>
          </cell>
          <cell r="T146">
            <v>0</v>
          </cell>
          <cell r="U146">
            <v>320.18400000000003</v>
          </cell>
          <cell r="V146">
            <v>3.5256342494714596</v>
          </cell>
          <cell r="W146">
            <v>0</v>
          </cell>
          <cell r="Y146">
            <v>229.36800000000005</v>
          </cell>
          <cell r="Z146">
            <v>2.5256342494714596</v>
          </cell>
          <cell r="AA146">
            <v>0</v>
          </cell>
          <cell r="AB146">
            <v>138.55200000000008</v>
          </cell>
          <cell r="AC146">
            <v>1.5256342494714599</v>
          </cell>
          <cell r="AD146">
            <v>85.047999999999917</v>
          </cell>
          <cell r="AE146">
            <v>9.1733333333333338</v>
          </cell>
          <cell r="AF146">
            <v>6.1808139534883662</v>
          </cell>
          <cell r="AG146"/>
        </row>
        <row r="147">
          <cell r="B147" t="str">
            <v xml:space="preserve">TUBO INOX T304 RC 20 x 40 x  1,2  6MT   </v>
          </cell>
          <cell r="C147" t="str">
            <v>TUBERIA INOXIDABLE</v>
          </cell>
          <cell r="D147" t="str">
            <v xml:space="preserve">2002 - TUBERIA ORNAMENTAL RC T304              </v>
          </cell>
          <cell r="E147">
            <v>6.58</v>
          </cell>
          <cell r="F147">
            <v>454.0200000000001</v>
          </cell>
          <cell r="G147">
            <v>75.670000000000016</v>
          </cell>
          <cell r="H147">
            <v>90.80400000000003</v>
          </cell>
          <cell r="I147">
            <v>8.2172828995378232E-4</v>
          </cell>
          <cell r="J147" t="str">
            <v>C</v>
          </cell>
          <cell r="K147" t="e">
            <v>#DIV/0!</v>
          </cell>
          <cell r="L147">
            <v>203.98</v>
          </cell>
          <cell r="M147">
            <v>2356.4240799999998</v>
          </cell>
          <cell r="N147">
            <v>0</v>
          </cell>
          <cell r="O147">
            <v>1375.22</v>
          </cell>
          <cell r="P147">
            <v>113.17599999999996</v>
          </cell>
          <cell r="Q147">
            <v>2.2463768115942022</v>
          </cell>
          <cell r="R147">
            <v>1.246376811594202</v>
          </cell>
          <cell r="S147">
            <v>0</v>
          </cell>
          <cell r="T147">
            <v>0</v>
          </cell>
          <cell r="U147">
            <v>22.371999999999929</v>
          </cell>
          <cell r="V147">
            <v>0.24637681159420202</v>
          </cell>
          <cell r="W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189.17500000000004</v>
          </cell>
          <cell r="AE147">
            <v>114.05333333333333</v>
          </cell>
          <cell r="AF147">
            <v>28.750000000000007</v>
          </cell>
          <cell r="AG147"/>
        </row>
        <row r="148">
          <cell r="B148" t="str">
            <v xml:space="preserve">ANGULO INOX   T304   1/8"  x 2" 6MT     </v>
          </cell>
          <cell r="C148" t="str">
            <v>PERFILERIA INOXIDABLE</v>
          </cell>
          <cell r="D148" t="str">
            <v xml:space="preserve">3001 - ANGULO INOX T304                        </v>
          </cell>
          <cell r="E148">
            <v>14.27</v>
          </cell>
          <cell r="F148">
            <v>299.67000000000007</v>
          </cell>
          <cell r="G148">
            <v>49.945000000000014</v>
          </cell>
          <cell r="H148">
            <v>83.333333333333329</v>
          </cell>
          <cell r="I148">
            <v>5.423710775966917E-4</v>
          </cell>
          <cell r="J148" t="str">
            <v>C</v>
          </cell>
          <cell r="K148" t="e">
            <v>#DIV/0!</v>
          </cell>
          <cell r="L148">
            <v>0</v>
          </cell>
          <cell r="M148">
            <v>0</v>
          </cell>
          <cell r="N148">
            <v>0</v>
          </cell>
          <cell r="O148">
            <v>28.54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 t="str">
            <v/>
          </cell>
          <cell r="U148">
            <v>0</v>
          </cell>
          <cell r="V148">
            <v>0</v>
          </cell>
          <cell r="W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124.86250000000004</v>
          </cell>
          <cell r="AE148">
            <v>0</v>
          </cell>
          <cell r="AF148">
            <v>8.7500000000000036</v>
          </cell>
          <cell r="AG148"/>
        </row>
        <row r="149">
          <cell r="B149" t="str">
            <v xml:space="preserve">TUBO INOX T304 CD  30 x  1,5  6MT       </v>
          </cell>
          <cell r="C149" t="str">
            <v>TUBERIA INOXIDABLE</v>
          </cell>
          <cell r="D149" t="str">
            <v xml:space="preserve">2001 - TUBERIA ORNAMENTAL CD T304              </v>
          </cell>
          <cell r="E149">
            <v>8.14</v>
          </cell>
          <cell r="F149">
            <v>325.60000000000002</v>
          </cell>
          <cell r="G149">
            <v>54.266666666666673</v>
          </cell>
          <cell r="H149">
            <v>63.492000000000012</v>
          </cell>
          <cell r="I149">
            <v>5.8930164135710206E-4</v>
          </cell>
          <cell r="J149" t="str">
            <v>C</v>
          </cell>
          <cell r="K149" t="e">
            <v>#DIV/0!</v>
          </cell>
          <cell r="L149">
            <v>1115.18</v>
          </cell>
          <cell r="M149">
            <v>10034.78968</v>
          </cell>
          <cell r="N149">
            <v>0</v>
          </cell>
          <cell r="O149">
            <v>553.52</v>
          </cell>
          <cell r="P149">
            <v>1051.6880000000001</v>
          </cell>
          <cell r="Q149">
            <v>17.564102564102562</v>
          </cell>
          <cell r="R149">
            <v>16.564102564102562</v>
          </cell>
          <cell r="S149">
            <v>0</v>
          </cell>
          <cell r="T149">
            <v>8320.8183040000004</v>
          </cell>
          <cell r="U149">
            <v>988.19600000000014</v>
          </cell>
          <cell r="V149">
            <v>15.564102564102564</v>
          </cell>
          <cell r="W149">
            <v>0</v>
          </cell>
          <cell r="Y149">
            <v>924.70400000000018</v>
          </cell>
          <cell r="Z149">
            <v>14.564102564102564</v>
          </cell>
          <cell r="AA149">
            <v>0</v>
          </cell>
          <cell r="AB149">
            <v>861.21200000000022</v>
          </cell>
          <cell r="AC149">
            <v>13.564102564102566</v>
          </cell>
          <cell r="AD149">
            <v>0</v>
          </cell>
          <cell r="AE149">
            <v>48.84</v>
          </cell>
          <cell r="AF149">
            <v>0</v>
          </cell>
          <cell r="AG149"/>
        </row>
        <row r="150">
          <cell r="B150" t="str">
            <v xml:space="preserve">TUBO INOX T304 RD  63,5  x 1,2  6MT     </v>
          </cell>
          <cell r="C150" t="str">
            <v>TUBERIA INOXIDABLE</v>
          </cell>
          <cell r="D150" t="str">
            <v xml:space="preserve">2003 - TUBERIA ORNAMENTAL RD T304              </v>
          </cell>
          <cell r="E150">
            <v>11.06</v>
          </cell>
          <cell r="F150">
            <v>752.08</v>
          </cell>
          <cell r="G150">
            <v>125.34666666666668</v>
          </cell>
          <cell r="H150">
            <v>59.723999999999997</v>
          </cell>
          <cell r="I150">
            <v>1.3611854374442546E-3</v>
          </cell>
          <cell r="J150" t="str">
            <v>C</v>
          </cell>
          <cell r="K150" t="e">
            <v>#DIV/0!</v>
          </cell>
          <cell r="L150">
            <v>1271.9000000000001</v>
          </cell>
          <cell r="M150">
            <v>11530.959150000002</v>
          </cell>
          <cell r="N150">
            <v>0</v>
          </cell>
          <cell r="O150">
            <v>22.12</v>
          </cell>
          <cell r="P150">
            <v>1212.1760000000002</v>
          </cell>
          <cell r="Q150">
            <v>21.296296296296298</v>
          </cell>
          <cell r="R150">
            <v>20.296296296296301</v>
          </cell>
          <cell r="S150">
            <v>0</v>
          </cell>
          <cell r="T150">
            <v>9906.5979480000024</v>
          </cell>
          <cell r="U150">
            <v>1152.4520000000002</v>
          </cell>
          <cell r="V150">
            <v>19.296296296296301</v>
          </cell>
          <cell r="W150">
            <v>0</v>
          </cell>
          <cell r="Y150">
            <v>1092.7280000000003</v>
          </cell>
          <cell r="Z150">
            <v>18.296296296296301</v>
          </cell>
          <cell r="AA150">
            <v>0</v>
          </cell>
          <cell r="AB150">
            <v>1033.0040000000004</v>
          </cell>
          <cell r="AC150">
            <v>17.296296296296305</v>
          </cell>
          <cell r="AD150">
            <v>0</v>
          </cell>
          <cell r="AE150">
            <v>14.746666666666668</v>
          </cell>
          <cell r="AF150">
            <v>0</v>
          </cell>
          <cell r="AG150"/>
        </row>
        <row r="151">
          <cell r="B151" t="str">
            <v xml:space="preserve">TUBO INOX T304 CD  30 x  1,2  6MT       </v>
          </cell>
          <cell r="C151" t="str">
            <v>TUBERIA INOXIDABLE</v>
          </cell>
          <cell r="D151" t="str">
            <v xml:space="preserve">2001 - TUBERIA ORNAMENTAL CD T304              </v>
          </cell>
          <cell r="E151">
            <v>6.58</v>
          </cell>
          <cell r="F151">
            <v>526.40000000000009</v>
          </cell>
          <cell r="G151">
            <v>87.733333333333348</v>
          </cell>
          <cell r="H151">
            <v>55.272000000000013</v>
          </cell>
          <cell r="I151">
            <v>9.527284521203273E-4</v>
          </cell>
          <cell r="J151" t="str">
            <v>C</v>
          </cell>
          <cell r="K151" t="e">
            <v>#DIV/0!</v>
          </cell>
          <cell r="L151">
            <v>0</v>
          </cell>
          <cell r="M151">
            <v>0</v>
          </cell>
          <cell r="N151">
            <v>0</v>
          </cell>
          <cell r="O151">
            <v>2375.38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 t="str">
            <v/>
          </cell>
          <cell r="U151">
            <v>0</v>
          </cell>
          <cell r="V151">
            <v>0</v>
          </cell>
          <cell r="W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219.33333333333337</v>
          </cell>
          <cell r="AE151">
            <v>92.12</v>
          </cell>
          <cell r="AF151">
            <v>33.333333333333336</v>
          </cell>
          <cell r="AG151"/>
        </row>
        <row r="152">
          <cell r="B152" t="str">
            <v xml:space="preserve">TUBO INOX T304 CD  19,05 x  0,9  6MT    </v>
          </cell>
          <cell r="C152" t="str">
            <v>TUBERIA INOXIDABLE</v>
          </cell>
          <cell r="D152" t="str">
            <v xml:space="preserve">2001 - TUBERIA ORNAMENTAL CD T304              </v>
          </cell>
          <cell r="E152">
            <v>3.11</v>
          </cell>
          <cell r="F152">
            <v>450.95000000000005</v>
          </cell>
          <cell r="G152">
            <v>75.158333333333346</v>
          </cell>
          <cell r="H152">
            <v>46.65</v>
          </cell>
          <cell r="I152">
            <v>8.1617191391273095E-4</v>
          </cell>
          <cell r="J152" t="str">
            <v>C</v>
          </cell>
          <cell r="K152" t="e">
            <v>#DIV/0!</v>
          </cell>
          <cell r="L152">
            <v>0</v>
          </cell>
          <cell r="M152">
            <v>0</v>
          </cell>
          <cell r="N152">
            <v>0</v>
          </cell>
          <cell r="O152">
            <v>1194.24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 t="str">
            <v/>
          </cell>
          <cell r="U152">
            <v>0</v>
          </cell>
          <cell r="V152">
            <v>0</v>
          </cell>
          <cell r="W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187.89583333333337</v>
          </cell>
          <cell r="AE152">
            <v>75.676666666666677</v>
          </cell>
          <cell r="AF152">
            <v>60.416666666666679</v>
          </cell>
          <cell r="AG152"/>
        </row>
        <row r="153">
          <cell r="B153" t="str">
            <v xml:space="preserve">TUBO INOX T304 RD  31,8  x 1,5  6MT     </v>
          </cell>
          <cell r="C153" t="str">
            <v>TUBERIA INOXIDABLE</v>
          </cell>
          <cell r="D153" t="str">
            <v xml:space="preserve">2003 - TUBERIA ORNAMENTAL RD T304              </v>
          </cell>
          <cell r="E153">
            <v>6.71</v>
          </cell>
          <cell r="F153">
            <v>711.2600000000001</v>
          </cell>
          <cell r="G153">
            <v>118.54333333333335</v>
          </cell>
          <cell r="H153">
            <v>44.286000000000001</v>
          </cell>
          <cell r="I153">
            <v>1.2873055449375075E-3</v>
          </cell>
          <cell r="J153" t="str">
            <v>C</v>
          </cell>
          <cell r="K153" t="e">
            <v>#DIV/0!</v>
          </cell>
          <cell r="L153">
            <v>254.98</v>
          </cell>
          <cell r="M153">
            <v>2192.88006</v>
          </cell>
          <cell r="N153">
            <v>0</v>
          </cell>
          <cell r="O153">
            <v>2361.92</v>
          </cell>
          <cell r="P153">
            <v>210.69399999999999</v>
          </cell>
          <cell r="Q153">
            <v>5.7575757575757569</v>
          </cell>
          <cell r="R153">
            <v>4.7575757575757569</v>
          </cell>
          <cell r="S153">
            <v>0</v>
          </cell>
          <cell r="T153">
            <v>1050.274134</v>
          </cell>
          <cell r="U153">
            <v>166.40799999999999</v>
          </cell>
          <cell r="V153">
            <v>3.7575757575757573</v>
          </cell>
          <cell r="W153">
            <v>0</v>
          </cell>
          <cell r="Y153">
            <v>122.12199999999999</v>
          </cell>
          <cell r="Z153">
            <v>2.7575757575757573</v>
          </cell>
          <cell r="AA153">
            <v>0</v>
          </cell>
          <cell r="AB153">
            <v>77.835999999999984</v>
          </cell>
          <cell r="AC153">
            <v>1.7575757575757571</v>
          </cell>
          <cell r="AD153">
            <v>218.52233333333336</v>
          </cell>
          <cell r="AE153">
            <v>116.30666666666667</v>
          </cell>
          <cell r="AF153">
            <v>32.56666666666667</v>
          </cell>
          <cell r="AG153"/>
        </row>
        <row r="154">
          <cell r="B154" t="str">
            <v xml:space="preserve">TUBO INOX T304 NPS 1/2" SCH10  6MT      </v>
          </cell>
          <cell r="C154" t="str">
            <v>TUBERIA INOXIDABLE</v>
          </cell>
          <cell r="D154" t="str">
            <v xml:space="preserve">2008 - TUBERIA INDUSTRIAL RD SCHEDULE 10       </v>
          </cell>
          <cell r="E154">
            <v>6</v>
          </cell>
          <cell r="F154">
            <v>1254</v>
          </cell>
          <cell r="G154">
            <v>209</v>
          </cell>
          <cell r="H154">
            <v>36</v>
          </cell>
          <cell r="I154">
            <v>2.2696076727942442E-3</v>
          </cell>
          <cell r="J154" t="str">
            <v>C</v>
          </cell>
          <cell r="K154" t="e">
            <v>#DIV/0!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 t="str">
            <v/>
          </cell>
          <cell r="U154">
            <v>0</v>
          </cell>
          <cell r="V154">
            <v>0</v>
          </cell>
          <cell r="W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522.5</v>
          </cell>
          <cell r="AE154">
            <v>56</v>
          </cell>
          <cell r="AF154">
            <v>87.083333333333329</v>
          </cell>
          <cell r="AG154"/>
        </row>
        <row r="155">
          <cell r="B155" t="str">
            <v xml:space="preserve">TUBO INOX T304 RD  19,05  x 0,9  6MT    </v>
          </cell>
          <cell r="C155" t="str">
            <v>TUBERIA INOXIDABLE</v>
          </cell>
          <cell r="D155" t="str">
            <v xml:space="preserve">2003 - TUBERIA ORNAMENTAL RD T304              </v>
          </cell>
          <cell r="E155">
            <v>2.42</v>
          </cell>
          <cell r="F155">
            <v>0</v>
          </cell>
          <cell r="G155">
            <v>0</v>
          </cell>
          <cell r="H155">
            <v>33.333333333333336</v>
          </cell>
          <cell r="I155">
            <v>0</v>
          </cell>
          <cell r="J155" t="str">
            <v>C</v>
          </cell>
          <cell r="K155" t="e">
            <v>#DIV/0!</v>
          </cell>
          <cell r="L155">
            <v>0</v>
          </cell>
          <cell r="M155">
            <v>0</v>
          </cell>
          <cell r="N155">
            <v>0</v>
          </cell>
          <cell r="O155">
            <v>7373.74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 t="str">
            <v/>
          </cell>
          <cell r="U155">
            <v>0</v>
          </cell>
          <cell r="V155">
            <v>0</v>
          </cell>
          <cell r="W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0</v>
          </cell>
          <cell r="AE155">
            <v>0</v>
          </cell>
          <cell r="AF155">
            <v>0</v>
          </cell>
          <cell r="AG155"/>
        </row>
        <row r="156">
          <cell r="B156" t="str">
            <v xml:space="preserve">TUBO INOX T304 RC 15 x 30 x  1,2  6MT   </v>
          </cell>
          <cell r="C156" t="str">
            <v>TUBERIA INOXIDABLE</v>
          </cell>
          <cell r="D156" t="str">
            <v xml:space="preserve">2002 - TUBERIA ORNAMENTAL RC T304              </v>
          </cell>
          <cell r="E156">
            <v>4.8600000000000003</v>
          </cell>
          <cell r="F156">
            <v>432.54000000000008</v>
          </cell>
          <cell r="G156">
            <v>72.090000000000018</v>
          </cell>
          <cell r="H156">
            <v>32.076000000000001</v>
          </cell>
          <cell r="I156">
            <v>7.8285175661118233E-4</v>
          </cell>
          <cell r="J156" t="str">
            <v>C</v>
          </cell>
          <cell r="K156" t="e">
            <v>#DIV/0!</v>
          </cell>
          <cell r="L156">
            <v>111.78</v>
          </cell>
          <cell r="M156">
            <v>1276.43031</v>
          </cell>
          <cell r="N156">
            <v>0</v>
          </cell>
          <cell r="O156">
            <v>0</v>
          </cell>
          <cell r="P156">
            <v>79.704000000000008</v>
          </cell>
          <cell r="Q156">
            <v>3.4848484848484849</v>
          </cell>
          <cell r="R156">
            <v>2.4848484848484849</v>
          </cell>
          <cell r="S156">
            <v>292</v>
          </cell>
          <cell r="T156">
            <v>177.59030399999989</v>
          </cell>
          <cell r="U156">
            <v>339.62799999999999</v>
          </cell>
          <cell r="V156">
            <v>10.588227958598328</v>
          </cell>
          <cell r="W156">
            <v>0</v>
          </cell>
          <cell r="Y156">
            <v>307.55199999999996</v>
          </cell>
          <cell r="Z156">
            <v>9.5882279585983277</v>
          </cell>
          <cell r="AA156">
            <v>0</v>
          </cell>
          <cell r="AB156">
            <v>275.47599999999994</v>
          </cell>
          <cell r="AC156">
            <v>8.5882279585983277</v>
          </cell>
          <cell r="AD156">
            <v>0</v>
          </cell>
          <cell r="AE156">
            <v>61.56</v>
          </cell>
          <cell r="AF156">
            <v>0</v>
          </cell>
          <cell r="AG156"/>
        </row>
        <row r="157">
          <cell r="B157" t="str">
            <v xml:space="preserve">TUBO INOX T304 RD  19,05  x 1,5  6MT    </v>
          </cell>
          <cell r="C157" t="str">
            <v>TUBERIA INOXIDABLE</v>
          </cell>
          <cell r="D157" t="str">
            <v xml:space="preserve">2003 - TUBERIA ORNAMENTAL RD T304              </v>
          </cell>
          <cell r="E157">
            <v>3.9</v>
          </cell>
          <cell r="F157">
            <v>140.4</v>
          </cell>
          <cell r="G157">
            <v>23.400000000000002</v>
          </cell>
          <cell r="H157">
            <v>25.740000000000006</v>
          </cell>
          <cell r="I157">
            <v>2.5410918441811156E-4</v>
          </cell>
          <cell r="J157" t="str">
            <v>C</v>
          </cell>
          <cell r="K157" t="e">
            <v>#DIV/0!</v>
          </cell>
          <cell r="L157">
            <v>0</v>
          </cell>
          <cell r="M157">
            <v>0</v>
          </cell>
          <cell r="N157">
            <v>0</v>
          </cell>
          <cell r="O157">
            <v>1049.0999999999999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 t="str">
            <v/>
          </cell>
          <cell r="U157">
            <v>0</v>
          </cell>
          <cell r="V157">
            <v>0</v>
          </cell>
          <cell r="W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58.500000000000007</v>
          </cell>
          <cell r="AE157">
            <v>0</v>
          </cell>
          <cell r="AF157">
            <v>15.000000000000002</v>
          </cell>
          <cell r="AG157"/>
        </row>
        <row r="158">
          <cell r="B158" t="str">
            <v xml:space="preserve">ALAMBRE INOXIDABLE   T304   3,00mm      </v>
          </cell>
          <cell r="C158" t="str">
            <v>ALAMBRE INOXIDABLE</v>
          </cell>
          <cell r="D158" t="str">
            <v xml:space="preserve">4000 - ALAMBRE INOXIDABLE                      </v>
          </cell>
          <cell r="E158">
            <v>1</v>
          </cell>
          <cell r="F158">
            <v>191</v>
          </cell>
          <cell r="G158">
            <v>31.833333333333332</v>
          </cell>
          <cell r="H158">
            <v>25</v>
          </cell>
          <cell r="I158">
            <v>3.4568984489928285E-4</v>
          </cell>
          <cell r="J158" t="str">
            <v>C</v>
          </cell>
          <cell r="K158" t="e">
            <v>#DIV/0!</v>
          </cell>
          <cell r="L158">
            <v>224</v>
          </cell>
          <cell r="M158">
            <v>2650.4531199999997</v>
          </cell>
          <cell r="N158">
            <v>0</v>
          </cell>
          <cell r="O158">
            <v>0</v>
          </cell>
          <cell r="P158">
            <v>199</v>
          </cell>
          <cell r="Q158">
            <v>8.9600000000000009</v>
          </cell>
          <cell r="R158">
            <v>7.96</v>
          </cell>
          <cell r="S158">
            <v>0</v>
          </cell>
          <cell r="T158">
            <v>1763.0246199999999</v>
          </cell>
          <cell r="U158">
            <v>174</v>
          </cell>
          <cell r="V158">
            <v>6.96</v>
          </cell>
          <cell r="W158">
            <v>0</v>
          </cell>
          <cell r="Y158">
            <v>149</v>
          </cell>
          <cell r="Z158">
            <v>5.96</v>
          </cell>
          <cell r="AA158">
            <v>0</v>
          </cell>
          <cell r="AB158">
            <v>124</v>
          </cell>
          <cell r="AC158">
            <v>4.96</v>
          </cell>
          <cell r="AD158">
            <v>0</v>
          </cell>
          <cell r="AE158">
            <v>16.666666666666668</v>
          </cell>
          <cell r="AF158">
            <v>0</v>
          </cell>
          <cell r="AG158"/>
        </row>
        <row r="159">
          <cell r="B159" t="str">
            <v xml:space="preserve">ALAMBRE INOXIDABLE   T302   3,00mm      </v>
          </cell>
          <cell r="C159" t="str">
            <v>ALAMBRE INOXIDABLE</v>
          </cell>
          <cell r="D159" t="str">
            <v xml:space="preserve">4000 - ALAMBRE INOXIDABLE                      </v>
          </cell>
          <cell r="E159">
            <v>1</v>
          </cell>
          <cell r="F159">
            <v>35</v>
          </cell>
          <cell r="G159">
            <v>5.833333333333333</v>
          </cell>
          <cell r="H159">
            <v>25</v>
          </cell>
          <cell r="I159"/>
          <cell r="J159" t="str">
            <v>A</v>
          </cell>
          <cell r="K159"/>
          <cell r="L159">
            <v>8</v>
          </cell>
          <cell r="M159">
            <v>75.972800000000007</v>
          </cell>
          <cell r="N159">
            <v>0</v>
          </cell>
          <cell r="O159">
            <v>0</v>
          </cell>
          <cell r="P159">
            <v>0</v>
          </cell>
          <cell r="Q159">
            <v>0.32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14.583333333333332</v>
          </cell>
          <cell r="AE159">
            <v>5</v>
          </cell>
          <cell r="AF159">
            <v>14.583333333333332</v>
          </cell>
          <cell r="AG159"/>
        </row>
        <row r="160">
          <cell r="B160" t="str">
            <v xml:space="preserve">ALAMBRE INOXIDABLE   T302   2,50mm      </v>
          </cell>
          <cell r="C160" t="str">
            <v>ALAMBRE INOXIDABLE</v>
          </cell>
          <cell r="D160" t="str">
            <v xml:space="preserve">4000 - ALAMBRE INOXIDABLE                      </v>
          </cell>
          <cell r="E160">
            <v>1</v>
          </cell>
          <cell r="F160">
            <v>0</v>
          </cell>
          <cell r="G160">
            <v>0</v>
          </cell>
          <cell r="H160">
            <v>25</v>
          </cell>
          <cell r="I160">
            <v>0</v>
          </cell>
          <cell r="J160" t="str">
            <v>A</v>
          </cell>
          <cell r="K160" t="e">
            <v>#DIV/0!</v>
          </cell>
          <cell r="L160">
            <v>0</v>
          </cell>
          <cell r="M160">
            <v>0</v>
          </cell>
          <cell r="N160">
            <v>0</v>
          </cell>
          <cell r="O160">
            <v>485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 t="str">
            <v/>
          </cell>
          <cell r="U160">
            <v>0</v>
          </cell>
          <cell r="V160">
            <v>0</v>
          </cell>
          <cell r="W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0</v>
          </cell>
          <cell r="AE160">
            <v>0</v>
          </cell>
          <cell r="AF160">
            <v>0</v>
          </cell>
          <cell r="AG160"/>
        </row>
        <row r="161">
          <cell r="B161" t="str">
            <v xml:space="preserve">ALAMBRE INOXIDABLE   T304   1,50mm      </v>
          </cell>
          <cell r="C161" t="str">
            <v>ALAMBRE INOXIDABLE</v>
          </cell>
          <cell r="D161" t="str">
            <v xml:space="preserve">4000 - ALAMBRE INOXIDABLE                      </v>
          </cell>
          <cell r="E161">
            <v>1</v>
          </cell>
          <cell r="F161">
            <v>25</v>
          </cell>
          <cell r="G161">
            <v>4.166666666666667</v>
          </cell>
          <cell r="H161">
            <v>25</v>
          </cell>
          <cell r="I161">
            <v>4.5247361897811891E-5</v>
          </cell>
          <cell r="J161" t="str">
            <v>B</v>
          </cell>
          <cell r="K161" t="e">
            <v>#DIV/0!</v>
          </cell>
          <cell r="L161">
            <v>408.3</v>
          </cell>
          <cell r="M161">
            <v>5727.2241000000004</v>
          </cell>
          <cell r="N161">
            <v>0</v>
          </cell>
          <cell r="O161">
            <v>1381</v>
          </cell>
          <cell r="P161">
            <v>383.3</v>
          </cell>
          <cell r="Q161">
            <v>16.332000000000001</v>
          </cell>
          <cell r="R161">
            <v>15.332000000000001</v>
          </cell>
          <cell r="S161">
            <v>0</v>
          </cell>
          <cell r="T161">
            <v>4675.1991000000007</v>
          </cell>
          <cell r="U161">
            <v>358.3</v>
          </cell>
          <cell r="V161">
            <v>14.332000000000001</v>
          </cell>
          <cell r="W161">
            <v>0</v>
          </cell>
          <cell r="Y161">
            <v>333.3</v>
          </cell>
          <cell r="Z161">
            <v>13.332000000000001</v>
          </cell>
          <cell r="AA161">
            <v>0</v>
          </cell>
          <cell r="AB161">
            <v>308.3</v>
          </cell>
          <cell r="AC161">
            <v>12.332000000000001</v>
          </cell>
          <cell r="AD161">
            <v>0</v>
          </cell>
          <cell r="AE161">
            <v>0</v>
          </cell>
          <cell r="AF161">
            <v>0</v>
          </cell>
          <cell r="AG161"/>
        </row>
        <row r="162">
          <cell r="B162" t="str">
            <v xml:space="preserve">ALAMBRE INOXIDABLE   T304   2,00mm      </v>
          </cell>
          <cell r="C162" t="str">
            <v>ALAMBRE INOXIDABLE</v>
          </cell>
          <cell r="D162" t="str">
            <v xml:space="preserve">4000 - ALAMBRE INOXIDABLE                      </v>
          </cell>
          <cell r="E162">
            <v>1</v>
          </cell>
          <cell r="F162">
            <v>35.5</v>
          </cell>
          <cell r="G162">
            <v>5.916666666666667</v>
          </cell>
          <cell r="H162">
            <v>25</v>
          </cell>
          <cell r="I162">
            <v>6.4251253894892881E-5</v>
          </cell>
          <cell r="J162" t="str">
            <v>B</v>
          </cell>
          <cell r="K162" t="e">
            <v>#DIV/0!</v>
          </cell>
          <cell r="L162">
            <v>32.200000000000003</v>
          </cell>
          <cell r="M162">
            <v>316.541134</v>
          </cell>
          <cell r="N162">
            <v>0</v>
          </cell>
          <cell r="O162">
            <v>434</v>
          </cell>
          <cell r="P162">
            <v>7.2000000000000028</v>
          </cell>
          <cell r="Q162">
            <v>1.288</v>
          </cell>
          <cell r="R162">
            <v>0.28800000000000009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14.791666666666668</v>
          </cell>
          <cell r="AE162">
            <v>3.6666666666666665</v>
          </cell>
          <cell r="AF162">
            <v>14.791666666666668</v>
          </cell>
          <cell r="AG162"/>
        </row>
        <row r="163">
          <cell r="B163" t="str">
            <v xml:space="preserve">ALAMBRE INOXIDABLE   T304   2,50mm      </v>
          </cell>
          <cell r="C163" t="str">
            <v>ALAMBRE INOXIDABLE</v>
          </cell>
          <cell r="D163" t="str">
            <v xml:space="preserve">4000 - ALAMBRE INOXIDABLE                      </v>
          </cell>
          <cell r="E163">
            <v>1</v>
          </cell>
          <cell r="F163">
            <v>5</v>
          </cell>
          <cell r="G163">
            <v>0.83333333333333337</v>
          </cell>
          <cell r="H163">
            <v>25</v>
          </cell>
          <cell r="I163">
            <v>9.0494723795623776E-6</v>
          </cell>
          <cell r="J163" t="str">
            <v>B</v>
          </cell>
          <cell r="K163" t="e">
            <v>#DIV/0!</v>
          </cell>
          <cell r="L163">
            <v>236</v>
          </cell>
          <cell r="M163">
            <v>2749.33628</v>
          </cell>
          <cell r="N163">
            <v>0</v>
          </cell>
          <cell r="O163">
            <v>500</v>
          </cell>
          <cell r="P163">
            <v>211</v>
          </cell>
          <cell r="Q163">
            <v>9.44</v>
          </cell>
          <cell r="R163">
            <v>8.44</v>
          </cell>
          <cell r="S163">
            <v>0</v>
          </cell>
          <cell r="T163">
            <v>1875.60653</v>
          </cell>
          <cell r="U163">
            <v>186</v>
          </cell>
          <cell r="V163">
            <v>7.44</v>
          </cell>
          <cell r="W163">
            <v>0</v>
          </cell>
          <cell r="Y163">
            <v>161</v>
          </cell>
          <cell r="Z163">
            <v>6.44</v>
          </cell>
          <cell r="AA163">
            <v>0</v>
          </cell>
          <cell r="AB163">
            <v>136</v>
          </cell>
          <cell r="AC163">
            <v>5.44</v>
          </cell>
          <cell r="AD163">
            <v>0</v>
          </cell>
          <cell r="AE163">
            <v>0</v>
          </cell>
          <cell r="AF163">
            <v>0</v>
          </cell>
          <cell r="AG163"/>
        </row>
        <row r="164">
          <cell r="B164" t="str">
            <v xml:space="preserve">ALAMBRE INOXIDABLE   T304   1,00mm      </v>
          </cell>
          <cell r="C164" t="str">
            <v>ALAMBRE INOXIDABLE</v>
          </cell>
          <cell r="D164" t="str">
            <v xml:space="preserve">4000 - ALAMBRE INOXIDABLE                      </v>
          </cell>
          <cell r="E164">
            <v>1</v>
          </cell>
          <cell r="F164">
            <v>5</v>
          </cell>
          <cell r="G164">
            <v>0.83333333333333337</v>
          </cell>
          <cell r="H164">
            <v>25</v>
          </cell>
          <cell r="I164">
            <v>9.0494723795623776E-6</v>
          </cell>
          <cell r="J164" t="str">
            <v>A</v>
          </cell>
          <cell r="K164" t="e">
            <v>#DIV/0!</v>
          </cell>
          <cell r="L164">
            <v>14.5</v>
          </cell>
          <cell r="M164">
            <v>144.10448000000002</v>
          </cell>
          <cell r="N164">
            <v>0</v>
          </cell>
          <cell r="O164">
            <v>1349</v>
          </cell>
          <cell r="P164">
            <v>0</v>
          </cell>
          <cell r="Q164">
            <v>0.57999999999999996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2.0833333333333335</v>
          </cell>
          <cell r="AE164">
            <v>0</v>
          </cell>
          <cell r="AF164">
            <v>2.0833333333333335</v>
          </cell>
          <cell r="AG164"/>
        </row>
        <row r="165">
          <cell r="B165" t="str">
            <v xml:space="preserve">ALAMBRE INOXIDABLE   T302   2,00mm      </v>
          </cell>
          <cell r="C165" t="str">
            <v>ALAMBRE INOXIDABLE</v>
          </cell>
          <cell r="D165" t="str">
            <v xml:space="preserve">4000 - ALAMBRE INOXIDABLE                      </v>
          </cell>
          <cell r="E165">
            <v>1</v>
          </cell>
          <cell r="F165">
            <v>252.5</v>
          </cell>
          <cell r="G165">
            <v>42.083333333333336</v>
          </cell>
          <cell r="H165">
            <v>18.25</v>
          </cell>
          <cell r="I165">
            <v>4.569983551679001E-4</v>
          </cell>
          <cell r="J165" t="str">
            <v>C</v>
          </cell>
          <cell r="K165" t="e">
            <v>#DIV/0!</v>
          </cell>
          <cell r="L165">
            <v>98</v>
          </cell>
          <cell r="M165">
            <v>930.66189999999995</v>
          </cell>
          <cell r="N165">
            <v>0</v>
          </cell>
          <cell r="O165">
            <v>0</v>
          </cell>
          <cell r="P165">
            <v>79.75</v>
          </cell>
          <cell r="Q165">
            <v>5.3698630136986303</v>
          </cell>
          <cell r="R165">
            <v>4.3698630136986303</v>
          </cell>
          <cell r="S165">
            <v>0</v>
          </cell>
          <cell r="T165">
            <v>410.72578749999997</v>
          </cell>
          <cell r="U165">
            <v>61.5</v>
          </cell>
          <cell r="V165">
            <v>3.3698630136986303</v>
          </cell>
          <cell r="W165">
            <v>0</v>
          </cell>
          <cell r="Y165">
            <v>43.25</v>
          </cell>
          <cell r="Z165">
            <v>2.3698630136986303</v>
          </cell>
          <cell r="AA165">
            <v>0</v>
          </cell>
          <cell r="AB165">
            <v>25</v>
          </cell>
          <cell r="AC165">
            <v>1.3698630136986301</v>
          </cell>
          <cell r="AD165">
            <v>80.208333333333343</v>
          </cell>
          <cell r="AE165">
            <v>0</v>
          </cell>
          <cell r="AF165">
            <v>80.208333333333343</v>
          </cell>
          <cell r="AG165"/>
        </row>
        <row r="166">
          <cell r="B166" t="str">
            <v xml:space="preserve">TUBO INOX T304 RD  12,7  x 1,5  6MT     </v>
          </cell>
          <cell r="C166" t="str">
            <v>TUBERIA INOXIDABLE</v>
          </cell>
          <cell r="D166" t="str">
            <v xml:space="preserve">2003 - TUBERIA ORNAMENTAL RD T304              </v>
          </cell>
          <cell r="E166">
            <v>2.4900000000000002</v>
          </cell>
          <cell r="F166">
            <v>1145.4000000000001</v>
          </cell>
          <cell r="G166">
            <v>190.9</v>
          </cell>
          <cell r="H166">
            <v>16.434000000000001</v>
          </cell>
          <cell r="I166">
            <v>2.0730531327101498E-3</v>
          </cell>
          <cell r="J166" t="str">
            <v>C</v>
          </cell>
          <cell r="K166" t="e">
            <v>#DIV/0!</v>
          </cell>
          <cell r="L166">
            <v>0</v>
          </cell>
          <cell r="M166">
            <v>0</v>
          </cell>
          <cell r="N166">
            <v>0</v>
          </cell>
          <cell r="O166">
            <v>69.72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 t="str">
            <v/>
          </cell>
          <cell r="U166">
            <v>0</v>
          </cell>
          <cell r="V166">
            <v>0</v>
          </cell>
          <cell r="W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477.25</v>
          </cell>
          <cell r="AE166">
            <v>265.60000000000002</v>
          </cell>
          <cell r="AF166">
            <v>191.66666666666666</v>
          </cell>
          <cell r="AG166"/>
        </row>
        <row r="167">
          <cell r="B167" t="str">
            <v xml:space="preserve">TUBO INOX T304 CD  38,1 x  1,9  6MT     </v>
          </cell>
          <cell r="C167" t="str">
            <v>TUBERIA INOXIDABLE</v>
          </cell>
          <cell r="D167" t="str">
            <v xml:space="preserve">2001 - TUBERIA ORNAMENTAL CD T304              </v>
          </cell>
          <cell r="E167">
            <v>13.09</v>
          </cell>
          <cell r="F167">
            <v>536.69000000000005</v>
          </cell>
          <cell r="G167">
            <v>89.448333333333338</v>
          </cell>
          <cell r="H167">
            <v>15.707999999999998</v>
          </cell>
          <cell r="I167">
            <v>9.7135226627746664E-4</v>
          </cell>
          <cell r="J167" t="str">
            <v>C</v>
          </cell>
          <cell r="K167" t="e">
            <v>#DIV/0!</v>
          </cell>
          <cell r="L167">
            <v>0</v>
          </cell>
          <cell r="M167">
            <v>0</v>
          </cell>
          <cell r="N167">
            <v>0</v>
          </cell>
          <cell r="O167">
            <v>3324.86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 t="str">
            <v/>
          </cell>
          <cell r="U167">
            <v>0</v>
          </cell>
          <cell r="V167">
            <v>0</v>
          </cell>
          <cell r="W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223.62083333333334</v>
          </cell>
          <cell r="AE167">
            <v>0</v>
          </cell>
          <cell r="AF167">
            <v>17.083333333333332</v>
          </cell>
          <cell r="AG167"/>
        </row>
        <row r="168">
          <cell r="B168" t="str">
            <v xml:space="preserve">TUBO INOX T304 NPS 3/4" SCH10  6MT      </v>
          </cell>
          <cell r="C168" t="str">
            <v>TUBERIA INOXIDABLE</v>
          </cell>
          <cell r="D168" t="str">
            <v xml:space="preserve">2008 - TUBERIA INDUSTRIAL RD SCHEDULE 10       </v>
          </cell>
          <cell r="E168">
            <v>7.67</v>
          </cell>
          <cell r="F168">
            <v>935.74</v>
          </cell>
          <cell r="G168">
            <v>155.95666666666668</v>
          </cell>
          <cell r="H168">
            <v>13.805999999999999</v>
          </cell>
          <cell r="I168">
            <v>1.6935906568903399E-3</v>
          </cell>
          <cell r="J168" t="str">
            <v>C</v>
          </cell>
          <cell r="K168" t="e">
            <v>#DIV/0!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 t="str">
            <v/>
          </cell>
          <cell r="U168">
            <v>0</v>
          </cell>
          <cell r="V168">
            <v>0</v>
          </cell>
          <cell r="W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389.89166666666671</v>
          </cell>
          <cell r="AE168">
            <v>153.4</v>
          </cell>
          <cell r="AF168">
            <v>50.833333333333336</v>
          </cell>
          <cell r="AG168"/>
        </row>
        <row r="169">
          <cell r="B169" t="str">
            <v xml:space="preserve">ALAMBRE INOXIDABLE   T302   1,00mm      </v>
          </cell>
          <cell r="C169" t="str">
            <v>ALAMBRE INOXIDABLE</v>
          </cell>
          <cell r="D169" t="str">
            <v xml:space="preserve">4000 - ALAMBRE INOXIDABLE                      </v>
          </cell>
          <cell r="E169">
            <v>1</v>
          </cell>
          <cell r="F169">
            <v>5</v>
          </cell>
          <cell r="G169">
            <v>0.83333333333333337</v>
          </cell>
          <cell r="H169">
            <v>12.200000000000001</v>
          </cell>
          <cell r="I169">
            <v>9.0494723795623776E-6</v>
          </cell>
          <cell r="J169" t="str">
            <v>C</v>
          </cell>
          <cell r="K169" t="e">
            <v>#DIV/0!</v>
          </cell>
          <cell r="L169">
            <v>324.5</v>
          </cell>
          <cell r="M169">
            <v>4397.03341</v>
          </cell>
          <cell r="N169">
            <v>0</v>
          </cell>
          <cell r="O169">
            <v>542.1</v>
          </cell>
          <cell r="P169">
            <v>312.3</v>
          </cell>
          <cell r="Q169">
            <v>26.598360655737704</v>
          </cell>
          <cell r="R169">
            <v>25.598360655737704</v>
          </cell>
          <cell r="S169">
            <v>0</v>
          </cell>
          <cell r="T169">
            <v>3901.0968219999995</v>
          </cell>
          <cell r="U169">
            <v>300.10000000000002</v>
          </cell>
          <cell r="V169">
            <v>24.598360655737704</v>
          </cell>
          <cell r="W169">
            <v>0</v>
          </cell>
          <cell r="Y169">
            <v>287.90000000000003</v>
          </cell>
          <cell r="Z169">
            <v>23.598360655737707</v>
          </cell>
          <cell r="AA169">
            <v>0</v>
          </cell>
          <cell r="AB169">
            <v>275.70000000000005</v>
          </cell>
          <cell r="AC169">
            <v>22.598360655737707</v>
          </cell>
          <cell r="AD169">
            <v>0</v>
          </cell>
          <cell r="AE169">
            <v>0</v>
          </cell>
          <cell r="AF169">
            <v>0</v>
          </cell>
          <cell r="AG169"/>
        </row>
        <row r="170">
          <cell r="B170" t="str">
            <v xml:space="preserve">TELA MESH T304 # 14H  0,50mm            </v>
          </cell>
          <cell r="C170" t="str">
            <v>TELA MESH</v>
          </cell>
          <cell r="D170" t="str">
            <v xml:space="preserve">4100 - TELA MESH                               </v>
          </cell>
          <cell r="E170">
            <v>1.8</v>
          </cell>
          <cell r="F170">
            <v>175.23</v>
          </cell>
          <cell r="G170">
            <v>29.204999999999998</v>
          </cell>
          <cell r="H170">
            <v>8.2800000000000011</v>
          </cell>
          <cell r="I170"/>
          <cell r="J170" t="str">
            <v>A</v>
          </cell>
          <cell r="K170"/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 t="str">
            <v/>
          </cell>
          <cell r="U170">
            <v>0</v>
          </cell>
          <cell r="V170">
            <v>0</v>
          </cell>
          <cell r="W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73.012499999999989</v>
          </cell>
          <cell r="AE170">
            <v>0</v>
          </cell>
          <cell r="AF170">
            <v>40.562499999999993</v>
          </cell>
          <cell r="AG170"/>
        </row>
        <row r="171">
          <cell r="B171" t="str">
            <v xml:space="preserve">TELA MESH T304 # 30H  0,30mm            </v>
          </cell>
          <cell r="C171" t="str">
            <v>TELA MESH</v>
          </cell>
          <cell r="D171" t="str">
            <v xml:space="preserve">4100 - TELA MESH                               </v>
          </cell>
          <cell r="E171">
            <v>1.39</v>
          </cell>
          <cell r="F171">
            <v>0</v>
          </cell>
          <cell r="G171">
            <v>0</v>
          </cell>
          <cell r="H171">
            <v>8.2010000000000023</v>
          </cell>
          <cell r="I171"/>
          <cell r="J171" t="str">
            <v>A</v>
          </cell>
          <cell r="K171"/>
          <cell r="L171">
            <v>0</v>
          </cell>
          <cell r="M171">
            <v>0</v>
          </cell>
          <cell r="N171"/>
          <cell r="O171">
            <v>0</v>
          </cell>
          <cell r="P171">
            <v>0</v>
          </cell>
          <cell r="Q171">
            <v>0</v>
          </cell>
          <cell r="R171">
            <v>0</v>
          </cell>
          <cell r="S171"/>
          <cell r="T171" t="str">
            <v/>
          </cell>
          <cell r="U171">
            <v>0</v>
          </cell>
          <cell r="V171">
            <v>0</v>
          </cell>
          <cell r="W171"/>
          <cell r="Y171">
            <v>0</v>
          </cell>
          <cell r="Z171">
            <v>0</v>
          </cell>
          <cell r="AA171"/>
          <cell r="AB171">
            <v>0</v>
          </cell>
          <cell r="AC171">
            <v>0</v>
          </cell>
          <cell r="AD171">
            <v>0</v>
          </cell>
          <cell r="AE171">
            <v>0</v>
          </cell>
          <cell r="AF171">
            <v>0</v>
          </cell>
          <cell r="AG171"/>
        </row>
        <row r="172">
          <cell r="B172" t="str">
            <v xml:space="preserve">TELA MESH T304 # 2H  1,50mm             </v>
          </cell>
          <cell r="C172" t="str">
            <v>TELA MESH</v>
          </cell>
          <cell r="D172" t="str">
            <v xml:space="preserve">4100 - TELA MESH                               </v>
          </cell>
          <cell r="E172">
            <v>2.23</v>
          </cell>
          <cell r="F172">
            <v>26.759999999999998</v>
          </cell>
          <cell r="G172">
            <v>4.46</v>
          </cell>
          <cell r="H172">
            <v>7.5819999999999981</v>
          </cell>
          <cell r="I172"/>
          <cell r="J172" t="str">
            <v>B</v>
          </cell>
          <cell r="K172"/>
          <cell r="L172">
            <v>24.31</v>
          </cell>
          <cell r="M172">
            <v>374.18191829596407</v>
          </cell>
          <cell r="N172">
            <v>0</v>
          </cell>
          <cell r="O172">
            <v>0</v>
          </cell>
          <cell r="P172">
            <v>16.728000000000002</v>
          </cell>
          <cell r="Q172">
            <v>3.2062780269058302</v>
          </cell>
          <cell r="R172">
            <v>2.2062780269058302</v>
          </cell>
          <cell r="S172">
            <v>0</v>
          </cell>
          <cell r="T172">
            <v>24.073242295964178</v>
          </cell>
          <cell r="U172">
            <v>9.1460000000000043</v>
          </cell>
          <cell r="V172">
            <v>1.2062780269058304</v>
          </cell>
          <cell r="W172">
            <v>0</v>
          </cell>
          <cell r="Y172">
            <v>1.5640000000000063</v>
          </cell>
          <cell r="Z172">
            <v>0.20627802690583047</v>
          </cell>
          <cell r="AA172">
            <v>0</v>
          </cell>
          <cell r="AB172">
            <v>0</v>
          </cell>
          <cell r="AC172">
            <v>0</v>
          </cell>
          <cell r="AD172">
            <v>11.15</v>
          </cell>
          <cell r="AE172">
            <v>0.74333333333333329</v>
          </cell>
          <cell r="AF172">
            <v>5</v>
          </cell>
          <cell r="AG172"/>
        </row>
        <row r="173">
          <cell r="B173" t="str">
            <v xml:space="preserve">TELA MESH T304 # 50H  0,20mm            </v>
          </cell>
          <cell r="C173" t="str">
            <v>TELA MESH</v>
          </cell>
          <cell r="D173" t="str">
            <v xml:space="preserve">4100 - TELA MESH                               </v>
          </cell>
          <cell r="E173">
            <v>1.01</v>
          </cell>
          <cell r="F173">
            <v>0</v>
          </cell>
          <cell r="G173">
            <v>0</v>
          </cell>
          <cell r="H173">
            <v>6.3630000000000022</v>
          </cell>
          <cell r="I173"/>
          <cell r="J173" t="str">
            <v>B</v>
          </cell>
          <cell r="K173"/>
          <cell r="L173">
            <v>0</v>
          </cell>
          <cell r="M173">
            <v>0</v>
          </cell>
          <cell r="N173"/>
          <cell r="O173">
            <v>0</v>
          </cell>
          <cell r="P173">
            <v>0</v>
          </cell>
          <cell r="Q173">
            <v>0</v>
          </cell>
          <cell r="R173">
            <v>0</v>
          </cell>
          <cell r="S173"/>
          <cell r="T173" t="str">
            <v/>
          </cell>
          <cell r="U173">
            <v>0</v>
          </cell>
          <cell r="V173">
            <v>0</v>
          </cell>
          <cell r="W173"/>
          <cell r="Y173">
            <v>0</v>
          </cell>
          <cell r="Z173">
            <v>0</v>
          </cell>
          <cell r="AA173"/>
          <cell r="AB173">
            <v>0</v>
          </cell>
          <cell r="AC173">
            <v>0</v>
          </cell>
          <cell r="AD173">
            <v>0</v>
          </cell>
          <cell r="AE173">
            <v>0</v>
          </cell>
          <cell r="AF173">
            <v>0</v>
          </cell>
          <cell r="AG173"/>
        </row>
        <row r="174">
          <cell r="B174" t="str">
            <v xml:space="preserve">TELA MESH T304 # 20H  0,40mm            </v>
          </cell>
          <cell r="C174" t="str">
            <v>TELA MESH</v>
          </cell>
          <cell r="D174" t="str">
            <v xml:space="preserve">4100 - TELA MESH                               </v>
          </cell>
          <cell r="E174">
            <v>1.64</v>
          </cell>
          <cell r="F174">
            <v>0</v>
          </cell>
          <cell r="G174">
            <v>0</v>
          </cell>
          <cell r="H174">
            <v>4.9200000000000008</v>
          </cell>
          <cell r="I174"/>
          <cell r="J174" t="str">
            <v>C</v>
          </cell>
          <cell r="K174"/>
          <cell r="L174">
            <v>0</v>
          </cell>
          <cell r="M174">
            <v>0</v>
          </cell>
          <cell r="N174"/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/>
          <cell r="T174" t="str">
            <v/>
          </cell>
          <cell r="U174">
            <v>0</v>
          </cell>
          <cell r="V174">
            <v>0</v>
          </cell>
          <cell r="W174"/>
          <cell r="Y174">
            <v>0</v>
          </cell>
          <cell r="Z174">
            <v>0</v>
          </cell>
          <cell r="AA174"/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/>
        </row>
        <row r="175">
          <cell r="B175" t="str">
            <v xml:space="preserve">TELA MESH T304 # 4H  1,10mm             </v>
          </cell>
          <cell r="C175" t="str">
            <v>TELA MESH</v>
          </cell>
          <cell r="D175" t="str">
            <v xml:space="preserve">4100 - TELA MESH                               </v>
          </cell>
          <cell r="E175">
            <v>2.44</v>
          </cell>
          <cell r="F175">
            <v>29.279999999999998</v>
          </cell>
          <cell r="G175">
            <v>4.88</v>
          </cell>
          <cell r="H175">
            <v>2.44</v>
          </cell>
          <cell r="I175"/>
          <cell r="J175" t="str">
            <v>C</v>
          </cell>
          <cell r="K175"/>
          <cell r="L175">
            <v>146.88999999999999</v>
          </cell>
          <cell r="M175">
            <v>1816.5531115163933</v>
          </cell>
          <cell r="N175"/>
          <cell r="O175">
            <v>0</v>
          </cell>
          <cell r="P175">
            <v>144.44999999999999</v>
          </cell>
          <cell r="Q175">
            <v>60.200819672131146</v>
          </cell>
          <cell r="R175">
            <v>59.200819672131146</v>
          </cell>
          <cell r="S175"/>
          <cell r="T175">
            <v>1726.0284415163935</v>
          </cell>
          <cell r="U175">
            <v>142.01</v>
          </cell>
          <cell r="V175">
            <v>58.200819672131146</v>
          </cell>
          <cell r="W175"/>
          <cell r="Y175">
            <v>139.57</v>
          </cell>
          <cell r="Z175">
            <v>57.200819672131146</v>
          </cell>
          <cell r="AA175"/>
          <cell r="AB175">
            <v>137.13</v>
          </cell>
          <cell r="AC175">
            <v>56.200819672131146</v>
          </cell>
          <cell r="AD175">
            <v>0</v>
          </cell>
          <cell r="AE175">
            <v>8.1333333333333329</v>
          </cell>
          <cell r="AF175">
            <v>0</v>
          </cell>
          <cell r="AG175"/>
        </row>
        <row r="176">
          <cell r="B176" t="str">
            <v xml:space="preserve">TELA MESH T304 # 60H  0,18mm            </v>
          </cell>
          <cell r="C176" t="str">
            <v>TELA MESH</v>
          </cell>
          <cell r="D176" t="str">
            <v xml:space="preserve">4100 - TELA MESH                               </v>
          </cell>
          <cell r="E176">
            <v>0.87</v>
          </cell>
          <cell r="F176">
            <v>26.1</v>
          </cell>
          <cell r="G176">
            <v>4.3500000000000005</v>
          </cell>
          <cell r="H176">
            <v>1.827</v>
          </cell>
          <cell r="I176"/>
          <cell r="J176" t="str">
            <v>C</v>
          </cell>
          <cell r="K176"/>
          <cell r="L176">
            <v>0</v>
          </cell>
          <cell r="M176">
            <v>0</v>
          </cell>
          <cell r="N176"/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S176"/>
          <cell r="T176" t="str">
            <v/>
          </cell>
          <cell r="U176">
            <v>0</v>
          </cell>
          <cell r="V176">
            <v>0</v>
          </cell>
          <cell r="W176"/>
          <cell r="Y176">
            <v>0</v>
          </cell>
          <cell r="Z176">
            <v>0</v>
          </cell>
          <cell r="AA176"/>
          <cell r="AB176">
            <v>0</v>
          </cell>
          <cell r="AC176">
            <v>0</v>
          </cell>
          <cell r="AD176">
            <v>10.875000000000002</v>
          </cell>
          <cell r="AE176">
            <v>0</v>
          </cell>
          <cell r="AF176">
            <v>12.500000000000002</v>
          </cell>
          <cell r="AG176"/>
        </row>
        <row r="177">
          <cell r="B177" t="str">
            <v xml:space="preserve">TELA MESH T304 # 6H  0,90mm             </v>
          </cell>
          <cell r="C177" t="str">
            <v>TELA MESH</v>
          </cell>
          <cell r="D177" t="str">
            <v xml:space="preserve">4100 - TELA MESH                               </v>
          </cell>
          <cell r="E177">
            <v>2.4300000000000002</v>
          </cell>
          <cell r="F177">
            <v>0</v>
          </cell>
          <cell r="G177">
            <v>0</v>
          </cell>
          <cell r="H177">
            <v>0.72900000000000009</v>
          </cell>
          <cell r="I177"/>
          <cell r="J177" t="str">
            <v>C</v>
          </cell>
          <cell r="K177"/>
          <cell r="L177">
            <v>62.57</v>
          </cell>
          <cell r="M177">
            <v>872.02289810699574</v>
          </cell>
          <cell r="N177"/>
          <cell r="O177">
            <v>0</v>
          </cell>
          <cell r="P177">
            <v>61.841000000000001</v>
          </cell>
          <cell r="Q177">
            <v>85.829903978052116</v>
          </cell>
          <cell r="R177">
            <v>84.829903978052116</v>
          </cell>
          <cell r="S177"/>
          <cell r="T177">
            <v>841.54321010699584</v>
          </cell>
          <cell r="U177">
            <v>61.112000000000002</v>
          </cell>
          <cell r="V177">
            <v>83.829903978052116</v>
          </cell>
          <cell r="W177"/>
          <cell r="Y177">
            <v>60.383000000000003</v>
          </cell>
          <cell r="Z177">
            <v>82.829903978052116</v>
          </cell>
          <cell r="AA177"/>
          <cell r="AB177">
            <v>59.654000000000003</v>
          </cell>
          <cell r="AC177">
            <v>81.829903978052116</v>
          </cell>
          <cell r="AD177">
            <v>0</v>
          </cell>
          <cell r="AE177">
            <v>0.81</v>
          </cell>
          <cell r="AF177">
            <v>0</v>
          </cell>
          <cell r="AG177"/>
        </row>
        <row r="178">
          <cell r="B178" t="str">
            <v xml:space="preserve">TELA MESH T304 # 5H  1,00mm             </v>
          </cell>
          <cell r="C178" t="str">
            <v>TELA MESH</v>
          </cell>
          <cell r="D178" t="str">
            <v xml:space="preserve">4100 - TELA MESH                               </v>
          </cell>
          <cell r="E178">
            <v>2.48</v>
          </cell>
          <cell r="F178">
            <v>14.88</v>
          </cell>
          <cell r="G178">
            <v>2.48</v>
          </cell>
          <cell r="H178">
            <v>0.248</v>
          </cell>
          <cell r="I178"/>
          <cell r="J178" t="str">
            <v>C</v>
          </cell>
          <cell r="K178"/>
          <cell r="L178">
            <v>103.04</v>
          </cell>
          <cell r="M178">
            <v>1297.0804000000001</v>
          </cell>
          <cell r="N178"/>
          <cell r="O178">
            <v>0</v>
          </cell>
          <cell r="P178">
            <v>102.792</v>
          </cell>
          <cell r="Q178">
            <v>415.48387096774195</v>
          </cell>
          <cell r="R178">
            <v>414.48387096774195</v>
          </cell>
          <cell r="S178"/>
          <cell r="T178">
            <v>1287.714835</v>
          </cell>
          <cell r="U178">
            <v>102.544</v>
          </cell>
          <cell r="V178">
            <v>413.48387096774195</v>
          </cell>
          <cell r="W178"/>
          <cell r="Y178">
            <v>102.29599999999999</v>
          </cell>
          <cell r="Z178">
            <v>412.48387096774189</v>
          </cell>
          <cell r="AA178"/>
          <cell r="AB178">
            <v>102.04799999999999</v>
          </cell>
          <cell r="AC178">
            <v>411.48387096774189</v>
          </cell>
          <cell r="AD178">
            <v>0</v>
          </cell>
          <cell r="AE178">
            <v>7.44</v>
          </cell>
          <cell r="AF178">
            <v>0</v>
          </cell>
          <cell r="AG178"/>
        </row>
        <row r="179">
          <cell r="B179" t="str">
            <v xml:space="preserve">LAM INOX T430 2B / PE C.12 4x8          </v>
          </cell>
          <cell r="C179" t="str">
            <v>LAMINA INOXIDABLE</v>
          </cell>
          <cell r="D179" t="str">
            <v xml:space="preserve">1007 - LAM INOX T430 2B / PE                   </v>
          </cell>
          <cell r="E179">
            <v>57.21</v>
          </cell>
          <cell r="F179">
            <v>0</v>
          </cell>
          <cell r="G179">
            <v>0</v>
          </cell>
          <cell r="H179">
            <v>0</v>
          </cell>
          <cell r="I179">
            <v>0</v>
          </cell>
          <cell r="J179" t="str">
            <v>SC</v>
          </cell>
          <cell r="K179" t="e">
            <v>#DIV/0!</v>
          </cell>
          <cell r="L179">
            <v>0</v>
          </cell>
          <cell r="M179">
            <v>0</v>
          </cell>
          <cell r="N179">
            <v>1980</v>
          </cell>
          <cell r="O179">
            <v>12471.78</v>
          </cell>
          <cell r="P179">
            <v>1980</v>
          </cell>
          <cell r="Q179" t="str">
            <v>Alerta S</v>
          </cell>
          <cell r="R179" t="str">
            <v>Alerta S</v>
          </cell>
          <cell r="S179">
            <v>0</v>
          </cell>
          <cell r="T179" t="str">
            <v/>
          </cell>
          <cell r="U179">
            <v>1980</v>
          </cell>
          <cell r="V179" t="str">
            <v>Alerta S</v>
          </cell>
          <cell r="W179">
            <v>0</v>
          </cell>
          <cell r="X179"/>
          <cell r="Y179">
            <v>1980</v>
          </cell>
          <cell r="Z179" t="str">
            <v>Alerta S</v>
          </cell>
          <cell r="AA179">
            <v>0</v>
          </cell>
          <cell r="AB179">
            <v>1980</v>
          </cell>
          <cell r="AC179" t="str">
            <v>Alerta S</v>
          </cell>
          <cell r="AD179">
            <v>0</v>
          </cell>
          <cell r="AE179">
            <v>0</v>
          </cell>
          <cell r="AF179">
            <v>0</v>
          </cell>
          <cell r="AG179"/>
        </row>
        <row r="180">
          <cell r="B180" t="str">
            <v xml:space="preserve">ROLLO INOX T430 BA   C.24 x 1,22m       </v>
          </cell>
          <cell r="C180" t="str">
            <v>ROLLO INOXIDABLE</v>
          </cell>
          <cell r="D180" t="str">
            <v xml:space="preserve">1106 - ROLLO INOX T430 BA                      </v>
          </cell>
          <cell r="E180">
            <v>1</v>
          </cell>
          <cell r="F180">
            <v>21.64</v>
          </cell>
          <cell r="G180">
            <v>3.6066666666666669</v>
          </cell>
          <cell r="H180">
            <v>0</v>
          </cell>
          <cell r="I180">
            <v>3.9166116458745971E-5</v>
          </cell>
          <cell r="J180" t="str">
            <v>SC</v>
          </cell>
          <cell r="K180" t="e">
            <v>#DIV/0!</v>
          </cell>
          <cell r="L180">
            <v>0</v>
          </cell>
          <cell r="M180">
            <v>0</v>
          </cell>
          <cell r="N180">
            <v>0</v>
          </cell>
          <cell r="O180">
            <v>179</v>
          </cell>
          <cell r="P180">
            <v>0</v>
          </cell>
          <cell r="Q180" t="str">
            <v>Alerta S</v>
          </cell>
          <cell r="R180" t="str">
            <v>Alerta S</v>
          </cell>
          <cell r="S180">
            <v>0</v>
          </cell>
          <cell r="T180" t="str">
            <v/>
          </cell>
          <cell r="U180">
            <v>0</v>
          </cell>
          <cell r="V180" t="str">
            <v>Alerta S</v>
          </cell>
          <cell r="W180">
            <v>0</v>
          </cell>
          <cell r="X180"/>
          <cell r="Y180">
            <v>0</v>
          </cell>
          <cell r="Z180" t="str">
            <v>Alerta S</v>
          </cell>
          <cell r="AA180">
            <v>0</v>
          </cell>
          <cell r="AB180">
            <v>0</v>
          </cell>
          <cell r="AC180" t="str">
            <v>Alerta S</v>
          </cell>
          <cell r="AD180">
            <v>9.0166666666666675</v>
          </cell>
          <cell r="AE180">
            <v>0</v>
          </cell>
          <cell r="AF180">
            <v>9.0166666666666675</v>
          </cell>
          <cell r="AG180"/>
        </row>
        <row r="181">
          <cell r="B181" t="str">
            <v xml:space="preserve">LAM INOX T430 2B / PE  1/8" (3mm)  4x8  </v>
          </cell>
          <cell r="C181" t="str">
            <v>LAMINA INOXIDABLE</v>
          </cell>
          <cell r="D181" t="str">
            <v xml:space="preserve">1007 - LAM INOX T430 2B / PE                   </v>
          </cell>
          <cell r="E181">
            <v>68.650000000000006</v>
          </cell>
          <cell r="F181">
            <v>0</v>
          </cell>
          <cell r="G181">
            <v>0</v>
          </cell>
          <cell r="H181">
            <v>0</v>
          </cell>
          <cell r="I181">
            <v>0</v>
          </cell>
          <cell r="J181" t="str">
            <v>SC</v>
          </cell>
          <cell r="K181" t="e">
            <v>#DIV/0!</v>
          </cell>
          <cell r="L181">
            <v>0</v>
          </cell>
          <cell r="M181">
            <v>0</v>
          </cell>
          <cell r="N181">
            <v>0</v>
          </cell>
          <cell r="O181">
            <v>5560.65</v>
          </cell>
          <cell r="P181">
            <v>0</v>
          </cell>
          <cell r="Q181" t="str">
            <v>Alerta S</v>
          </cell>
          <cell r="R181" t="str">
            <v>Alerta S</v>
          </cell>
          <cell r="S181">
            <v>0</v>
          </cell>
          <cell r="T181" t="str">
            <v/>
          </cell>
          <cell r="U181">
            <v>0</v>
          </cell>
          <cell r="V181" t="str">
            <v>Alerta S</v>
          </cell>
          <cell r="W181">
            <v>0</v>
          </cell>
          <cell r="Y181">
            <v>0</v>
          </cell>
          <cell r="Z181" t="str">
            <v>Alerta S</v>
          </cell>
          <cell r="AA181">
            <v>0</v>
          </cell>
          <cell r="AB181">
            <v>0</v>
          </cell>
          <cell r="AC181" t="str">
            <v>Alerta S</v>
          </cell>
          <cell r="AD181">
            <v>0</v>
          </cell>
          <cell r="AE181">
            <v>0</v>
          </cell>
          <cell r="AF181">
            <v>0</v>
          </cell>
          <cell r="AG181"/>
        </row>
        <row r="182">
          <cell r="B182" t="str">
            <v xml:space="preserve">ROLLO INOX T430 BA / PE C.24 x 1m       </v>
          </cell>
          <cell r="C182" t="str">
            <v>ROLLO INOXIDABLE</v>
          </cell>
          <cell r="D182" t="str">
            <v xml:space="preserve">1107 - ROLLO INOX T430 BA / PE                 </v>
          </cell>
          <cell r="E182">
            <v>1</v>
          </cell>
          <cell r="F182">
            <v>17</v>
          </cell>
          <cell r="G182">
            <v>2.8333333333333335</v>
          </cell>
          <cell r="H182">
            <v>0</v>
          </cell>
          <cell r="I182">
            <v>3.0768206090512082E-5</v>
          </cell>
          <cell r="J182" t="str">
            <v>SC</v>
          </cell>
          <cell r="K182" t="e">
            <v>#DIV/0!</v>
          </cell>
          <cell r="L182">
            <v>0</v>
          </cell>
          <cell r="M182">
            <v>0</v>
          </cell>
          <cell r="N182">
            <v>0</v>
          </cell>
          <cell r="O182">
            <v>3904</v>
          </cell>
          <cell r="P182">
            <v>0</v>
          </cell>
          <cell r="Q182" t="str">
            <v>Alerta S</v>
          </cell>
          <cell r="R182" t="str">
            <v>Alerta S</v>
          </cell>
          <cell r="S182">
            <v>0</v>
          </cell>
          <cell r="T182" t="str">
            <v/>
          </cell>
          <cell r="U182">
            <v>0</v>
          </cell>
          <cell r="V182" t="str">
            <v>Alerta S</v>
          </cell>
          <cell r="W182">
            <v>0</v>
          </cell>
          <cell r="Y182">
            <v>0</v>
          </cell>
          <cell r="Z182" t="str">
            <v>Alerta S</v>
          </cell>
          <cell r="AA182">
            <v>0</v>
          </cell>
          <cell r="AB182">
            <v>0</v>
          </cell>
          <cell r="AC182" t="str">
            <v>Alerta S</v>
          </cell>
          <cell r="AD182">
            <v>7.0833333333333339</v>
          </cell>
          <cell r="AE182">
            <v>0</v>
          </cell>
          <cell r="AF182">
            <v>7.0833333333333339</v>
          </cell>
          <cell r="AG182"/>
        </row>
        <row r="183">
          <cell r="B183" t="str">
            <v xml:space="preserve">LAM INOX T430 2B   1/8" (3mm) 4x8       </v>
          </cell>
          <cell r="C183" t="str">
            <v>LAMINA INOXIDABLE</v>
          </cell>
          <cell r="D183" t="str">
            <v xml:space="preserve">1006 - LAM INOX T430 2B                        </v>
          </cell>
          <cell r="E183">
            <v>68.650000000000006</v>
          </cell>
          <cell r="F183">
            <v>755.15</v>
          </cell>
          <cell r="G183">
            <v>125.85833333333333</v>
          </cell>
          <cell r="H183">
            <v>0</v>
          </cell>
          <cell r="I183">
            <v>1.3667418134853059E-3</v>
          </cell>
          <cell r="J183" t="str">
            <v>SC</v>
          </cell>
          <cell r="K183" t="e">
            <v>#DIV/0!</v>
          </cell>
          <cell r="L183">
            <v>0</v>
          </cell>
          <cell r="M183">
            <v>0</v>
          </cell>
          <cell r="N183">
            <v>0</v>
          </cell>
          <cell r="O183">
            <v>3707.1</v>
          </cell>
          <cell r="P183">
            <v>0</v>
          </cell>
          <cell r="Q183" t="str">
            <v>Alerta S</v>
          </cell>
          <cell r="R183" t="str">
            <v>Alerta S</v>
          </cell>
          <cell r="S183">
            <v>0</v>
          </cell>
          <cell r="T183" t="str">
            <v/>
          </cell>
          <cell r="U183">
            <v>0</v>
          </cell>
          <cell r="V183" t="str">
            <v>Alerta S</v>
          </cell>
          <cell r="W183">
            <v>0</v>
          </cell>
          <cell r="Y183">
            <v>0</v>
          </cell>
          <cell r="Z183" t="str">
            <v>Alerta S</v>
          </cell>
          <cell r="AA183">
            <v>0</v>
          </cell>
          <cell r="AB183">
            <v>0</v>
          </cell>
          <cell r="AC183" t="str">
            <v>Alerta S</v>
          </cell>
          <cell r="AD183">
            <v>314.64583333333331</v>
          </cell>
          <cell r="AE183">
            <v>91.533333333333346</v>
          </cell>
          <cell r="AF183">
            <v>4.583333333333333</v>
          </cell>
          <cell r="AG183"/>
        </row>
        <row r="184">
          <cell r="B184" t="str">
            <v>TUBO INOX T304 RD  101,6  x 1,5  6MT</v>
          </cell>
          <cell r="C184" t="str">
            <v>TUBERIA INOXIDABLE</v>
          </cell>
          <cell r="D184" t="str">
            <v xml:space="preserve">2003 - TUBERIA ORNAMENTAL RD T304              </v>
          </cell>
          <cell r="E184">
            <v>22.22</v>
          </cell>
          <cell r="F184">
            <v>266.64</v>
          </cell>
          <cell r="G184">
            <v>44.44</v>
          </cell>
          <cell r="H184">
            <v>0</v>
          </cell>
          <cell r="I184">
            <v>4.8259026305730248E-4</v>
          </cell>
          <cell r="J184" t="str">
            <v>SC</v>
          </cell>
          <cell r="K184" t="e">
            <v>#DIV/0!</v>
          </cell>
          <cell r="L184">
            <v>0</v>
          </cell>
          <cell r="M184">
            <v>0</v>
          </cell>
          <cell r="N184">
            <v>0</v>
          </cell>
          <cell r="O184">
            <v>13132.02</v>
          </cell>
          <cell r="P184">
            <v>0</v>
          </cell>
          <cell r="Q184" t="str">
            <v>Alerta S</v>
          </cell>
          <cell r="R184" t="str">
            <v>Alerta S</v>
          </cell>
          <cell r="S184">
            <v>0</v>
          </cell>
          <cell r="T184" t="str">
            <v/>
          </cell>
          <cell r="U184">
            <v>0</v>
          </cell>
          <cell r="V184" t="str">
            <v>Alerta S</v>
          </cell>
          <cell r="W184">
            <v>0</v>
          </cell>
          <cell r="Y184">
            <v>0</v>
          </cell>
          <cell r="Z184" t="str">
            <v>Alerta S</v>
          </cell>
          <cell r="AA184">
            <v>0</v>
          </cell>
          <cell r="AB184">
            <v>0</v>
          </cell>
          <cell r="AC184" t="str">
            <v>Alerta S</v>
          </cell>
          <cell r="AD184">
            <v>111.1</v>
          </cell>
          <cell r="AE184">
            <v>0</v>
          </cell>
          <cell r="AF184">
            <v>5</v>
          </cell>
          <cell r="AG184"/>
        </row>
        <row r="185">
          <cell r="B185" t="str">
            <v xml:space="preserve">ROLLO INOX T304 2B   C.16 x 1,22m       </v>
          </cell>
          <cell r="C185" t="str">
            <v>ROLLO INOXIDABLE</v>
          </cell>
          <cell r="D185" t="str">
            <v xml:space="preserve">1101 - ROLLO INOX T304 2B                      </v>
          </cell>
          <cell r="E185">
            <v>1</v>
          </cell>
          <cell r="F185">
            <v>0</v>
          </cell>
          <cell r="G185">
            <v>0</v>
          </cell>
          <cell r="H185">
            <v>0</v>
          </cell>
          <cell r="I185">
            <v>0</v>
          </cell>
          <cell r="J185" t="str">
            <v>SC</v>
          </cell>
          <cell r="K185" t="e">
            <v>#DIV/0!</v>
          </cell>
          <cell r="L185">
            <v>0</v>
          </cell>
          <cell r="M185">
            <v>0</v>
          </cell>
          <cell r="N185">
            <v>0</v>
          </cell>
          <cell r="O185">
            <v>0</v>
          </cell>
          <cell r="P185">
            <v>0</v>
          </cell>
          <cell r="Q185" t="str">
            <v>Alerta S</v>
          </cell>
          <cell r="R185" t="str">
            <v>Alerta S</v>
          </cell>
          <cell r="S185">
            <v>0</v>
          </cell>
          <cell r="T185" t="str">
            <v/>
          </cell>
          <cell r="U185">
            <v>0</v>
          </cell>
          <cell r="V185" t="str">
            <v>Alerta S</v>
          </cell>
          <cell r="W185">
            <v>0</v>
          </cell>
          <cell r="Y185">
            <v>0</v>
          </cell>
          <cell r="Z185" t="str">
            <v>Alerta S</v>
          </cell>
          <cell r="AA185">
            <v>0</v>
          </cell>
          <cell r="AB185">
            <v>0</v>
          </cell>
          <cell r="AC185" t="str">
            <v>Alerta S</v>
          </cell>
          <cell r="AD185">
            <v>0</v>
          </cell>
          <cell r="AE185">
            <v>0</v>
          </cell>
          <cell r="AF185">
            <v>0</v>
          </cell>
          <cell r="AG185"/>
        </row>
        <row r="186">
          <cell r="B186" t="str">
            <v xml:space="preserve">ROLLO INOX T430 BA / PE C.26 x 1m       </v>
          </cell>
          <cell r="C186" t="str">
            <v>ROLLO INOXIDABLE</v>
          </cell>
          <cell r="D186" t="str">
            <v xml:space="preserve">1107 - ROLLO INOX T430 BA / PE                 </v>
          </cell>
          <cell r="E186">
            <v>1</v>
          </cell>
          <cell r="F186">
            <v>20.64</v>
          </cell>
          <cell r="G186">
            <v>3.44</v>
          </cell>
          <cell r="H186">
            <v>0</v>
          </cell>
          <cell r="I186">
            <v>3.7356221982833495E-5</v>
          </cell>
          <cell r="J186" t="str">
            <v>SC</v>
          </cell>
          <cell r="K186" t="e">
            <v>#DIV/0!</v>
          </cell>
          <cell r="L186">
            <v>0</v>
          </cell>
          <cell r="M186">
            <v>0</v>
          </cell>
          <cell r="N186">
            <v>0</v>
          </cell>
          <cell r="O186">
            <v>930</v>
          </cell>
          <cell r="P186">
            <v>0</v>
          </cell>
          <cell r="Q186" t="str">
            <v>Alerta S</v>
          </cell>
          <cell r="R186" t="str">
            <v>Alerta S</v>
          </cell>
          <cell r="S186">
            <v>0</v>
          </cell>
          <cell r="T186" t="str">
            <v/>
          </cell>
          <cell r="U186">
            <v>0</v>
          </cell>
          <cell r="V186" t="str">
            <v>Alerta S</v>
          </cell>
          <cell r="W186">
            <v>0</v>
          </cell>
          <cell r="Y186">
            <v>0</v>
          </cell>
          <cell r="Z186" t="str">
            <v>Alerta S</v>
          </cell>
          <cell r="AA186">
            <v>6000</v>
          </cell>
          <cell r="AB186">
            <v>6000</v>
          </cell>
          <cell r="AC186" t="str">
            <v>Alerta S</v>
          </cell>
          <cell r="AD186">
            <v>0</v>
          </cell>
          <cell r="AE186">
            <v>0</v>
          </cell>
          <cell r="AF186">
            <v>0</v>
          </cell>
          <cell r="AG186"/>
        </row>
        <row r="187">
          <cell r="B187" t="str">
            <v xml:space="preserve">ROLLO INOX T430 BA   C.28 x 1m          </v>
          </cell>
          <cell r="C187" t="str">
            <v>ROLLO INOXIDABLE</v>
          </cell>
          <cell r="D187" t="str">
            <v xml:space="preserve">1106 - ROLLO INOX T430 BA                      </v>
          </cell>
          <cell r="E187">
            <v>1</v>
          </cell>
          <cell r="F187">
            <v>1212.76</v>
          </cell>
          <cell r="G187">
            <v>202.12666666666667</v>
          </cell>
          <cell r="H187">
            <v>0</v>
          </cell>
          <cell r="I187">
            <v>2.1949676246076138E-3</v>
          </cell>
          <cell r="J187" t="str">
            <v>SC</v>
          </cell>
          <cell r="K187" t="e">
            <v>#DIV/0!</v>
          </cell>
          <cell r="L187">
            <v>0</v>
          </cell>
          <cell r="M187">
            <v>0</v>
          </cell>
          <cell r="N187">
            <v>0</v>
          </cell>
          <cell r="O187">
            <v>1713</v>
          </cell>
          <cell r="P187">
            <v>0</v>
          </cell>
          <cell r="Q187" t="str">
            <v>Alerta S</v>
          </cell>
          <cell r="R187" t="str">
            <v>Alerta S</v>
          </cell>
          <cell r="S187">
            <v>0</v>
          </cell>
          <cell r="T187" t="str">
            <v/>
          </cell>
          <cell r="U187">
            <v>0</v>
          </cell>
          <cell r="V187" t="str">
            <v>Alerta S</v>
          </cell>
          <cell r="W187">
            <v>0</v>
          </cell>
          <cell r="X187"/>
          <cell r="Y187">
            <v>0</v>
          </cell>
          <cell r="Z187" t="str">
            <v>Alerta S</v>
          </cell>
          <cell r="AA187">
            <v>0</v>
          </cell>
          <cell r="AB187">
            <v>0</v>
          </cell>
          <cell r="AC187" t="str">
            <v>Alerta S</v>
          </cell>
          <cell r="AD187">
            <v>505.31666666666666</v>
          </cell>
          <cell r="AE187">
            <v>3.08</v>
          </cell>
          <cell r="AF187">
            <v>505.31666666666666</v>
          </cell>
          <cell r="AG187"/>
        </row>
        <row r="188">
          <cell r="B188" t="str">
            <v xml:space="preserve">ROLLO INOX T430 N.4   C.24 x 1m         </v>
          </cell>
          <cell r="C188" t="str">
            <v>ROLLO INOXIDABLE</v>
          </cell>
          <cell r="D188" t="str">
            <v xml:space="preserve">1108 - ROLLO INOX T430 N.4                     </v>
          </cell>
          <cell r="E188">
            <v>1</v>
          </cell>
          <cell r="F188">
            <v>9.2200000000000006</v>
          </cell>
          <cell r="G188">
            <v>1.5366666666666668</v>
          </cell>
          <cell r="H188">
            <v>0</v>
          </cell>
          <cell r="I188">
            <v>1.6687227067913027E-5</v>
          </cell>
          <cell r="J188" t="str">
            <v>SC</v>
          </cell>
          <cell r="K188" t="e">
            <v>#DIV/0!</v>
          </cell>
          <cell r="L188">
            <v>0</v>
          </cell>
          <cell r="M188">
            <v>0</v>
          </cell>
          <cell r="N188">
            <v>0</v>
          </cell>
          <cell r="O188">
            <v>3301</v>
          </cell>
          <cell r="P188">
            <v>0</v>
          </cell>
          <cell r="Q188" t="str">
            <v>Alerta S</v>
          </cell>
          <cell r="R188" t="str">
            <v>Alerta S</v>
          </cell>
          <cell r="S188">
            <v>0</v>
          </cell>
          <cell r="T188" t="str">
            <v/>
          </cell>
          <cell r="U188">
            <v>0</v>
          </cell>
          <cell r="V188" t="str">
            <v>Alerta S</v>
          </cell>
          <cell r="W188">
            <v>0</v>
          </cell>
          <cell r="Y188">
            <v>0</v>
          </cell>
          <cell r="Z188" t="str">
            <v>Alerta S</v>
          </cell>
          <cell r="AA188">
            <v>0</v>
          </cell>
          <cell r="AB188">
            <v>0</v>
          </cell>
          <cell r="AC188" t="str">
            <v>Alerta S</v>
          </cell>
          <cell r="AD188">
            <v>3.8416666666666672</v>
          </cell>
          <cell r="AE188">
            <v>0</v>
          </cell>
          <cell r="AF188">
            <v>3.8416666666666672</v>
          </cell>
          <cell r="AG188"/>
        </row>
        <row r="189">
          <cell r="B189" t="str">
            <v xml:space="preserve">ROLLO INOX T304 2B   C.24 x 1,22m       </v>
          </cell>
          <cell r="C189" t="str">
            <v>ROLLO INOXIDABLE</v>
          </cell>
          <cell r="D189" t="str">
            <v xml:space="preserve">1101 - ROLLO INOX T304 2B                      </v>
          </cell>
          <cell r="E189">
            <v>1</v>
          </cell>
          <cell r="F189">
            <v>1285.5999999999999</v>
          </cell>
          <cell r="G189">
            <v>214.26666666666665</v>
          </cell>
          <cell r="H189">
            <v>0</v>
          </cell>
          <cell r="I189">
            <v>2.3268003382330782E-3</v>
          </cell>
          <cell r="J189" t="str">
            <v>SC</v>
          </cell>
          <cell r="K189" t="e">
            <v>#DIV/0!</v>
          </cell>
          <cell r="L189">
            <v>0</v>
          </cell>
          <cell r="M189">
            <v>0</v>
          </cell>
          <cell r="N189">
            <v>0</v>
          </cell>
          <cell r="O189">
            <v>2075</v>
          </cell>
          <cell r="P189">
            <v>0</v>
          </cell>
          <cell r="Q189" t="str">
            <v>Alerta S</v>
          </cell>
          <cell r="R189" t="str">
            <v>Alerta S</v>
          </cell>
          <cell r="S189">
            <v>0</v>
          </cell>
          <cell r="T189" t="str">
            <v/>
          </cell>
          <cell r="U189">
            <v>0</v>
          </cell>
          <cell r="V189" t="str">
            <v>Alerta S</v>
          </cell>
          <cell r="W189">
            <v>0</v>
          </cell>
          <cell r="Y189">
            <v>0</v>
          </cell>
          <cell r="Z189" t="str">
            <v>Alerta S</v>
          </cell>
          <cell r="AA189">
            <v>0</v>
          </cell>
          <cell r="AB189">
            <v>0</v>
          </cell>
          <cell r="AC189" t="str">
            <v>Alerta S</v>
          </cell>
          <cell r="AD189">
            <v>535.66666666666663</v>
          </cell>
          <cell r="AE189">
            <v>6.0333333333333341</v>
          </cell>
          <cell r="AF189">
            <v>535.66666666666663</v>
          </cell>
          <cell r="AG189"/>
        </row>
        <row r="190">
          <cell r="B190" t="str">
            <v xml:space="preserve">TUBO INOX T304 RD 50,8 x1,2 BRILLA  6MT </v>
          </cell>
          <cell r="C190" t="str">
            <v>TUBERIA INOXIDABLE</v>
          </cell>
          <cell r="D190" t="str">
            <v xml:space="preserve">2003 - TUBERIA ORNAMENTAL RD T304              </v>
          </cell>
          <cell r="E190">
            <v>8.81</v>
          </cell>
          <cell r="F190">
            <v>176.2</v>
          </cell>
          <cell r="G190">
            <v>29.366666666666664</v>
          </cell>
          <cell r="H190">
            <v>0</v>
          </cell>
          <cell r="I190">
            <v>3.1890340665577816E-4</v>
          </cell>
          <cell r="J190" t="str">
            <v>SC</v>
          </cell>
          <cell r="K190" t="e">
            <v>#DIV/0!</v>
          </cell>
          <cell r="L190">
            <v>26.43</v>
          </cell>
          <cell r="M190">
            <v>235.60685999999998</v>
          </cell>
          <cell r="N190">
            <v>0</v>
          </cell>
          <cell r="O190">
            <v>872.19</v>
          </cell>
          <cell r="P190">
            <v>26.43</v>
          </cell>
          <cell r="Q190" t="str">
            <v>Alerta S</v>
          </cell>
          <cell r="R190" t="str">
            <v>Alerta S</v>
          </cell>
          <cell r="S190">
            <v>366</v>
          </cell>
          <cell r="T190">
            <v>235.60686000000001</v>
          </cell>
          <cell r="U190">
            <v>392.43</v>
          </cell>
          <cell r="V190" t="str">
            <v>Alerta S</v>
          </cell>
          <cell r="W190">
            <v>0</v>
          </cell>
          <cell r="X190"/>
          <cell r="Y190">
            <v>392.43</v>
          </cell>
          <cell r="Z190" t="str">
            <v>Alerta S</v>
          </cell>
          <cell r="AA190">
            <v>0</v>
          </cell>
          <cell r="AB190">
            <v>392.43</v>
          </cell>
          <cell r="AC190" t="str">
            <v>Alerta S</v>
          </cell>
          <cell r="AD190">
            <v>0</v>
          </cell>
          <cell r="AE190">
            <v>2.936666666666667</v>
          </cell>
          <cell r="AF190">
            <v>0</v>
          </cell>
          <cell r="AG190"/>
        </row>
        <row r="191">
          <cell r="B191" t="str">
            <v xml:space="preserve">ROLLO INOX T430 BA / PE C.20 x 1,22m    </v>
          </cell>
          <cell r="C191" t="str">
            <v>ROLLO INOXIDABLE</v>
          </cell>
          <cell r="D191" t="str">
            <v xml:space="preserve">1107 - ROLLO INOX T430 BA / PE                 </v>
          </cell>
          <cell r="E191">
            <v>1</v>
          </cell>
          <cell r="F191">
            <v>69.42</v>
          </cell>
          <cell r="G191">
            <v>11.57</v>
          </cell>
          <cell r="H191">
            <v>0</v>
          </cell>
          <cell r="I191">
            <v>1.2564287451784405E-4</v>
          </cell>
          <cell r="J191" t="str">
            <v>SC</v>
          </cell>
          <cell r="K191" t="e">
            <v>#DIV/0!</v>
          </cell>
          <cell r="L191">
            <v>2334.35</v>
          </cell>
          <cell r="M191">
            <v>22901.1640185</v>
          </cell>
          <cell r="N191">
            <v>0</v>
          </cell>
          <cell r="O191">
            <v>3820</v>
          </cell>
          <cell r="P191">
            <v>2334.35</v>
          </cell>
          <cell r="Q191" t="str">
            <v>Alerta S</v>
          </cell>
          <cell r="R191" t="str">
            <v>Alerta S</v>
          </cell>
          <cell r="S191">
            <v>0</v>
          </cell>
          <cell r="T191">
            <v>22901.1640185</v>
          </cell>
          <cell r="U191">
            <v>2334.35</v>
          </cell>
          <cell r="V191" t="str">
            <v>Alerta S</v>
          </cell>
          <cell r="W191">
            <v>0</v>
          </cell>
          <cell r="Y191">
            <v>2334.35</v>
          </cell>
          <cell r="Z191" t="str">
            <v>Alerta S</v>
          </cell>
          <cell r="AA191">
            <v>0</v>
          </cell>
          <cell r="AB191">
            <v>2334.35</v>
          </cell>
          <cell r="AC191" t="str">
            <v>Alerta S</v>
          </cell>
          <cell r="AD191">
            <v>0</v>
          </cell>
          <cell r="AE191">
            <v>0</v>
          </cell>
          <cell r="AF191">
            <v>0</v>
          </cell>
          <cell r="AG191"/>
        </row>
        <row r="192">
          <cell r="B192" t="str">
            <v xml:space="preserve">ROLLO INOX T430 BA   C.20 x 1,22m       </v>
          </cell>
          <cell r="C192" t="str">
            <v>ROLLO INOXIDABLE</v>
          </cell>
          <cell r="D192" t="str">
            <v xml:space="preserve">1106 - ROLLO INOX T430 BA                      </v>
          </cell>
          <cell r="E192">
            <v>1</v>
          </cell>
          <cell r="F192">
            <v>1.68</v>
          </cell>
          <cell r="G192">
            <v>0.27999999999999997</v>
          </cell>
          <cell r="H192">
            <v>0</v>
          </cell>
          <cell r="I192">
            <v>3.0406227195329587E-6</v>
          </cell>
          <cell r="J192" t="str">
            <v>SC</v>
          </cell>
          <cell r="K192" t="e">
            <v>#DIV/0!</v>
          </cell>
          <cell r="L192">
            <v>0</v>
          </cell>
          <cell r="M192">
            <v>0</v>
          </cell>
          <cell r="N192">
            <v>0</v>
          </cell>
          <cell r="O192">
            <v>2920</v>
          </cell>
          <cell r="P192">
            <v>0</v>
          </cell>
          <cell r="Q192" t="str">
            <v>Alerta S</v>
          </cell>
          <cell r="R192" t="str">
            <v>Alerta S</v>
          </cell>
          <cell r="S192">
            <v>0</v>
          </cell>
          <cell r="T192" t="str">
            <v/>
          </cell>
          <cell r="U192">
            <v>0</v>
          </cell>
          <cell r="V192" t="str">
            <v>Alerta S</v>
          </cell>
          <cell r="W192">
            <v>0</v>
          </cell>
          <cell r="X192"/>
          <cell r="Y192">
            <v>0</v>
          </cell>
          <cell r="Z192" t="str">
            <v>Alerta S</v>
          </cell>
          <cell r="AA192">
            <v>0</v>
          </cell>
          <cell r="AB192">
            <v>0</v>
          </cell>
          <cell r="AC192" t="str">
            <v>Alerta S</v>
          </cell>
          <cell r="AD192">
            <v>0.7</v>
          </cell>
          <cell r="AE192">
            <v>0</v>
          </cell>
          <cell r="AF192">
            <v>0.7</v>
          </cell>
          <cell r="AG192"/>
        </row>
        <row r="193">
          <cell r="B193" t="str">
            <v xml:space="preserve">LAM INOX T430 BA  C.20 4x8              </v>
          </cell>
          <cell r="C193" t="str">
            <v>LAMINA INOXIDABLE</v>
          </cell>
          <cell r="D193" t="str">
            <v xml:space="preserve">1008 - LAM INOX T430 BA                        </v>
          </cell>
          <cell r="E193">
            <v>20.6</v>
          </cell>
          <cell r="F193">
            <v>41.2</v>
          </cell>
          <cell r="G193">
            <v>6.8666666666666671</v>
          </cell>
          <cell r="H193">
            <v>0</v>
          </cell>
          <cell r="I193">
            <v>7.4567652407593992E-5</v>
          </cell>
          <cell r="J193" t="str">
            <v>SC</v>
          </cell>
          <cell r="K193" t="e">
            <v>#DIV/0!</v>
          </cell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  <cell r="Q193" t="str">
            <v>Alerta S</v>
          </cell>
          <cell r="R193" t="str">
            <v>Alerta S</v>
          </cell>
          <cell r="S193">
            <v>0</v>
          </cell>
          <cell r="T193" t="str">
            <v/>
          </cell>
          <cell r="U193">
            <v>0</v>
          </cell>
          <cell r="V193" t="str">
            <v>Alerta S</v>
          </cell>
          <cell r="W193">
            <v>0</v>
          </cell>
          <cell r="Y193">
            <v>0</v>
          </cell>
          <cell r="Z193" t="str">
            <v>Alerta S</v>
          </cell>
          <cell r="AA193">
            <v>0</v>
          </cell>
          <cell r="AB193">
            <v>0</v>
          </cell>
          <cell r="AC193" t="str">
            <v>Alerta S</v>
          </cell>
          <cell r="AD193">
            <v>17.166666666666668</v>
          </cell>
          <cell r="AE193">
            <v>6.8666666666666671</v>
          </cell>
          <cell r="AF193">
            <v>0.83333333333333337</v>
          </cell>
          <cell r="AG193"/>
        </row>
        <row r="194">
          <cell r="B194" t="str">
            <v xml:space="preserve">ROLLO INOX T430 BA   C.26 x 1,22m       </v>
          </cell>
          <cell r="C194" t="str">
            <v>ROLLO INOXIDABLE</v>
          </cell>
          <cell r="D194" t="str">
            <v xml:space="preserve">1106 - ROLLO INOX T430 BA                      </v>
          </cell>
          <cell r="E194">
            <v>1</v>
          </cell>
          <cell r="F194">
            <v>2.3199999999999998</v>
          </cell>
          <cell r="G194">
            <v>0.38666666666666666</v>
          </cell>
          <cell r="H194">
            <v>0</v>
          </cell>
          <cell r="I194">
            <v>4.1989551841169431E-6</v>
          </cell>
          <cell r="J194" t="str">
            <v>SC</v>
          </cell>
          <cell r="K194" t="e">
            <v>#DIV/0!</v>
          </cell>
          <cell r="L194">
            <v>1235</v>
          </cell>
          <cell r="M194">
            <v>11305.00475</v>
          </cell>
          <cell r="N194">
            <v>0</v>
          </cell>
          <cell r="O194">
            <v>0</v>
          </cell>
          <cell r="P194">
            <v>1235</v>
          </cell>
          <cell r="Q194" t="str">
            <v>Alerta S</v>
          </cell>
          <cell r="R194" t="str">
            <v>Alerta S</v>
          </cell>
          <cell r="S194">
            <v>0</v>
          </cell>
          <cell r="T194">
            <v>11305.00475</v>
          </cell>
          <cell r="U194">
            <v>1235</v>
          </cell>
          <cell r="V194" t="str">
            <v>Alerta S</v>
          </cell>
          <cell r="W194">
            <v>0</v>
          </cell>
          <cell r="X194"/>
          <cell r="Y194">
            <v>1235</v>
          </cell>
          <cell r="Z194" t="str">
            <v>Alerta S</v>
          </cell>
          <cell r="AA194">
            <v>2000</v>
          </cell>
          <cell r="AB194">
            <v>3235</v>
          </cell>
          <cell r="AC194" t="str">
            <v>Alerta S</v>
          </cell>
          <cell r="AD194">
            <v>0</v>
          </cell>
          <cell r="AE194">
            <v>0</v>
          </cell>
          <cell r="AF194">
            <v>0</v>
          </cell>
          <cell r="AG194"/>
        </row>
        <row r="195">
          <cell r="B195" t="str">
            <v xml:space="preserve">LAM INOX T430 BA  C.14 4x8              </v>
          </cell>
          <cell r="C195" t="str">
            <v>LAMINA INOXIDABLE</v>
          </cell>
          <cell r="D195" t="str">
            <v xml:space="preserve">1008 - LAM INOX T430 BA                        </v>
          </cell>
          <cell r="E195">
            <v>43.48</v>
          </cell>
          <cell r="F195">
            <v>1087.0000000000002</v>
          </cell>
          <cell r="G195">
            <v>181.16666666666671</v>
          </cell>
          <cell r="H195">
            <v>0</v>
          </cell>
          <cell r="I195">
            <v>1.9673552953168613E-3</v>
          </cell>
          <cell r="J195" t="str">
            <v>SC</v>
          </cell>
          <cell r="K195" t="e">
            <v>#DIV/0!</v>
          </cell>
          <cell r="L195">
            <v>130.44</v>
          </cell>
          <cell r="M195">
            <v>1070.0796599999999</v>
          </cell>
          <cell r="N195">
            <v>0</v>
          </cell>
          <cell r="O195">
            <v>0</v>
          </cell>
          <cell r="P195">
            <v>130.44</v>
          </cell>
          <cell r="Q195" t="str">
            <v>Alerta S</v>
          </cell>
          <cell r="R195" t="str">
            <v>Alerta S</v>
          </cell>
          <cell r="S195">
            <v>0</v>
          </cell>
          <cell r="T195">
            <v>1070.0796599999999</v>
          </cell>
          <cell r="U195">
            <v>130.44</v>
          </cell>
          <cell r="V195" t="str">
            <v>Alerta S</v>
          </cell>
          <cell r="W195">
            <v>0</v>
          </cell>
          <cell r="Y195">
            <v>130.44</v>
          </cell>
          <cell r="Z195" t="str">
            <v>Alerta S</v>
          </cell>
          <cell r="AA195">
            <v>0</v>
          </cell>
          <cell r="AB195">
            <v>130.44</v>
          </cell>
          <cell r="AC195" t="str">
            <v>Alerta S</v>
          </cell>
          <cell r="AD195">
            <v>322.4766666666668</v>
          </cell>
          <cell r="AE195">
            <v>14.493333333333332</v>
          </cell>
          <cell r="AF195">
            <v>7.4166666666666705</v>
          </cell>
          <cell r="AG195"/>
        </row>
        <row r="196">
          <cell r="B196" t="str">
            <v xml:space="preserve">LAM INOX T304 N.4  C.20 5x6             </v>
          </cell>
          <cell r="C196" t="str">
            <v>LAMINA INOXIDABLE</v>
          </cell>
          <cell r="D196" t="str">
            <v xml:space="preserve">1003 - LAM INOX T304 N.4                       </v>
          </cell>
          <cell r="E196">
            <v>19.579999999999998</v>
          </cell>
          <cell r="F196">
            <v>0</v>
          </cell>
          <cell r="G196">
            <v>0</v>
          </cell>
          <cell r="H196">
            <v>0</v>
          </cell>
          <cell r="I196"/>
          <cell r="J196" t="str">
            <v>SC</v>
          </cell>
          <cell r="K196" t="e">
            <v>#DIV/0!</v>
          </cell>
          <cell r="L196">
            <v>0</v>
          </cell>
          <cell r="M196">
            <v>0</v>
          </cell>
          <cell r="N196">
            <v>0</v>
          </cell>
          <cell r="O196">
            <v>0</v>
          </cell>
          <cell r="P196">
            <v>0</v>
          </cell>
          <cell r="Q196" t="str">
            <v>Alerta S</v>
          </cell>
          <cell r="R196" t="str">
            <v>Alerta S</v>
          </cell>
          <cell r="S196">
            <v>0</v>
          </cell>
          <cell r="T196" t="str">
            <v/>
          </cell>
          <cell r="U196">
            <v>0</v>
          </cell>
          <cell r="V196" t="str">
            <v>Alerta S</v>
          </cell>
          <cell r="W196">
            <v>0</v>
          </cell>
          <cell r="Y196">
            <v>0</v>
          </cell>
          <cell r="Z196" t="str">
            <v>Alerta S</v>
          </cell>
          <cell r="AA196">
            <v>0</v>
          </cell>
          <cell r="AB196">
            <v>0</v>
          </cell>
          <cell r="AC196" t="str">
            <v>Alerta S</v>
          </cell>
          <cell r="AD196">
            <v>0</v>
          </cell>
          <cell r="AE196">
            <v>0</v>
          </cell>
          <cell r="AF196">
            <v>0</v>
          </cell>
          <cell r="AG196"/>
        </row>
        <row r="197">
          <cell r="B197" t="str">
            <v xml:space="preserve">ROLLO INOX T430 N.4   C.22 x 1m         </v>
          </cell>
          <cell r="C197" t="str">
            <v>ROLLO INOXIDABLE</v>
          </cell>
          <cell r="D197" t="str">
            <v xml:space="preserve">1108 - ROLLO INOX T430 N.4                     </v>
          </cell>
          <cell r="E197">
            <v>1</v>
          </cell>
          <cell r="F197">
            <v>0</v>
          </cell>
          <cell r="G197">
            <v>0</v>
          </cell>
          <cell r="H197">
            <v>0</v>
          </cell>
          <cell r="I197">
            <v>0</v>
          </cell>
          <cell r="J197" t="str">
            <v>SC</v>
          </cell>
          <cell r="K197" t="e">
            <v>#DIV/0!</v>
          </cell>
          <cell r="L197">
            <v>0</v>
          </cell>
          <cell r="M197">
            <v>0</v>
          </cell>
          <cell r="N197">
            <v>0</v>
          </cell>
          <cell r="O197">
            <v>2500</v>
          </cell>
          <cell r="P197">
            <v>0</v>
          </cell>
          <cell r="Q197" t="str">
            <v>Alerta S</v>
          </cell>
          <cell r="R197" t="str">
            <v>Alerta S</v>
          </cell>
          <cell r="S197">
            <v>0</v>
          </cell>
          <cell r="T197" t="str">
            <v/>
          </cell>
          <cell r="U197">
            <v>0</v>
          </cell>
          <cell r="V197" t="str">
            <v>Alerta S</v>
          </cell>
          <cell r="W197">
            <v>0</v>
          </cell>
          <cell r="Y197">
            <v>0</v>
          </cell>
          <cell r="Z197" t="str">
            <v>Alerta S</v>
          </cell>
          <cell r="AA197">
            <v>0</v>
          </cell>
          <cell r="AB197">
            <v>0</v>
          </cell>
          <cell r="AC197" t="str">
            <v>Alerta S</v>
          </cell>
          <cell r="AD197">
            <v>0</v>
          </cell>
          <cell r="AE197">
            <v>0</v>
          </cell>
          <cell r="AF197">
            <v>0</v>
          </cell>
          <cell r="AG197"/>
        </row>
        <row r="198">
          <cell r="B198" t="str">
            <v xml:space="preserve">LAM INOX T430 BA  C.18 4x8              </v>
          </cell>
          <cell r="C198" t="str">
            <v>LAMINA INOXIDABLE</v>
          </cell>
          <cell r="D198" t="str">
            <v xml:space="preserve">1008 - LAM INOX T430 BA                        </v>
          </cell>
          <cell r="E198">
            <v>27.46</v>
          </cell>
          <cell r="F198">
            <v>82.38</v>
          </cell>
          <cell r="G198">
            <v>13.729999999999999</v>
          </cell>
          <cell r="H198">
            <v>0</v>
          </cell>
          <cell r="I198">
            <v>1.4909910692566974E-4</v>
          </cell>
          <cell r="J198" t="str">
            <v>SC</v>
          </cell>
          <cell r="K198" t="e">
            <v>#DIV/0!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 t="str">
            <v>Alerta S</v>
          </cell>
          <cell r="R198" t="str">
            <v>Alerta S</v>
          </cell>
          <cell r="S198">
            <v>0</v>
          </cell>
          <cell r="T198" t="str">
            <v/>
          </cell>
          <cell r="U198">
            <v>0</v>
          </cell>
          <cell r="V198" t="str">
            <v>Alerta S</v>
          </cell>
          <cell r="W198">
            <v>0</v>
          </cell>
          <cell r="Y198">
            <v>0</v>
          </cell>
          <cell r="Z198" t="str">
            <v>Alerta S</v>
          </cell>
          <cell r="AA198">
            <v>0</v>
          </cell>
          <cell r="AB198">
            <v>0</v>
          </cell>
          <cell r="AC198" t="str">
            <v>Alerta S</v>
          </cell>
          <cell r="AD198">
            <v>34.324999999999996</v>
          </cell>
          <cell r="AE198">
            <v>0</v>
          </cell>
          <cell r="AF198">
            <v>1.2499999999999998</v>
          </cell>
          <cell r="AG198"/>
        </row>
        <row r="199">
          <cell r="B199" t="str">
            <v xml:space="preserve">LAM INOX T304 N.4  C.16 5x10            </v>
          </cell>
          <cell r="C199" t="str">
            <v>LAMINA INOXIDABLE</v>
          </cell>
          <cell r="D199" t="str">
            <v xml:space="preserve">1003 - LAM INOX T304 N.4                       </v>
          </cell>
          <cell r="E199">
            <v>55.25</v>
          </cell>
          <cell r="F199">
            <v>1215.5</v>
          </cell>
          <cell r="G199">
            <v>202.58333333333334</v>
          </cell>
          <cell r="H199">
            <v>0</v>
          </cell>
          <cell r="I199">
            <v>2.1999267354716142E-3</v>
          </cell>
          <cell r="J199" t="str">
            <v>SC</v>
          </cell>
          <cell r="K199" t="e">
            <v>#DIV/0!</v>
          </cell>
          <cell r="L199">
            <v>607.75</v>
          </cell>
          <cell r="M199">
            <v>7120.8120500000005</v>
          </cell>
          <cell r="N199">
            <v>0</v>
          </cell>
          <cell r="O199">
            <v>6685.25</v>
          </cell>
          <cell r="P199">
            <v>607.75</v>
          </cell>
          <cell r="Q199" t="str">
            <v>Alerta S</v>
          </cell>
          <cell r="R199" t="str">
            <v>Alerta S</v>
          </cell>
          <cell r="S199">
            <v>0</v>
          </cell>
          <cell r="T199">
            <v>7120.8120500000005</v>
          </cell>
          <cell r="U199">
            <v>607.75</v>
          </cell>
          <cell r="V199" t="str">
            <v>Alerta S</v>
          </cell>
          <cell r="W199">
            <v>0</v>
          </cell>
          <cell r="Y199">
            <v>607.75</v>
          </cell>
          <cell r="Z199" t="str">
            <v>Alerta S</v>
          </cell>
          <cell r="AA199">
            <v>0</v>
          </cell>
          <cell r="AB199">
            <v>607.75</v>
          </cell>
          <cell r="AC199" t="str">
            <v>Alerta S</v>
          </cell>
          <cell r="AD199">
            <v>0</v>
          </cell>
          <cell r="AE199">
            <v>276.25</v>
          </cell>
          <cell r="AF199">
            <v>0</v>
          </cell>
          <cell r="AG199"/>
        </row>
        <row r="200">
          <cell r="B200" t="str">
            <v xml:space="preserve">TUBO INOX T304 RC 25 x 50 x  1,5  6MT   </v>
          </cell>
          <cell r="C200" t="str">
            <v>TUBERIA INOXIDABLE</v>
          </cell>
          <cell r="D200" t="str">
            <v xml:space="preserve">2002 - TUBERIA ORNAMENTAL RC T304              </v>
          </cell>
          <cell r="E200">
            <v>10.28</v>
          </cell>
          <cell r="F200">
            <v>1336.3999999999992</v>
          </cell>
          <cell r="G200">
            <v>222.73333333333321</v>
          </cell>
          <cell r="H200">
            <v>0</v>
          </cell>
          <cell r="I200">
            <v>2.4187429776094307E-3</v>
          </cell>
          <cell r="J200" t="str">
            <v>SC</v>
          </cell>
          <cell r="K200" t="e">
            <v>#DIV/0!</v>
          </cell>
          <cell r="L200">
            <v>30.84</v>
          </cell>
          <cell r="M200">
            <v>297.89877000000001</v>
          </cell>
          <cell r="N200">
            <v>0</v>
          </cell>
          <cell r="O200">
            <v>3865.28</v>
          </cell>
          <cell r="P200">
            <v>30.84</v>
          </cell>
          <cell r="Q200" t="str">
            <v>Alerta S</v>
          </cell>
          <cell r="R200" t="str">
            <v>Alerta S</v>
          </cell>
          <cell r="S200">
            <v>0</v>
          </cell>
          <cell r="T200">
            <v>297.89877000000001</v>
          </cell>
          <cell r="U200">
            <v>30.84</v>
          </cell>
          <cell r="V200" t="str">
            <v>Alerta S</v>
          </cell>
          <cell r="W200">
            <v>0</v>
          </cell>
          <cell r="Y200">
            <v>30.84</v>
          </cell>
          <cell r="Z200" t="str">
            <v>Alerta S</v>
          </cell>
          <cell r="AA200">
            <v>0</v>
          </cell>
          <cell r="AB200">
            <v>30.84</v>
          </cell>
          <cell r="AC200" t="str">
            <v>Alerta S</v>
          </cell>
          <cell r="AD200">
            <v>525.993333333333</v>
          </cell>
          <cell r="AE200">
            <v>150.77333333333331</v>
          </cell>
          <cell r="AF200">
            <v>51.166666666666636</v>
          </cell>
          <cell r="AG200"/>
        </row>
        <row r="201">
          <cell r="B201" t="str">
            <v>TUBO INOX T304 RD 19,05 x1,2 BRILLA  6MT</v>
          </cell>
          <cell r="C201" t="str">
            <v>TUBERIA INOXIDABLE</v>
          </cell>
          <cell r="D201" t="str">
            <v xml:space="preserve">2003 - TUBERIA ORNAMENTAL RD T304              </v>
          </cell>
          <cell r="E201">
            <v>3.17</v>
          </cell>
          <cell r="F201">
            <v>0</v>
          </cell>
          <cell r="G201">
            <v>0</v>
          </cell>
          <cell r="H201">
            <v>0</v>
          </cell>
          <cell r="I201">
            <v>0</v>
          </cell>
          <cell r="J201" t="str">
            <v>SC</v>
          </cell>
          <cell r="K201" t="e">
            <v>#DIV/0!</v>
          </cell>
          <cell r="L201">
            <v>0</v>
          </cell>
          <cell r="M201">
            <v>0</v>
          </cell>
          <cell r="N201">
            <v>0</v>
          </cell>
          <cell r="O201">
            <v>805.18</v>
          </cell>
          <cell r="P201">
            <v>0</v>
          </cell>
          <cell r="Q201" t="str">
            <v>Alerta S</v>
          </cell>
          <cell r="R201" t="str">
            <v>Alerta S</v>
          </cell>
          <cell r="S201">
            <v>0</v>
          </cell>
          <cell r="T201" t="str">
            <v/>
          </cell>
          <cell r="U201">
            <v>0</v>
          </cell>
          <cell r="V201" t="str">
            <v>Alerta S</v>
          </cell>
          <cell r="W201">
            <v>0</v>
          </cell>
          <cell r="X201"/>
          <cell r="Y201">
            <v>0</v>
          </cell>
          <cell r="Z201" t="str">
            <v>Alerta S</v>
          </cell>
          <cell r="AA201">
            <v>0</v>
          </cell>
          <cell r="AB201">
            <v>0</v>
          </cell>
          <cell r="AC201" t="str">
            <v>Alerta S</v>
          </cell>
          <cell r="AD201">
            <v>0</v>
          </cell>
          <cell r="AE201">
            <v>0</v>
          </cell>
          <cell r="AF201">
            <v>0</v>
          </cell>
          <cell r="AG201"/>
        </row>
        <row r="202">
          <cell r="B202" t="str">
            <v xml:space="preserve">TUBO INOX T304 CD  30 x  0,9  6MT       </v>
          </cell>
          <cell r="C202" t="str">
            <v>TUBERIA INOXIDABLE</v>
          </cell>
          <cell r="D202" t="str">
            <v xml:space="preserve">2001 - TUBERIA ORNAMENTAL CD T304              </v>
          </cell>
          <cell r="E202">
            <v>4.9800000000000004</v>
          </cell>
          <cell r="F202">
            <v>0</v>
          </cell>
          <cell r="G202">
            <v>0</v>
          </cell>
          <cell r="H202">
            <v>0</v>
          </cell>
          <cell r="I202">
            <v>0</v>
          </cell>
          <cell r="J202" t="str">
            <v>SC</v>
          </cell>
          <cell r="K202" t="e">
            <v>#DIV/0!</v>
          </cell>
          <cell r="L202">
            <v>0</v>
          </cell>
          <cell r="M202">
            <v>0</v>
          </cell>
          <cell r="N202">
            <v>0</v>
          </cell>
          <cell r="O202">
            <v>124.5</v>
          </cell>
          <cell r="P202">
            <v>0</v>
          </cell>
          <cell r="Q202" t="str">
            <v>Alerta S</v>
          </cell>
          <cell r="R202" t="str">
            <v>Alerta S</v>
          </cell>
          <cell r="S202">
            <v>0</v>
          </cell>
          <cell r="T202" t="str">
            <v/>
          </cell>
          <cell r="U202">
            <v>0</v>
          </cell>
          <cell r="V202" t="str">
            <v>Alerta S</v>
          </cell>
          <cell r="W202">
            <v>0</v>
          </cell>
          <cell r="Y202">
            <v>0</v>
          </cell>
          <cell r="Z202" t="str">
            <v>Alerta S</v>
          </cell>
          <cell r="AA202">
            <v>0</v>
          </cell>
          <cell r="AB202">
            <v>0</v>
          </cell>
          <cell r="AC202" t="str">
            <v>Alerta S</v>
          </cell>
          <cell r="AD202">
            <v>0</v>
          </cell>
          <cell r="AE202">
            <v>0</v>
          </cell>
          <cell r="AF202">
            <v>0</v>
          </cell>
          <cell r="AG202"/>
        </row>
        <row r="203">
          <cell r="B203" t="str">
            <v xml:space="preserve">ROLLO INOX T430 BA / PE C.28 x 1m       </v>
          </cell>
          <cell r="C203" t="str">
            <v>ROLLO INOXIDABLE</v>
          </cell>
          <cell r="D203" t="str">
            <v xml:space="preserve">1107 - ROLLO INOX T430 BA / PE                 </v>
          </cell>
          <cell r="E203">
            <v>1</v>
          </cell>
          <cell r="F203">
            <v>0</v>
          </cell>
          <cell r="G203">
            <v>0</v>
          </cell>
          <cell r="H203">
            <v>0</v>
          </cell>
          <cell r="I203">
            <v>0</v>
          </cell>
          <cell r="J203" t="str">
            <v>SC</v>
          </cell>
          <cell r="K203" t="e">
            <v>#DIV/0!</v>
          </cell>
          <cell r="L203">
            <v>0</v>
          </cell>
          <cell r="M203">
            <v>0</v>
          </cell>
          <cell r="N203">
            <v>0</v>
          </cell>
          <cell r="O203">
            <v>1841</v>
          </cell>
          <cell r="P203">
            <v>0</v>
          </cell>
          <cell r="Q203" t="str">
            <v>Alerta S</v>
          </cell>
          <cell r="R203" t="str">
            <v>Alerta S</v>
          </cell>
          <cell r="S203">
            <v>0</v>
          </cell>
          <cell r="T203" t="str">
            <v/>
          </cell>
          <cell r="U203">
            <v>0</v>
          </cell>
          <cell r="V203" t="str">
            <v>Alerta S</v>
          </cell>
          <cell r="W203">
            <v>0</v>
          </cell>
          <cell r="Y203">
            <v>0</v>
          </cell>
          <cell r="Z203" t="str">
            <v>Alerta S</v>
          </cell>
          <cell r="AA203">
            <v>0</v>
          </cell>
          <cell r="AB203">
            <v>0</v>
          </cell>
          <cell r="AC203" t="str">
            <v>Alerta S</v>
          </cell>
          <cell r="AD203">
            <v>0</v>
          </cell>
          <cell r="AE203">
            <v>0</v>
          </cell>
          <cell r="AF203">
            <v>0</v>
          </cell>
          <cell r="AG203"/>
        </row>
        <row r="204">
          <cell r="B204" t="str">
            <v xml:space="preserve">TUBO INOX T304 CD  50,8 x  1,9  6MT     </v>
          </cell>
          <cell r="C204" t="str">
            <v>TUBERIA INOXIDABLE</v>
          </cell>
          <cell r="D204" t="str">
            <v xml:space="preserve">2001 - TUBERIA ORNAMENTAL CD T304              </v>
          </cell>
          <cell r="E204">
            <v>17.68</v>
          </cell>
          <cell r="F204">
            <v>1060.8</v>
          </cell>
          <cell r="G204">
            <v>176.79999999999998</v>
          </cell>
          <cell r="H204">
            <v>0</v>
          </cell>
          <cell r="I204">
            <v>1.9199360600479539E-3</v>
          </cell>
          <cell r="J204" t="str">
            <v>SC</v>
          </cell>
          <cell r="K204" t="e">
            <v>#DIV/0!</v>
          </cell>
          <cell r="L204">
            <v>0</v>
          </cell>
          <cell r="M204">
            <v>0</v>
          </cell>
          <cell r="N204">
            <v>0</v>
          </cell>
          <cell r="O204">
            <v>3748.16</v>
          </cell>
          <cell r="P204">
            <v>0</v>
          </cell>
          <cell r="Q204" t="str">
            <v>Alerta S</v>
          </cell>
          <cell r="R204" t="str">
            <v>Alerta S</v>
          </cell>
          <cell r="S204">
            <v>0</v>
          </cell>
          <cell r="T204" t="str">
            <v/>
          </cell>
          <cell r="U204">
            <v>0</v>
          </cell>
          <cell r="V204" t="str">
            <v>Alerta S</v>
          </cell>
          <cell r="W204">
            <v>0</v>
          </cell>
          <cell r="Y204">
            <v>0</v>
          </cell>
          <cell r="Z204" t="str">
            <v>Alerta S</v>
          </cell>
          <cell r="AA204">
            <v>0</v>
          </cell>
          <cell r="AB204">
            <v>0</v>
          </cell>
          <cell r="AC204" t="str">
            <v>Alerta S</v>
          </cell>
          <cell r="AD204">
            <v>441.99999999999994</v>
          </cell>
          <cell r="AE204">
            <v>0</v>
          </cell>
          <cell r="AF204">
            <v>24.999999999999996</v>
          </cell>
          <cell r="AG204"/>
        </row>
        <row r="205">
          <cell r="B205" t="str">
            <v xml:space="preserve">LAM INOX T304 2B  4mm 5x10              </v>
          </cell>
          <cell r="C205" t="str">
            <v>LAMINA INOXIDABLE</v>
          </cell>
          <cell r="D205" t="str">
            <v xml:space="preserve">1002 - LAM INOX T304 2B                        </v>
          </cell>
          <cell r="E205">
            <v>147.34</v>
          </cell>
          <cell r="F205">
            <v>0</v>
          </cell>
          <cell r="G205">
            <v>0</v>
          </cell>
          <cell r="H205">
            <v>0</v>
          </cell>
          <cell r="I205">
            <v>0</v>
          </cell>
          <cell r="J205" t="str">
            <v>SC</v>
          </cell>
          <cell r="K205" t="e">
            <v>#DIV/0!</v>
          </cell>
          <cell r="L205">
            <v>0</v>
          </cell>
          <cell r="M205">
            <v>0</v>
          </cell>
          <cell r="N205">
            <v>0</v>
          </cell>
          <cell r="O205">
            <v>884.04</v>
          </cell>
          <cell r="P205">
            <v>0</v>
          </cell>
          <cell r="Q205" t="str">
            <v>Alerta S</v>
          </cell>
          <cell r="R205" t="str">
            <v>Alerta S</v>
          </cell>
          <cell r="S205">
            <v>0</v>
          </cell>
          <cell r="T205" t="str">
            <v/>
          </cell>
          <cell r="U205">
            <v>0</v>
          </cell>
          <cell r="V205" t="str">
            <v>Alerta S</v>
          </cell>
          <cell r="W205">
            <v>0</v>
          </cell>
          <cell r="Y205">
            <v>0</v>
          </cell>
          <cell r="Z205" t="str">
            <v>Alerta S</v>
          </cell>
          <cell r="AA205">
            <v>0</v>
          </cell>
          <cell r="AB205">
            <v>0</v>
          </cell>
          <cell r="AC205" t="str">
            <v>Alerta S</v>
          </cell>
          <cell r="AD205">
            <v>0</v>
          </cell>
          <cell r="AE205">
            <v>0</v>
          </cell>
          <cell r="AF205">
            <v>0</v>
          </cell>
          <cell r="AG205"/>
        </row>
        <row r="206">
          <cell r="B206" t="str">
            <v xml:space="preserve">ROLLO INOX T304 2B   C.22 x 1,22m       </v>
          </cell>
          <cell r="C206" t="str">
            <v>ROLLO INOXIDABLE</v>
          </cell>
          <cell r="D206" t="str">
            <v xml:space="preserve">1101 - ROLLO INOX T304 2B                      </v>
          </cell>
          <cell r="E206">
            <v>1</v>
          </cell>
          <cell r="F206">
            <v>1069.0999999999999</v>
          </cell>
          <cell r="G206">
            <v>178.18333333333331</v>
          </cell>
          <cell r="H206">
            <v>0</v>
          </cell>
          <cell r="I206">
            <v>1.9349581841980274E-3</v>
          </cell>
          <cell r="J206" t="str">
            <v>SC</v>
          </cell>
          <cell r="K206" t="e">
            <v>#DIV/0!</v>
          </cell>
          <cell r="L206">
            <v>0</v>
          </cell>
          <cell r="M206">
            <v>0</v>
          </cell>
          <cell r="N206">
            <v>0</v>
          </cell>
          <cell r="O206">
            <v>4092</v>
          </cell>
          <cell r="P206">
            <v>0</v>
          </cell>
          <cell r="Q206" t="str">
            <v>Alerta S</v>
          </cell>
          <cell r="R206" t="str">
            <v>Alerta S</v>
          </cell>
          <cell r="S206">
            <v>0</v>
          </cell>
          <cell r="T206" t="str">
            <v/>
          </cell>
          <cell r="U206">
            <v>0</v>
          </cell>
          <cell r="V206" t="str">
            <v>Alerta S</v>
          </cell>
          <cell r="W206">
            <v>0</v>
          </cell>
          <cell r="Y206">
            <v>0</v>
          </cell>
          <cell r="Z206" t="str">
            <v>Alerta S</v>
          </cell>
          <cell r="AA206">
            <v>0</v>
          </cell>
          <cell r="AB206">
            <v>0</v>
          </cell>
          <cell r="AC206" t="str">
            <v>Alerta S</v>
          </cell>
          <cell r="AD206">
            <v>445.45833333333326</v>
          </cell>
          <cell r="AE206">
            <v>14.523333333333333</v>
          </cell>
          <cell r="AF206">
            <v>445.45833333333326</v>
          </cell>
          <cell r="AG206"/>
        </row>
        <row r="207">
          <cell r="B207" t="str">
            <v xml:space="preserve">ROLLO INOX T430 BA   C.22 x 1,22m       </v>
          </cell>
          <cell r="C207" t="str">
            <v>ROLLO INOXIDABLE</v>
          </cell>
          <cell r="D207" t="str">
            <v xml:space="preserve">1106 - ROLLO INOX T430 BA                      </v>
          </cell>
          <cell r="E207">
            <v>1</v>
          </cell>
          <cell r="F207">
            <v>758.43999999999994</v>
          </cell>
          <cell r="G207">
            <v>126.40666666666665</v>
          </cell>
          <cell r="H207">
            <v>0</v>
          </cell>
          <cell r="I207">
            <v>1.3726963663110579E-3</v>
          </cell>
          <cell r="J207" t="str">
            <v>SC</v>
          </cell>
          <cell r="K207" t="e">
            <v>#DIV/0!</v>
          </cell>
          <cell r="L207">
            <v>3923.5</v>
          </cell>
          <cell r="M207">
            <v>29500.835735000001</v>
          </cell>
          <cell r="N207">
            <v>0</v>
          </cell>
          <cell r="O207">
            <v>0</v>
          </cell>
          <cell r="P207">
            <v>3923.5</v>
          </cell>
          <cell r="Q207" t="str">
            <v>Alerta S</v>
          </cell>
          <cell r="R207" t="str">
            <v>Alerta S</v>
          </cell>
          <cell r="S207">
            <v>0</v>
          </cell>
          <cell r="T207">
            <v>29500.835735000001</v>
          </cell>
          <cell r="U207">
            <v>3923.5</v>
          </cell>
          <cell r="V207" t="str">
            <v>Alerta S</v>
          </cell>
          <cell r="W207">
            <v>0</v>
          </cell>
          <cell r="Y207">
            <v>3923.5</v>
          </cell>
          <cell r="Z207" t="str">
            <v>Alerta S</v>
          </cell>
          <cell r="AA207">
            <v>0</v>
          </cell>
          <cell r="AB207">
            <v>3923.5</v>
          </cell>
          <cell r="AC207" t="str">
            <v>Alerta S</v>
          </cell>
          <cell r="AD207">
            <v>0</v>
          </cell>
          <cell r="AE207">
            <v>0</v>
          </cell>
          <cell r="AF207">
            <v>0</v>
          </cell>
          <cell r="AG207"/>
        </row>
        <row r="208">
          <cell r="B208" t="str">
            <v xml:space="preserve">ROLLO INOX T430 BA   C.20 x 1m          </v>
          </cell>
          <cell r="C208" t="str">
            <v>ROLLO INOXIDABLE</v>
          </cell>
          <cell r="D208" t="str">
            <v xml:space="preserve">1106 - ROLLO INOX T430 BA                      </v>
          </cell>
          <cell r="E208">
            <v>1</v>
          </cell>
          <cell r="F208">
            <v>0</v>
          </cell>
          <cell r="G208">
            <v>0</v>
          </cell>
          <cell r="H208">
            <v>0</v>
          </cell>
          <cell r="I208">
            <v>0</v>
          </cell>
          <cell r="J208" t="str">
            <v>SC</v>
          </cell>
          <cell r="K208" t="e">
            <v>#DIV/0!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 t="str">
            <v>Alerta S</v>
          </cell>
          <cell r="R208" t="str">
            <v>Alerta S</v>
          </cell>
          <cell r="S208">
            <v>0</v>
          </cell>
          <cell r="T208" t="str">
            <v/>
          </cell>
          <cell r="U208">
            <v>0</v>
          </cell>
          <cell r="V208" t="str">
            <v>Alerta S</v>
          </cell>
          <cell r="W208">
            <v>0</v>
          </cell>
          <cell r="X208"/>
          <cell r="Y208">
            <v>0</v>
          </cell>
          <cell r="Z208" t="str">
            <v>Alerta S</v>
          </cell>
          <cell r="AA208">
            <v>0</v>
          </cell>
          <cell r="AB208">
            <v>0</v>
          </cell>
          <cell r="AC208" t="str">
            <v>Alerta S</v>
          </cell>
          <cell r="AD208">
            <v>0</v>
          </cell>
          <cell r="AE208">
            <v>0</v>
          </cell>
          <cell r="AF208">
            <v>0</v>
          </cell>
          <cell r="AG208"/>
        </row>
        <row r="209">
          <cell r="B209" t="str">
            <v xml:space="preserve">LAM INOX T430 2B  C.12 4x8              </v>
          </cell>
          <cell r="C209" t="str">
            <v>LAMINA INOXIDABLE</v>
          </cell>
          <cell r="D209" t="str">
            <v xml:space="preserve">1006 - LAM INOX T430 2B                        </v>
          </cell>
          <cell r="E209">
            <v>57.21</v>
          </cell>
          <cell r="F209">
            <v>0</v>
          </cell>
          <cell r="G209">
            <v>0</v>
          </cell>
          <cell r="H209">
            <v>0</v>
          </cell>
          <cell r="I209">
            <v>0</v>
          </cell>
          <cell r="J209" t="str">
            <v>SC</v>
          </cell>
          <cell r="K209" t="e">
            <v>#DIV/0!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  <cell r="Q209" t="str">
            <v>Alerta S</v>
          </cell>
          <cell r="R209" t="str">
            <v>Alerta S</v>
          </cell>
          <cell r="S209">
            <v>0</v>
          </cell>
          <cell r="T209" t="str">
            <v/>
          </cell>
          <cell r="U209">
            <v>0</v>
          </cell>
          <cell r="V209" t="str">
            <v>Alerta S</v>
          </cell>
          <cell r="W209">
            <v>0</v>
          </cell>
          <cell r="Y209">
            <v>0</v>
          </cell>
          <cell r="Z209" t="str">
            <v>Alerta S</v>
          </cell>
          <cell r="AA209">
            <v>0</v>
          </cell>
          <cell r="AB209">
            <v>0</v>
          </cell>
          <cell r="AC209" t="str">
            <v>Alerta S</v>
          </cell>
          <cell r="AD209">
            <v>0</v>
          </cell>
          <cell r="AE209">
            <v>0</v>
          </cell>
          <cell r="AF209">
            <v>0</v>
          </cell>
          <cell r="AG209"/>
        </row>
        <row r="210">
          <cell r="B210" t="str">
            <v xml:space="preserve">TUBO INOX T304 RC 40 x 60 x  1,5  6MT   </v>
          </cell>
          <cell r="C210" t="str">
            <v>TUBERIA INOXIDABLE</v>
          </cell>
          <cell r="D210" t="str">
            <v xml:space="preserve">2002 - TUBERIA ORNAMENTAL RC T304              </v>
          </cell>
          <cell r="E210">
            <v>13.85</v>
          </cell>
          <cell r="F210">
            <v>207.75</v>
          </cell>
          <cell r="G210">
            <v>34.625</v>
          </cell>
          <cell r="H210">
            <v>0</v>
          </cell>
          <cell r="I210">
            <v>3.7600557737081679E-4</v>
          </cell>
          <cell r="J210" t="str">
            <v>SC</v>
          </cell>
          <cell r="K210" t="e">
            <v>#DIV/0!</v>
          </cell>
          <cell r="L210">
            <v>263.14999999999998</v>
          </cell>
          <cell r="M210">
            <v>2534.1470399999998</v>
          </cell>
          <cell r="N210">
            <v>0</v>
          </cell>
          <cell r="O210">
            <v>678.65</v>
          </cell>
          <cell r="P210">
            <v>263.14999999999998</v>
          </cell>
          <cell r="Q210" t="str">
            <v>Alerta S</v>
          </cell>
          <cell r="R210" t="str">
            <v>Alerta S</v>
          </cell>
          <cell r="S210">
            <v>0</v>
          </cell>
          <cell r="T210">
            <v>2534.1470399999998</v>
          </cell>
          <cell r="U210">
            <v>263.14999999999998</v>
          </cell>
          <cell r="V210" t="str">
            <v>Alerta S</v>
          </cell>
          <cell r="W210">
            <v>0</v>
          </cell>
          <cell r="Y210">
            <v>263.14999999999998</v>
          </cell>
          <cell r="Z210" t="str">
            <v>Alerta S</v>
          </cell>
          <cell r="AA210">
            <v>0</v>
          </cell>
          <cell r="AB210">
            <v>263.14999999999998</v>
          </cell>
          <cell r="AC210" t="str">
            <v>Alerta S</v>
          </cell>
          <cell r="AD210">
            <v>0</v>
          </cell>
          <cell r="AE210">
            <v>0</v>
          </cell>
          <cell r="AF210">
            <v>0</v>
          </cell>
          <cell r="AG210"/>
        </row>
        <row r="211">
          <cell r="B211" t="str">
            <v xml:space="preserve">ROLLO INOX T430 BA / PE C.22 x 1m       </v>
          </cell>
          <cell r="C211" t="str">
            <v>ROLLO INOXIDABLE</v>
          </cell>
          <cell r="D211" t="str">
            <v xml:space="preserve">1107 - ROLLO INOX T430 BA / PE                 </v>
          </cell>
          <cell r="E211">
            <v>1</v>
          </cell>
          <cell r="F211">
            <v>0</v>
          </cell>
          <cell r="G211">
            <v>0</v>
          </cell>
          <cell r="H211">
            <v>0</v>
          </cell>
          <cell r="I211">
            <v>0</v>
          </cell>
          <cell r="J211" t="str">
            <v>SC</v>
          </cell>
          <cell r="K211" t="e">
            <v>#DIV/0!</v>
          </cell>
          <cell r="L211">
            <v>0</v>
          </cell>
          <cell r="M211">
            <v>0</v>
          </cell>
          <cell r="N211">
            <v>0</v>
          </cell>
          <cell r="O211">
            <v>0</v>
          </cell>
          <cell r="P211">
            <v>0</v>
          </cell>
          <cell r="Q211" t="str">
            <v>Alerta S</v>
          </cell>
          <cell r="R211" t="str">
            <v>Alerta S</v>
          </cell>
          <cell r="S211">
            <v>0</v>
          </cell>
          <cell r="T211" t="str">
            <v/>
          </cell>
          <cell r="U211">
            <v>0</v>
          </cell>
          <cell r="V211" t="str">
            <v>Alerta S</v>
          </cell>
          <cell r="W211">
            <v>0</v>
          </cell>
          <cell r="X211"/>
          <cell r="Y211">
            <v>0</v>
          </cell>
          <cell r="Z211" t="str">
            <v>Alerta S</v>
          </cell>
          <cell r="AA211">
            <v>0</v>
          </cell>
          <cell r="AB211">
            <v>0</v>
          </cell>
          <cell r="AC211" t="str">
            <v>Alerta S</v>
          </cell>
          <cell r="AD211">
            <v>0</v>
          </cell>
          <cell r="AE211">
            <v>0</v>
          </cell>
          <cell r="AF211">
            <v>0</v>
          </cell>
          <cell r="AG211"/>
        </row>
        <row r="212">
          <cell r="B212" t="str">
            <v xml:space="preserve">LAM INOX T304 N.1 3/8" (9mm) 4x8        </v>
          </cell>
          <cell r="C212" t="str">
            <v>LAMINA INOXIDABLE</v>
          </cell>
          <cell r="D212" t="str">
            <v xml:space="preserve">1001 - LAM INOX T304 N.1                       </v>
          </cell>
          <cell r="E212">
            <v>212.10999999999999</v>
          </cell>
          <cell r="F212">
            <v>0</v>
          </cell>
          <cell r="G212">
            <v>0</v>
          </cell>
          <cell r="H212">
            <v>0</v>
          </cell>
          <cell r="I212"/>
          <cell r="J212" t="str">
            <v>SC</v>
          </cell>
          <cell r="K212" t="e">
            <v>#DIV/0!</v>
          </cell>
          <cell r="L212">
            <v>0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  <cell r="Q212" t="str">
            <v>Alerta S</v>
          </cell>
          <cell r="R212" t="str">
            <v>Alerta S</v>
          </cell>
          <cell r="S212">
            <v>0</v>
          </cell>
          <cell r="T212" t="str">
            <v/>
          </cell>
          <cell r="U212">
            <v>0</v>
          </cell>
          <cell r="V212" t="str">
            <v>Alerta S</v>
          </cell>
          <cell r="W212">
            <v>0</v>
          </cell>
          <cell r="Y212">
            <v>0</v>
          </cell>
          <cell r="Z212" t="str">
            <v>Alerta S</v>
          </cell>
          <cell r="AA212">
            <v>0</v>
          </cell>
          <cell r="AB212">
            <v>0</v>
          </cell>
          <cell r="AC212" t="str">
            <v>Alerta S</v>
          </cell>
          <cell r="AD212">
            <v>0</v>
          </cell>
          <cell r="AE212">
            <v>0</v>
          </cell>
          <cell r="AF212">
            <v>0</v>
          </cell>
          <cell r="AG212"/>
        </row>
        <row r="213">
          <cell r="B213" t="str">
            <v xml:space="preserve">ROLLO INOX T304 2B   C.18 x 1,22m       </v>
          </cell>
          <cell r="C213" t="str">
            <v>ROLLO INOXIDABLE</v>
          </cell>
          <cell r="D213" t="str">
            <v xml:space="preserve">1101 - ROLLO INOX T304 2B                      </v>
          </cell>
          <cell r="E213">
            <v>1</v>
          </cell>
          <cell r="F213">
            <v>0</v>
          </cell>
          <cell r="G213">
            <v>0</v>
          </cell>
          <cell r="H213">
            <v>0</v>
          </cell>
          <cell r="I213">
            <v>0</v>
          </cell>
          <cell r="J213" t="str">
            <v>SC</v>
          </cell>
          <cell r="K213" t="e">
            <v>#DIV/0!</v>
          </cell>
          <cell r="L213">
            <v>0</v>
          </cell>
          <cell r="M213">
            <v>0</v>
          </cell>
          <cell r="N213">
            <v>0</v>
          </cell>
          <cell r="O213">
            <v>0</v>
          </cell>
          <cell r="P213">
            <v>0</v>
          </cell>
          <cell r="Q213" t="str">
            <v>Alerta S</v>
          </cell>
          <cell r="R213" t="str">
            <v>Alerta S</v>
          </cell>
          <cell r="S213">
            <v>0</v>
          </cell>
          <cell r="T213" t="str">
            <v/>
          </cell>
          <cell r="U213">
            <v>0</v>
          </cell>
          <cell r="V213" t="str">
            <v>Alerta S</v>
          </cell>
          <cell r="W213">
            <v>0</v>
          </cell>
          <cell r="Y213">
            <v>0</v>
          </cell>
          <cell r="Z213" t="str">
            <v>Alerta S</v>
          </cell>
          <cell r="AA213">
            <v>0</v>
          </cell>
          <cell r="AB213">
            <v>0</v>
          </cell>
          <cell r="AC213" t="str">
            <v>Alerta S</v>
          </cell>
          <cell r="AD213">
            <v>0</v>
          </cell>
          <cell r="AE213">
            <v>0</v>
          </cell>
          <cell r="AF213">
            <v>0</v>
          </cell>
          <cell r="AG213"/>
        </row>
        <row r="214">
          <cell r="B214" t="str">
            <v xml:space="preserve">TUBO INOX T304 CD  60 x  1,9  6MT       </v>
          </cell>
          <cell r="C214" t="str">
            <v>TUBERIA INOXIDABLE</v>
          </cell>
          <cell r="D214" t="str">
            <v xml:space="preserve">2001 - TUBERIA ORNAMENTAL CD T304              </v>
          </cell>
          <cell r="E214">
            <v>21.01</v>
          </cell>
          <cell r="F214">
            <v>378.17999999999995</v>
          </cell>
          <cell r="G214">
            <v>63.029999999999994</v>
          </cell>
          <cell r="H214">
            <v>0</v>
          </cell>
          <cell r="I214">
            <v>6.8446589290057996E-4</v>
          </cell>
          <cell r="J214" t="str">
            <v>SC</v>
          </cell>
          <cell r="K214" t="e">
            <v>#DIV/0!</v>
          </cell>
          <cell r="L214">
            <v>0</v>
          </cell>
          <cell r="M214">
            <v>0</v>
          </cell>
          <cell r="N214">
            <v>0</v>
          </cell>
          <cell r="O214">
            <v>777.37</v>
          </cell>
          <cell r="P214">
            <v>0</v>
          </cell>
          <cell r="Q214" t="str">
            <v>Alerta S</v>
          </cell>
          <cell r="R214" t="str">
            <v>Alerta S</v>
          </cell>
          <cell r="S214">
            <v>0</v>
          </cell>
          <cell r="T214" t="str">
            <v/>
          </cell>
          <cell r="U214">
            <v>0</v>
          </cell>
          <cell r="V214" t="str">
            <v>Alerta S</v>
          </cell>
          <cell r="W214">
            <v>0</v>
          </cell>
          <cell r="Y214">
            <v>0</v>
          </cell>
          <cell r="Z214" t="str">
            <v>Alerta S</v>
          </cell>
          <cell r="AA214">
            <v>0</v>
          </cell>
          <cell r="AB214">
            <v>0</v>
          </cell>
          <cell r="AC214" t="str">
            <v>Alerta S</v>
          </cell>
          <cell r="AD214">
            <v>157.57499999999999</v>
          </cell>
          <cell r="AE214">
            <v>35.016666666666673</v>
          </cell>
          <cell r="AF214">
            <v>7.4999999999999991</v>
          </cell>
          <cell r="AG214"/>
        </row>
        <row r="215">
          <cell r="B215" t="str">
            <v xml:space="preserve">TUBO INOX T304 RD 38,1 x1,2 BRILLA  6MT </v>
          </cell>
          <cell r="C215" t="str">
            <v>TUBERIA INOXIDABLE</v>
          </cell>
          <cell r="D215" t="str">
            <v xml:space="preserve">2003 - TUBERIA ORNAMENTAL RD T304              </v>
          </cell>
          <cell r="E215">
            <v>6.55</v>
          </cell>
          <cell r="F215">
            <v>445.4</v>
          </cell>
          <cell r="G215">
            <v>74.233333333333334</v>
          </cell>
          <cell r="H215">
            <v>0</v>
          </cell>
          <cell r="I215">
            <v>8.0612699957141652E-4</v>
          </cell>
          <cell r="J215" t="str">
            <v>SC</v>
          </cell>
          <cell r="K215" t="e">
            <v>#DIV/0!</v>
          </cell>
          <cell r="L215">
            <v>0</v>
          </cell>
          <cell r="M215">
            <v>0</v>
          </cell>
          <cell r="N215">
            <v>0</v>
          </cell>
          <cell r="O215">
            <v>1368.95</v>
          </cell>
          <cell r="P215">
            <v>0</v>
          </cell>
          <cell r="Q215" t="str">
            <v>Alerta S</v>
          </cell>
          <cell r="R215" t="str">
            <v>Alerta S</v>
          </cell>
          <cell r="S215">
            <v>0</v>
          </cell>
          <cell r="T215" t="str">
            <v/>
          </cell>
          <cell r="U215">
            <v>0</v>
          </cell>
          <cell r="V215" t="str">
            <v>Alerta S</v>
          </cell>
          <cell r="W215">
            <v>0</v>
          </cell>
          <cell r="X215"/>
          <cell r="Y215">
            <v>0</v>
          </cell>
          <cell r="Z215" t="str">
            <v>Alerta S</v>
          </cell>
          <cell r="AA215">
            <v>0</v>
          </cell>
          <cell r="AB215">
            <v>0</v>
          </cell>
          <cell r="AC215" t="str">
            <v>Alerta S</v>
          </cell>
          <cell r="AD215">
            <v>185.58333333333334</v>
          </cell>
          <cell r="AE215">
            <v>48.033333333333331</v>
          </cell>
          <cell r="AF215">
            <v>28.333333333333336</v>
          </cell>
          <cell r="AG215"/>
        </row>
        <row r="216">
          <cell r="B216" t="str">
            <v xml:space="preserve">LAM INOX T430 BA  C.16 4x8              </v>
          </cell>
          <cell r="C216" t="str">
            <v>LAMINA INOXIDABLE</v>
          </cell>
          <cell r="D216" t="str">
            <v xml:space="preserve">1008 - LAM INOX T430 BA                        </v>
          </cell>
          <cell r="E216">
            <v>34.33</v>
          </cell>
          <cell r="F216">
            <v>34.33</v>
          </cell>
          <cell r="G216">
            <v>5.7216666666666667</v>
          </cell>
          <cell r="H216">
            <v>0</v>
          </cell>
          <cell r="I216">
            <v>6.2133677358075279E-5</v>
          </cell>
          <cell r="J216" t="str">
            <v>SC</v>
          </cell>
          <cell r="K216" t="e">
            <v>#DIV/0!</v>
          </cell>
          <cell r="L216">
            <v>0</v>
          </cell>
          <cell r="M216">
            <v>0</v>
          </cell>
          <cell r="N216">
            <v>0</v>
          </cell>
          <cell r="O216">
            <v>1476.19</v>
          </cell>
          <cell r="P216">
            <v>0</v>
          </cell>
          <cell r="Q216" t="str">
            <v>Alerta S</v>
          </cell>
          <cell r="R216" t="str">
            <v>Alerta S</v>
          </cell>
          <cell r="S216">
            <v>0</v>
          </cell>
          <cell r="T216" t="str">
            <v/>
          </cell>
          <cell r="U216">
            <v>0</v>
          </cell>
          <cell r="V216" t="str">
            <v>Alerta S</v>
          </cell>
          <cell r="W216">
            <v>0</v>
          </cell>
          <cell r="Y216">
            <v>0</v>
          </cell>
          <cell r="Z216" t="str">
            <v>Alerta S</v>
          </cell>
          <cell r="AA216">
            <v>0</v>
          </cell>
          <cell r="AB216">
            <v>0</v>
          </cell>
          <cell r="AC216" t="str">
            <v>Alerta S</v>
          </cell>
          <cell r="AD216">
            <v>14.304166666666667</v>
          </cell>
          <cell r="AE216">
            <v>0</v>
          </cell>
          <cell r="AF216">
            <v>0.41666666666666669</v>
          </cell>
          <cell r="AG216"/>
        </row>
        <row r="217">
          <cell r="B217" t="str">
            <v xml:space="preserve">ROLLO INOX T430 BA / PE C.28 x 1,22m    </v>
          </cell>
          <cell r="C217" t="str">
            <v>ROLLO INOXIDABLE</v>
          </cell>
          <cell r="D217" t="str">
            <v xml:space="preserve">1107 - ROLLO INOX T430 BA / PE                 </v>
          </cell>
          <cell r="E217">
            <v>1</v>
          </cell>
          <cell r="F217">
            <v>723.75</v>
          </cell>
          <cell r="G217">
            <v>120.625</v>
          </cell>
          <cell r="H217">
            <v>0</v>
          </cell>
          <cell r="I217">
            <v>1.3099111269416542E-3</v>
          </cell>
          <cell r="J217" t="str">
            <v>SC</v>
          </cell>
          <cell r="K217" t="e">
            <v>#DIV/0!</v>
          </cell>
          <cell r="L217">
            <v>51.35</v>
          </cell>
          <cell r="M217">
            <v>473.4547025</v>
          </cell>
          <cell r="N217">
            <v>0</v>
          </cell>
          <cell r="O217">
            <v>2780</v>
          </cell>
          <cell r="P217">
            <v>51.35</v>
          </cell>
          <cell r="Q217" t="str">
            <v>Alerta S</v>
          </cell>
          <cell r="R217" t="str">
            <v>Alerta S</v>
          </cell>
          <cell r="S217">
            <v>0</v>
          </cell>
          <cell r="T217">
            <v>473.45470250000005</v>
          </cell>
          <cell r="U217">
            <v>51.35</v>
          </cell>
          <cell r="V217" t="str">
            <v>Alerta S</v>
          </cell>
          <cell r="W217">
            <v>0</v>
          </cell>
          <cell r="Y217">
            <v>51.35</v>
          </cell>
          <cell r="Z217" t="str">
            <v>Alerta S</v>
          </cell>
          <cell r="AA217">
            <v>0</v>
          </cell>
          <cell r="AB217">
            <v>51.35</v>
          </cell>
          <cell r="AC217" t="str">
            <v>Alerta S</v>
          </cell>
          <cell r="AD217">
            <v>250.21250000000001</v>
          </cell>
          <cell r="AE217">
            <v>450.08333333333331</v>
          </cell>
          <cell r="AF217">
            <v>250.21250000000001</v>
          </cell>
          <cell r="AG217"/>
        </row>
        <row r="218">
          <cell r="B218" t="str">
            <v xml:space="preserve">ROLLO INOX T304 2B  1/8" (3mm) x 1,52m  </v>
          </cell>
          <cell r="C218" t="str">
            <v>ROLLO INOXIDABLE</v>
          </cell>
          <cell r="D218" t="str">
            <v xml:space="preserve">1101 - ROLLO INOX T304 2B                      </v>
          </cell>
          <cell r="E218">
            <v>1</v>
          </cell>
          <cell r="F218">
            <v>0</v>
          </cell>
          <cell r="G218">
            <v>0</v>
          </cell>
          <cell r="H218">
            <v>0</v>
          </cell>
          <cell r="I218">
            <v>0</v>
          </cell>
          <cell r="J218" t="str">
            <v>SC</v>
          </cell>
          <cell r="K218" t="e">
            <v>#DIV/0!</v>
          </cell>
          <cell r="L218">
            <v>0</v>
          </cell>
          <cell r="M218">
            <v>0</v>
          </cell>
          <cell r="N218">
            <v>0</v>
          </cell>
          <cell r="O218">
            <v>2060</v>
          </cell>
          <cell r="P218">
            <v>0</v>
          </cell>
          <cell r="Q218" t="str">
            <v>Alerta S</v>
          </cell>
          <cell r="R218" t="str">
            <v>Alerta S</v>
          </cell>
          <cell r="S218">
            <v>0</v>
          </cell>
          <cell r="T218" t="str">
            <v/>
          </cell>
          <cell r="U218">
            <v>0</v>
          </cell>
          <cell r="V218" t="str">
            <v>Alerta S</v>
          </cell>
          <cell r="W218">
            <v>0</v>
          </cell>
          <cell r="Y218">
            <v>0</v>
          </cell>
          <cell r="Z218" t="str">
            <v>Alerta S</v>
          </cell>
          <cell r="AA218">
            <v>0</v>
          </cell>
          <cell r="AB218">
            <v>0</v>
          </cell>
          <cell r="AC218" t="str">
            <v>Alerta S</v>
          </cell>
          <cell r="AD218">
            <v>0</v>
          </cell>
          <cell r="AE218">
            <v>0</v>
          </cell>
          <cell r="AF218">
            <v>0</v>
          </cell>
          <cell r="AG218"/>
        </row>
        <row r="219">
          <cell r="B219" t="str">
            <v xml:space="preserve">ROLLO INOX T430 N.4   C.20 x 1m         </v>
          </cell>
          <cell r="C219" t="str">
            <v>ROLLO INOXIDABLE</v>
          </cell>
          <cell r="D219" t="str">
            <v xml:space="preserve">1108 - ROLLO INOX T430 N.4                     </v>
          </cell>
          <cell r="E219">
            <v>1</v>
          </cell>
          <cell r="F219">
            <v>0</v>
          </cell>
          <cell r="G219">
            <v>0</v>
          </cell>
          <cell r="H219">
            <v>0</v>
          </cell>
          <cell r="I219">
            <v>0</v>
          </cell>
          <cell r="J219" t="str">
            <v>SC</v>
          </cell>
          <cell r="K219" t="e">
            <v>#DIV/0!</v>
          </cell>
          <cell r="L219">
            <v>3259</v>
          </cell>
          <cell r="M219">
            <v>26847.511639999997</v>
          </cell>
          <cell r="N219">
            <v>0</v>
          </cell>
          <cell r="O219">
            <v>0</v>
          </cell>
          <cell r="P219">
            <v>3259</v>
          </cell>
          <cell r="Q219" t="str">
            <v>Alerta S</v>
          </cell>
          <cell r="R219" t="str">
            <v>Alerta S</v>
          </cell>
          <cell r="S219">
            <v>0</v>
          </cell>
          <cell r="T219">
            <v>26847.511639999997</v>
          </cell>
          <cell r="U219">
            <v>3259</v>
          </cell>
          <cell r="V219" t="str">
            <v>Alerta S</v>
          </cell>
          <cell r="W219">
            <v>0</v>
          </cell>
          <cell r="Y219">
            <v>3259</v>
          </cell>
          <cell r="Z219" t="str">
            <v>Alerta S</v>
          </cell>
          <cell r="AA219">
            <v>0</v>
          </cell>
          <cell r="AB219">
            <v>3259</v>
          </cell>
          <cell r="AC219" t="str">
            <v>Alerta S</v>
          </cell>
          <cell r="AD219">
            <v>0</v>
          </cell>
          <cell r="AE219">
            <v>0</v>
          </cell>
          <cell r="AF219">
            <v>0</v>
          </cell>
          <cell r="AG219"/>
        </row>
        <row r="220">
          <cell r="B220" t="str">
            <v xml:space="preserve">LAM INOX T304 2B  C.22 5x10             </v>
          </cell>
          <cell r="C220" t="str">
            <v>LAMINA INOXIDABLE</v>
          </cell>
          <cell r="D220" t="str">
            <v xml:space="preserve">1002 - LAM INOX T304 2B                        </v>
          </cell>
          <cell r="E220">
            <v>25.79</v>
          </cell>
          <cell r="F220">
            <v>0</v>
          </cell>
          <cell r="G220">
            <v>0</v>
          </cell>
          <cell r="H220">
            <v>0</v>
          </cell>
          <cell r="I220">
            <v>0</v>
          </cell>
          <cell r="J220" t="str">
            <v>SC</v>
          </cell>
          <cell r="K220" t="e">
            <v>#DIV/0!</v>
          </cell>
          <cell r="L220">
            <v>0</v>
          </cell>
          <cell r="M220">
            <v>0</v>
          </cell>
          <cell r="N220">
            <v>0</v>
          </cell>
          <cell r="O220">
            <v>0</v>
          </cell>
          <cell r="P220">
            <v>0</v>
          </cell>
          <cell r="Q220" t="str">
            <v>Alerta S</v>
          </cell>
          <cell r="R220" t="str">
            <v>Alerta S</v>
          </cell>
          <cell r="S220">
            <v>0</v>
          </cell>
          <cell r="T220" t="str">
            <v/>
          </cell>
          <cell r="U220">
            <v>0</v>
          </cell>
          <cell r="V220" t="str">
            <v>Alerta S</v>
          </cell>
          <cell r="W220">
            <v>0</v>
          </cell>
          <cell r="Y220">
            <v>0</v>
          </cell>
          <cell r="Z220" t="str">
            <v>Alerta S</v>
          </cell>
          <cell r="AA220">
            <v>0</v>
          </cell>
          <cell r="AB220">
            <v>0</v>
          </cell>
          <cell r="AC220" t="str">
            <v>Alerta S</v>
          </cell>
          <cell r="AD220">
            <v>0</v>
          </cell>
          <cell r="AE220">
            <v>0</v>
          </cell>
          <cell r="AF220">
            <v>0</v>
          </cell>
          <cell r="AG220"/>
        </row>
        <row r="221">
          <cell r="B221" t="str">
            <v xml:space="preserve">LAM INOX T430 BA  C.22 4x8              </v>
          </cell>
          <cell r="C221" t="str">
            <v>LAMINA INOXIDABLE</v>
          </cell>
          <cell r="D221" t="str">
            <v xml:space="preserve">1008 - LAM INOX T430 BA                        </v>
          </cell>
          <cell r="E221">
            <v>16.02</v>
          </cell>
          <cell r="F221">
            <v>0</v>
          </cell>
          <cell r="G221">
            <v>0</v>
          </cell>
          <cell r="H221">
            <v>0</v>
          </cell>
          <cell r="I221">
            <v>0</v>
          </cell>
          <cell r="J221" t="str">
            <v>SC</v>
          </cell>
          <cell r="K221" t="e">
            <v>#DIV/0!</v>
          </cell>
          <cell r="L221">
            <v>1922.4</v>
          </cell>
          <cell r="M221">
            <v>17061.566400000003</v>
          </cell>
          <cell r="N221">
            <v>0</v>
          </cell>
          <cell r="O221">
            <v>0</v>
          </cell>
          <cell r="P221">
            <v>1922.4</v>
          </cell>
          <cell r="Q221" t="str">
            <v>Alerta S</v>
          </cell>
          <cell r="R221" t="str">
            <v>Alerta S</v>
          </cell>
          <cell r="S221">
            <v>0</v>
          </cell>
          <cell r="T221">
            <v>17061.566400000003</v>
          </cell>
          <cell r="U221">
            <v>1922.4</v>
          </cell>
          <cell r="V221" t="str">
            <v>Alerta S</v>
          </cell>
          <cell r="W221">
            <v>0</v>
          </cell>
          <cell r="Y221">
            <v>1922.4</v>
          </cell>
          <cell r="Z221" t="str">
            <v>Alerta S</v>
          </cell>
          <cell r="AA221">
            <v>0</v>
          </cell>
          <cell r="AB221">
            <v>1922.4</v>
          </cell>
          <cell r="AC221" t="str">
            <v>Alerta S</v>
          </cell>
          <cell r="AD221">
            <v>0</v>
          </cell>
          <cell r="AE221">
            <v>0</v>
          </cell>
          <cell r="AF221">
            <v>0</v>
          </cell>
          <cell r="AG221"/>
        </row>
        <row r="222">
          <cell r="B222" t="str">
            <v xml:space="preserve">LAM INOX T430 2B  C.18 5x10             </v>
          </cell>
          <cell r="C222" t="str">
            <v>LAMINA INOXIDABLE</v>
          </cell>
          <cell r="D222" t="str">
            <v xml:space="preserve">1006 - LAM INOX T430 2B                        </v>
          </cell>
          <cell r="E222">
            <v>42.92</v>
          </cell>
          <cell r="F222">
            <v>0</v>
          </cell>
          <cell r="G222">
            <v>0</v>
          </cell>
          <cell r="H222">
            <v>0</v>
          </cell>
          <cell r="I222">
            <v>0</v>
          </cell>
          <cell r="J222" t="str">
            <v>SC</v>
          </cell>
          <cell r="K222" t="e">
            <v>#DIV/0!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 t="str">
            <v>Alerta S</v>
          </cell>
          <cell r="R222" t="str">
            <v>Alerta S</v>
          </cell>
          <cell r="S222">
            <v>0</v>
          </cell>
          <cell r="T222" t="str">
            <v/>
          </cell>
          <cell r="U222">
            <v>0</v>
          </cell>
          <cell r="V222" t="str">
            <v>Alerta S</v>
          </cell>
          <cell r="W222">
            <v>0</v>
          </cell>
          <cell r="Y222">
            <v>0</v>
          </cell>
          <cell r="Z222" t="str">
            <v>Alerta S</v>
          </cell>
          <cell r="AA222">
            <v>0</v>
          </cell>
          <cell r="AB222">
            <v>0</v>
          </cell>
          <cell r="AC222" t="str">
            <v>Alerta S</v>
          </cell>
          <cell r="AD222">
            <v>0</v>
          </cell>
          <cell r="AE222">
            <v>0</v>
          </cell>
          <cell r="AF222">
            <v>0</v>
          </cell>
          <cell r="AG222"/>
        </row>
        <row r="223">
          <cell r="B223" t="str">
            <v xml:space="preserve">TUBO INOX T304 RD  22,2  x 1,5  6MT     </v>
          </cell>
          <cell r="C223" t="str">
            <v>TUBERIA INOXIDABLE</v>
          </cell>
          <cell r="D223" t="str">
            <v xml:space="preserve">2003 - TUBERIA ORNAMENTAL RD T304              </v>
          </cell>
          <cell r="E223">
            <v>4.5999999999999996</v>
          </cell>
          <cell r="F223">
            <v>0</v>
          </cell>
          <cell r="G223">
            <v>0</v>
          </cell>
          <cell r="H223">
            <v>0</v>
          </cell>
          <cell r="I223">
            <v>0</v>
          </cell>
          <cell r="J223" t="str">
            <v>SC</v>
          </cell>
          <cell r="K223" t="e">
            <v>#DIV/0!</v>
          </cell>
          <cell r="L223">
            <v>0</v>
          </cell>
          <cell r="M223">
            <v>0</v>
          </cell>
          <cell r="N223">
            <v>0</v>
          </cell>
          <cell r="O223">
            <v>0</v>
          </cell>
          <cell r="P223">
            <v>0</v>
          </cell>
          <cell r="Q223" t="str">
            <v>Alerta S</v>
          </cell>
          <cell r="R223" t="str">
            <v>Alerta S</v>
          </cell>
          <cell r="S223">
            <v>0</v>
          </cell>
          <cell r="T223" t="str">
            <v/>
          </cell>
          <cell r="U223">
            <v>0</v>
          </cell>
          <cell r="V223" t="str">
            <v>Alerta S</v>
          </cell>
          <cell r="W223">
            <v>0</v>
          </cell>
          <cell r="Y223">
            <v>0</v>
          </cell>
          <cell r="Z223" t="str">
            <v>Alerta S</v>
          </cell>
          <cell r="AA223">
            <v>0</v>
          </cell>
          <cell r="AB223">
            <v>0</v>
          </cell>
          <cell r="AC223" t="str">
            <v>Alerta S</v>
          </cell>
          <cell r="AD223">
            <v>0</v>
          </cell>
          <cell r="AE223">
            <v>0</v>
          </cell>
          <cell r="AF223">
            <v>0</v>
          </cell>
          <cell r="AG223"/>
        </row>
        <row r="224">
          <cell r="B224" t="str">
            <v xml:space="preserve">ROLLO INOX T304 2B   C.20 x 0,76m       </v>
          </cell>
          <cell r="C224" t="str">
            <v>ROLLO INOXIDABLE</v>
          </cell>
          <cell r="D224" t="str">
            <v xml:space="preserve">1101 - ROLLO INOX T304 2B                      </v>
          </cell>
          <cell r="E224">
            <v>1</v>
          </cell>
          <cell r="F224">
            <v>0</v>
          </cell>
          <cell r="G224">
            <v>0</v>
          </cell>
          <cell r="H224">
            <v>0</v>
          </cell>
          <cell r="I224">
            <v>0</v>
          </cell>
          <cell r="J224" t="str">
            <v>SC</v>
          </cell>
          <cell r="K224" t="e">
            <v>#DIV/0!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 t="str">
            <v>Alerta S</v>
          </cell>
          <cell r="R224" t="str">
            <v>Alerta S</v>
          </cell>
          <cell r="S224">
            <v>0</v>
          </cell>
          <cell r="T224" t="str">
            <v/>
          </cell>
          <cell r="U224">
            <v>0</v>
          </cell>
          <cell r="V224" t="str">
            <v>Alerta S</v>
          </cell>
          <cell r="W224">
            <v>0</v>
          </cell>
          <cell r="Y224">
            <v>0</v>
          </cell>
          <cell r="Z224" t="str">
            <v>Alerta S</v>
          </cell>
          <cell r="AA224">
            <v>0</v>
          </cell>
          <cell r="AB224">
            <v>0</v>
          </cell>
          <cell r="AC224" t="str">
            <v>Alerta S</v>
          </cell>
          <cell r="AD224">
            <v>0</v>
          </cell>
          <cell r="AE224">
            <v>0</v>
          </cell>
          <cell r="AF224">
            <v>0</v>
          </cell>
          <cell r="AG224"/>
        </row>
        <row r="225">
          <cell r="B225" t="str">
            <v xml:space="preserve">ROLLO INOX T304 2B   C.24 x 1m          </v>
          </cell>
          <cell r="C225" t="str">
            <v>ROLLO INOXIDABLE</v>
          </cell>
          <cell r="D225" t="str">
            <v xml:space="preserve">1101 - ROLLO INOX T304 2B                      </v>
          </cell>
          <cell r="E225">
            <v>1</v>
          </cell>
          <cell r="F225">
            <v>0</v>
          </cell>
          <cell r="G225">
            <v>0</v>
          </cell>
          <cell r="H225">
            <v>0</v>
          </cell>
          <cell r="I225">
            <v>0</v>
          </cell>
          <cell r="J225" t="str">
            <v>SC</v>
          </cell>
          <cell r="K225" t="e">
            <v>#DIV/0!</v>
          </cell>
          <cell r="L225">
            <v>0</v>
          </cell>
          <cell r="M225">
            <v>0</v>
          </cell>
          <cell r="N225">
            <v>0</v>
          </cell>
          <cell r="O225">
            <v>2724</v>
          </cell>
          <cell r="P225">
            <v>0</v>
          </cell>
          <cell r="Q225" t="str">
            <v>Alerta S</v>
          </cell>
          <cell r="R225" t="str">
            <v>Alerta S</v>
          </cell>
          <cell r="S225">
            <v>0</v>
          </cell>
          <cell r="T225" t="str">
            <v/>
          </cell>
          <cell r="U225">
            <v>0</v>
          </cell>
          <cell r="V225" t="str">
            <v>Alerta S</v>
          </cell>
          <cell r="W225">
            <v>0</v>
          </cell>
          <cell r="Y225">
            <v>0</v>
          </cell>
          <cell r="Z225" t="str">
            <v>Alerta S</v>
          </cell>
          <cell r="AA225">
            <v>0</v>
          </cell>
          <cell r="AB225">
            <v>0</v>
          </cell>
          <cell r="AC225" t="str">
            <v>Alerta S</v>
          </cell>
          <cell r="AD225">
            <v>0</v>
          </cell>
          <cell r="AE225">
            <v>0</v>
          </cell>
          <cell r="AF225">
            <v>0</v>
          </cell>
          <cell r="AG225"/>
        </row>
        <row r="226">
          <cell r="B226" t="str">
            <v xml:space="preserve">TUBO INOX T304 RC 50 x 100 x  3  6MT    </v>
          </cell>
          <cell r="C226" t="str">
            <v>TUBERIA INOXIDABLE</v>
          </cell>
          <cell r="D226" t="str">
            <v xml:space="preserve">2002 - TUBERIA ORNAMENTAL RC T304              </v>
          </cell>
          <cell r="E226">
            <v>41.11</v>
          </cell>
          <cell r="F226">
            <v>534.42999999999995</v>
          </cell>
          <cell r="G226">
            <v>89.071666666666658</v>
          </cell>
          <cell r="H226">
            <v>0</v>
          </cell>
          <cell r="I226">
            <v>9.6726190476190425E-4</v>
          </cell>
          <cell r="J226" t="str">
            <v>SC</v>
          </cell>
          <cell r="K226" t="e">
            <v>#DIV/0!</v>
          </cell>
          <cell r="L226">
            <v>0</v>
          </cell>
          <cell r="M226">
            <v>0</v>
          </cell>
          <cell r="N226">
            <v>0</v>
          </cell>
          <cell r="O226">
            <v>698.87</v>
          </cell>
          <cell r="P226">
            <v>0</v>
          </cell>
          <cell r="Q226" t="str">
            <v>Alerta S</v>
          </cell>
          <cell r="R226" t="str">
            <v>Alerta S</v>
          </cell>
          <cell r="S226">
            <v>0</v>
          </cell>
          <cell r="T226" t="str">
            <v/>
          </cell>
          <cell r="U226">
            <v>0</v>
          </cell>
          <cell r="V226" t="str">
            <v>Alerta S</v>
          </cell>
          <cell r="W226">
            <v>0</v>
          </cell>
          <cell r="Y226">
            <v>0</v>
          </cell>
          <cell r="Z226" t="str">
            <v>Alerta S</v>
          </cell>
          <cell r="AA226">
            <v>0</v>
          </cell>
          <cell r="AB226">
            <v>0</v>
          </cell>
          <cell r="AC226" t="str">
            <v>Alerta S</v>
          </cell>
          <cell r="AD226">
            <v>222.67916666666665</v>
          </cell>
          <cell r="AE226">
            <v>0</v>
          </cell>
          <cell r="AF226">
            <v>5.4166666666666661</v>
          </cell>
          <cell r="AG226"/>
        </row>
        <row r="227">
          <cell r="B227" t="str">
            <v>TUBO INOX T304 RAN SENCILLA50,8x1,5  6MT</v>
          </cell>
          <cell r="C227" t="str">
            <v>TUBERIA INOXIDABLE</v>
          </cell>
          <cell r="D227" t="str">
            <v xml:space="preserve">2004 - TUBERIA ORNAMENTAL RAN T304             </v>
          </cell>
          <cell r="E227">
            <v>10.94</v>
          </cell>
          <cell r="F227">
            <v>98.460000000000008</v>
          </cell>
          <cell r="G227">
            <v>16.41</v>
          </cell>
          <cell r="H227">
            <v>0</v>
          </cell>
          <cell r="I227">
            <v>1.7820221009834237E-4</v>
          </cell>
          <cell r="J227" t="str">
            <v>SC</v>
          </cell>
          <cell r="K227" t="e">
            <v>#DIV/0!</v>
          </cell>
          <cell r="L227">
            <v>382.9</v>
          </cell>
          <cell r="M227">
            <v>4882.8839500000004</v>
          </cell>
          <cell r="N227">
            <v>0</v>
          </cell>
          <cell r="O227">
            <v>0</v>
          </cell>
          <cell r="P227">
            <v>382.9</v>
          </cell>
          <cell r="Q227" t="str">
            <v>Alerta S</v>
          </cell>
          <cell r="R227" t="str">
            <v>Alerta S</v>
          </cell>
          <cell r="S227">
            <v>0</v>
          </cell>
          <cell r="T227">
            <v>4882.8839500000004</v>
          </cell>
          <cell r="U227">
            <v>382.9</v>
          </cell>
          <cell r="V227" t="str">
            <v>Alerta S</v>
          </cell>
          <cell r="W227">
            <v>0</v>
          </cell>
          <cell r="Y227">
            <v>382.9</v>
          </cell>
          <cell r="Z227" t="str">
            <v>Alerta S</v>
          </cell>
          <cell r="AA227">
            <v>0</v>
          </cell>
          <cell r="AB227">
            <v>382.9</v>
          </cell>
          <cell r="AC227" t="str">
            <v>Alerta S</v>
          </cell>
          <cell r="AD227">
            <v>0</v>
          </cell>
          <cell r="AE227">
            <v>0</v>
          </cell>
          <cell r="AF227">
            <v>0</v>
          </cell>
          <cell r="AG227"/>
        </row>
        <row r="228">
          <cell r="B228" t="str">
            <v xml:space="preserve">ROLLO INOX T304 2B   C.16 x 1,52m       </v>
          </cell>
          <cell r="C228" t="str">
            <v>ROLLO INOXIDABLE</v>
          </cell>
          <cell r="D228" t="str">
            <v xml:space="preserve">1101 - ROLLO INOX T304 2B                      </v>
          </cell>
          <cell r="E228">
            <v>1</v>
          </cell>
          <cell r="F228">
            <v>0</v>
          </cell>
          <cell r="G228">
            <v>0</v>
          </cell>
          <cell r="H228">
            <v>0</v>
          </cell>
          <cell r="I228"/>
          <cell r="J228" t="str">
            <v>SC</v>
          </cell>
          <cell r="K228"/>
          <cell r="L228">
            <v>0</v>
          </cell>
          <cell r="M228">
            <v>0</v>
          </cell>
          <cell r="N228">
            <v>0</v>
          </cell>
          <cell r="O228">
            <v>0</v>
          </cell>
          <cell r="P228">
            <v>0</v>
          </cell>
          <cell r="Q228" t="str">
            <v>Alerta S</v>
          </cell>
          <cell r="R228" t="str">
            <v>Alerta S</v>
          </cell>
          <cell r="S228">
            <v>0</v>
          </cell>
          <cell r="T228" t="str">
            <v/>
          </cell>
          <cell r="U228">
            <v>0</v>
          </cell>
          <cell r="V228" t="str">
            <v>Alerta S</v>
          </cell>
          <cell r="W228">
            <v>0</v>
          </cell>
          <cell r="Y228">
            <v>0</v>
          </cell>
          <cell r="Z228" t="str">
            <v>Alerta S</v>
          </cell>
          <cell r="AA228">
            <v>0</v>
          </cell>
          <cell r="AB228">
            <v>0</v>
          </cell>
          <cell r="AC228" t="str">
            <v>Alerta S</v>
          </cell>
          <cell r="AD228">
            <v>0</v>
          </cell>
          <cell r="AE228">
            <v>0</v>
          </cell>
          <cell r="AF228">
            <v>0</v>
          </cell>
          <cell r="AG228"/>
        </row>
        <row r="229">
          <cell r="B229" t="str">
            <v xml:space="preserve">LAM INOX T430 2B  C.20 5x10             </v>
          </cell>
          <cell r="C229" t="str">
            <v>LAMINA INOXIDABLE</v>
          </cell>
          <cell r="D229" t="str">
            <v xml:space="preserve">1006 - LAM INOX T430 2B                        </v>
          </cell>
          <cell r="E229">
            <v>32.19</v>
          </cell>
          <cell r="F229">
            <v>0</v>
          </cell>
          <cell r="G229">
            <v>0</v>
          </cell>
          <cell r="H229">
            <v>0</v>
          </cell>
          <cell r="I229">
            <v>0</v>
          </cell>
          <cell r="J229" t="str">
            <v>SC</v>
          </cell>
          <cell r="K229" t="e">
            <v>#DIV/0!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 t="str">
            <v>Alerta S</v>
          </cell>
          <cell r="R229" t="str">
            <v>Alerta S</v>
          </cell>
          <cell r="S229">
            <v>0</v>
          </cell>
          <cell r="T229" t="str">
            <v/>
          </cell>
          <cell r="U229">
            <v>0</v>
          </cell>
          <cell r="V229" t="str">
            <v>Alerta S</v>
          </cell>
          <cell r="W229">
            <v>0</v>
          </cell>
          <cell r="Y229">
            <v>0</v>
          </cell>
          <cell r="Z229" t="str">
            <v>Alerta S</v>
          </cell>
          <cell r="AA229">
            <v>0</v>
          </cell>
          <cell r="AB229">
            <v>0</v>
          </cell>
          <cell r="AC229" t="str">
            <v>Alerta S</v>
          </cell>
          <cell r="AD229">
            <v>0</v>
          </cell>
          <cell r="AE229">
            <v>0</v>
          </cell>
          <cell r="AF229">
            <v>0</v>
          </cell>
          <cell r="AG229"/>
        </row>
        <row r="230">
          <cell r="B230" t="str">
            <v xml:space="preserve">TUBO INOX T304 NPS 1/4" SCH40  6MT      </v>
          </cell>
          <cell r="C230" t="str">
            <v>TUBERIA INOXIDABLE</v>
          </cell>
          <cell r="D230" t="str">
            <v xml:space="preserve">2009 - TUBERIA INDUSTRIAL RD SCHEDULE 40       </v>
          </cell>
          <cell r="E230">
            <v>3.8</v>
          </cell>
          <cell r="F230">
            <v>368.6</v>
          </cell>
          <cell r="G230">
            <v>61.433333333333337</v>
          </cell>
          <cell r="H230">
            <v>0</v>
          </cell>
          <cell r="I230">
            <v>6.6712710382133857E-4</v>
          </cell>
          <cell r="J230" t="str">
            <v>SC</v>
          </cell>
          <cell r="K230" t="e">
            <v>#DIV/0!</v>
          </cell>
          <cell r="L230">
            <v>1079.2</v>
          </cell>
          <cell r="M230">
            <v>11380.604200000002</v>
          </cell>
          <cell r="N230">
            <v>0</v>
          </cell>
          <cell r="O230">
            <v>0</v>
          </cell>
          <cell r="P230">
            <v>1079.2</v>
          </cell>
          <cell r="Q230" t="str">
            <v>Alerta S</v>
          </cell>
          <cell r="R230" t="str">
            <v>Alerta S</v>
          </cell>
          <cell r="S230">
            <v>0</v>
          </cell>
          <cell r="T230">
            <v>11380.604200000002</v>
          </cell>
          <cell r="U230">
            <v>1079.2</v>
          </cell>
          <cell r="V230" t="str">
            <v>Alerta S</v>
          </cell>
          <cell r="W230">
            <v>0</v>
          </cell>
          <cell r="Y230">
            <v>1079.2</v>
          </cell>
          <cell r="Z230" t="str">
            <v>Alerta S</v>
          </cell>
          <cell r="AA230">
            <v>0</v>
          </cell>
          <cell r="AB230">
            <v>1079.2</v>
          </cell>
          <cell r="AC230" t="str">
            <v>Alerta S</v>
          </cell>
          <cell r="AD230">
            <v>0</v>
          </cell>
          <cell r="AE230">
            <v>0</v>
          </cell>
          <cell r="AF230">
            <v>0</v>
          </cell>
          <cell r="AG230"/>
        </row>
        <row r="231">
          <cell r="B231" t="str">
            <v xml:space="preserve">TUBO INOX T304 RC 30 x 60 x  1,5  6MT   </v>
          </cell>
          <cell r="C231" t="str">
            <v>TUBERIA INOXIDABLE</v>
          </cell>
          <cell r="D231" t="str">
            <v xml:space="preserve">2002 - TUBERIA ORNAMENTAL RC T304              </v>
          </cell>
          <cell r="E231">
            <v>12.42</v>
          </cell>
          <cell r="F231">
            <v>0</v>
          </cell>
          <cell r="G231">
            <v>0</v>
          </cell>
          <cell r="H231">
            <v>0</v>
          </cell>
          <cell r="I231">
            <v>0</v>
          </cell>
          <cell r="J231" t="str">
            <v>SC</v>
          </cell>
          <cell r="K231" t="e">
            <v>#DIV/0!</v>
          </cell>
          <cell r="L231">
            <v>1204.74</v>
          </cell>
          <cell r="M231">
            <v>10237.024010000001</v>
          </cell>
          <cell r="N231">
            <v>0</v>
          </cell>
          <cell r="O231">
            <v>273.24</v>
          </cell>
          <cell r="P231">
            <v>1204.74</v>
          </cell>
          <cell r="Q231" t="str">
            <v>Alerta S</v>
          </cell>
          <cell r="R231" t="str">
            <v>Alerta S</v>
          </cell>
          <cell r="S231">
            <v>0</v>
          </cell>
          <cell r="T231">
            <v>10237.024010000001</v>
          </cell>
          <cell r="U231">
            <v>1204.74</v>
          </cell>
          <cell r="V231" t="str">
            <v>Alerta S</v>
          </cell>
          <cell r="W231">
            <v>0</v>
          </cell>
          <cell r="Y231">
            <v>1204.74</v>
          </cell>
          <cell r="Z231" t="str">
            <v>Alerta S</v>
          </cell>
          <cell r="AA231">
            <v>0</v>
          </cell>
          <cell r="AB231">
            <v>1204.74</v>
          </cell>
          <cell r="AC231" t="str">
            <v>Alerta S</v>
          </cell>
          <cell r="AD231">
            <v>0</v>
          </cell>
          <cell r="AE231">
            <v>0</v>
          </cell>
          <cell r="AF231">
            <v>0</v>
          </cell>
          <cell r="AG231"/>
        </row>
        <row r="232">
          <cell r="B232" t="str">
            <v xml:space="preserve">ROLLO INOX T430 BA   C.22 x 1m          </v>
          </cell>
          <cell r="C232" t="str">
            <v>ROLLO INOXIDABLE</v>
          </cell>
          <cell r="D232" t="str">
            <v xml:space="preserve">1106 - ROLLO INOX T430 BA                      </v>
          </cell>
          <cell r="E232">
            <v>1</v>
          </cell>
          <cell r="F232">
            <v>0</v>
          </cell>
          <cell r="G232">
            <v>0</v>
          </cell>
          <cell r="H232">
            <v>0</v>
          </cell>
          <cell r="I232">
            <v>0</v>
          </cell>
          <cell r="J232" t="str">
            <v>SC</v>
          </cell>
          <cell r="K232" t="e">
            <v>#DIV/0!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 t="str">
            <v>Alerta S</v>
          </cell>
          <cell r="R232" t="str">
            <v>Alerta S</v>
          </cell>
          <cell r="S232">
            <v>0</v>
          </cell>
          <cell r="T232" t="str">
            <v/>
          </cell>
          <cell r="U232">
            <v>0</v>
          </cell>
          <cell r="V232" t="str">
            <v>Alerta S</v>
          </cell>
          <cell r="W232">
            <v>0</v>
          </cell>
          <cell r="Y232">
            <v>0</v>
          </cell>
          <cell r="Z232" t="str">
            <v>Alerta S</v>
          </cell>
          <cell r="AA232">
            <v>0</v>
          </cell>
          <cell r="AB232">
            <v>0</v>
          </cell>
          <cell r="AC232" t="str">
            <v>Alerta S</v>
          </cell>
          <cell r="AD232">
            <v>0</v>
          </cell>
          <cell r="AE232">
            <v>0</v>
          </cell>
          <cell r="AF232">
            <v>0</v>
          </cell>
          <cell r="AG232"/>
        </row>
        <row r="233">
          <cell r="B233" t="str">
            <v xml:space="preserve">ROLLO INOX T304 2B   C.20 x 1m          </v>
          </cell>
          <cell r="C233" t="str">
            <v>ROLLO INOXIDABLE</v>
          </cell>
          <cell r="D233" t="str">
            <v xml:space="preserve">1101 - ROLLO INOX T304 2B                      </v>
          </cell>
          <cell r="E233">
            <v>1</v>
          </cell>
          <cell r="F233">
            <v>212.97</v>
          </cell>
          <cell r="G233">
            <v>35.494999999999997</v>
          </cell>
          <cell r="H233">
            <v>0</v>
          </cell>
          <cell r="I233">
            <v>3.8545322653507993E-4</v>
          </cell>
          <cell r="J233" t="str">
            <v>SC</v>
          </cell>
          <cell r="K233" t="e">
            <v>#DIV/0!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 t="str">
            <v>Alerta S</v>
          </cell>
          <cell r="R233" t="str">
            <v>Alerta S</v>
          </cell>
          <cell r="S233">
            <v>0</v>
          </cell>
          <cell r="T233" t="str">
            <v/>
          </cell>
          <cell r="U233">
            <v>0</v>
          </cell>
          <cell r="V233" t="str">
            <v>Alerta S</v>
          </cell>
          <cell r="W233">
            <v>0</v>
          </cell>
          <cell r="Y233">
            <v>0</v>
          </cell>
          <cell r="Z233" t="str">
            <v>Alerta S</v>
          </cell>
          <cell r="AA233">
            <v>0</v>
          </cell>
          <cell r="AB233">
            <v>0</v>
          </cell>
          <cell r="AC233" t="str">
            <v>Alerta S</v>
          </cell>
          <cell r="AD233">
            <v>88.737499999999997</v>
          </cell>
          <cell r="AE233">
            <v>0</v>
          </cell>
          <cell r="AF233">
            <v>88.737499999999997</v>
          </cell>
          <cell r="AG233"/>
        </row>
        <row r="234">
          <cell r="B234" t="str">
            <v xml:space="preserve">TUBO INOX T304 NPS 2-1/2" SCH10  6MT    </v>
          </cell>
          <cell r="C234" t="str">
            <v>TUBERIA INOXIDABLE</v>
          </cell>
          <cell r="D234" t="str">
            <v xml:space="preserve">2008 - TUBERIA INDUSTRIAL RD SCHEDULE 10       </v>
          </cell>
          <cell r="E234">
            <v>31.58</v>
          </cell>
          <cell r="F234">
            <v>410.53999999999996</v>
          </cell>
          <cell r="G234">
            <v>68.423333333333332</v>
          </cell>
          <cell r="H234">
            <v>0</v>
          </cell>
          <cell r="I234">
            <v>7.4303407814110768E-4</v>
          </cell>
          <cell r="J234" t="str">
            <v>SC</v>
          </cell>
          <cell r="K234" t="e">
            <v>#DIV/0!</v>
          </cell>
          <cell r="L234">
            <v>410.54</v>
          </cell>
          <cell r="M234">
            <v>3599.4607999999998</v>
          </cell>
          <cell r="N234">
            <v>0</v>
          </cell>
          <cell r="O234">
            <v>0</v>
          </cell>
          <cell r="P234">
            <v>410.54</v>
          </cell>
          <cell r="Q234" t="str">
            <v>Alerta S</v>
          </cell>
          <cell r="R234" t="str">
            <v>Alerta S</v>
          </cell>
          <cell r="S234">
            <v>0</v>
          </cell>
          <cell r="T234">
            <v>3599.4607999999998</v>
          </cell>
          <cell r="U234">
            <v>410.54</v>
          </cell>
          <cell r="V234" t="str">
            <v>Alerta S</v>
          </cell>
          <cell r="W234">
            <v>0</v>
          </cell>
          <cell r="Y234">
            <v>410.54</v>
          </cell>
          <cell r="Z234" t="str">
            <v>Alerta S</v>
          </cell>
          <cell r="AA234">
            <v>0</v>
          </cell>
          <cell r="AB234">
            <v>410.54</v>
          </cell>
          <cell r="AC234" t="str">
            <v>Alerta S</v>
          </cell>
          <cell r="AD234">
            <v>0</v>
          </cell>
          <cell r="AE234">
            <v>0</v>
          </cell>
          <cell r="AF234">
            <v>0</v>
          </cell>
          <cell r="AG234"/>
        </row>
        <row r="235">
          <cell r="B235" t="str">
            <v xml:space="preserve">TUBO INOX T304 RD 25,4 x1,2 BRILLA  6MT </v>
          </cell>
          <cell r="C235" t="str">
            <v>TUBERIA INOXIDABLE</v>
          </cell>
          <cell r="D235" t="str">
            <v xml:space="preserve">2003 - TUBERIA ORNAMENTAL RD T304              </v>
          </cell>
          <cell r="E235">
            <v>4.3</v>
          </cell>
          <cell r="F235">
            <v>0</v>
          </cell>
          <cell r="G235">
            <v>0</v>
          </cell>
          <cell r="H235">
            <v>0</v>
          </cell>
          <cell r="I235">
            <v>0</v>
          </cell>
          <cell r="J235" t="str">
            <v>SC</v>
          </cell>
          <cell r="K235" t="e">
            <v>#DIV/0!</v>
          </cell>
          <cell r="L235">
            <v>0</v>
          </cell>
          <cell r="M235">
            <v>0</v>
          </cell>
          <cell r="N235">
            <v>0</v>
          </cell>
          <cell r="O235">
            <v>507.4</v>
          </cell>
          <cell r="P235">
            <v>0</v>
          </cell>
          <cell r="Q235" t="str">
            <v>Alerta S</v>
          </cell>
          <cell r="R235" t="str">
            <v>Alerta S</v>
          </cell>
          <cell r="S235">
            <v>0</v>
          </cell>
          <cell r="T235" t="str">
            <v/>
          </cell>
          <cell r="U235">
            <v>0</v>
          </cell>
          <cell r="V235" t="str">
            <v>Alerta S</v>
          </cell>
          <cell r="W235">
            <v>0</v>
          </cell>
          <cell r="X235"/>
          <cell r="Y235">
            <v>0</v>
          </cell>
          <cell r="Z235" t="str">
            <v>Alerta S</v>
          </cell>
          <cell r="AA235">
            <v>0</v>
          </cell>
          <cell r="AB235">
            <v>0</v>
          </cell>
          <cell r="AC235" t="str">
            <v>Alerta S</v>
          </cell>
          <cell r="AD235">
            <v>0</v>
          </cell>
          <cell r="AE235">
            <v>0</v>
          </cell>
          <cell r="AF235">
            <v>0</v>
          </cell>
          <cell r="AG235"/>
        </row>
        <row r="236">
          <cell r="B236" t="str">
            <v xml:space="preserve">TUBO INOX T304 NPS 3/8" SCH40  6MT      </v>
          </cell>
          <cell r="C236" t="str">
            <v>TUBERIA INOXIDABLE</v>
          </cell>
          <cell r="D236" t="str">
            <v xml:space="preserve">2009 - TUBERIA INDUSTRIAL RD SCHEDULE 40       </v>
          </cell>
          <cell r="E236">
            <v>5.07</v>
          </cell>
          <cell r="F236">
            <v>410.6699999999999</v>
          </cell>
          <cell r="G236">
            <v>68.444999999999979</v>
          </cell>
          <cell r="H236">
            <v>0</v>
          </cell>
          <cell r="I236">
            <v>7.4326936442297613E-4</v>
          </cell>
          <cell r="J236" t="str">
            <v>SC</v>
          </cell>
          <cell r="K236" t="e">
            <v>#DIV/0!</v>
          </cell>
          <cell r="L236">
            <v>177.45</v>
          </cell>
          <cell r="M236">
            <v>1838.7232499999998</v>
          </cell>
          <cell r="N236">
            <v>0</v>
          </cell>
          <cell r="O236">
            <v>0</v>
          </cell>
          <cell r="P236">
            <v>177.45</v>
          </cell>
          <cell r="Q236" t="str">
            <v>Alerta S</v>
          </cell>
          <cell r="R236" t="str">
            <v>Alerta S</v>
          </cell>
          <cell r="S236">
            <v>0</v>
          </cell>
          <cell r="T236">
            <v>1838.7232499999998</v>
          </cell>
          <cell r="U236">
            <v>177.45</v>
          </cell>
          <cell r="V236" t="str">
            <v>Alerta S</v>
          </cell>
          <cell r="W236">
            <v>0</v>
          </cell>
          <cell r="Y236">
            <v>177.45</v>
          </cell>
          <cell r="Z236" t="str">
            <v>Alerta S</v>
          </cell>
          <cell r="AA236">
            <v>0</v>
          </cell>
          <cell r="AB236">
            <v>177.45</v>
          </cell>
          <cell r="AC236" t="str">
            <v>Alerta S</v>
          </cell>
          <cell r="AD236">
            <v>0</v>
          </cell>
          <cell r="AE236">
            <v>0</v>
          </cell>
          <cell r="AF236">
            <v>0</v>
          </cell>
          <cell r="AG236"/>
        </row>
        <row r="237">
          <cell r="B237" t="str">
            <v xml:space="preserve">TUBO INOX T304 RC 50 x 100 x  1,5  6MT  </v>
          </cell>
          <cell r="C237" t="str">
            <v>TUBERIA INOXIDABLE</v>
          </cell>
          <cell r="D237" t="str">
            <v xml:space="preserve">2002 - TUBERIA ORNAMENTAL RC T304              </v>
          </cell>
          <cell r="E237">
            <v>20.98</v>
          </cell>
          <cell r="F237">
            <v>671.36000000000013</v>
          </cell>
          <cell r="G237">
            <v>111.89333333333336</v>
          </cell>
          <cell r="H237">
            <v>0</v>
          </cell>
          <cell r="I237">
            <v>1.2150907553485999E-3</v>
          </cell>
          <cell r="J237" t="str">
            <v>SC</v>
          </cell>
          <cell r="K237" t="e">
            <v>#DIV/0!</v>
          </cell>
          <cell r="L237">
            <v>1153.9000000000001</v>
          </cell>
          <cell r="M237">
            <v>9987.5517500000005</v>
          </cell>
          <cell r="N237">
            <v>0</v>
          </cell>
          <cell r="O237">
            <v>0</v>
          </cell>
          <cell r="P237">
            <v>1153.9000000000001</v>
          </cell>
          <cell r="Q237" t="str">
            <v>Alerta S</v>
          </cell>
          <cell r="R237" t="str">
            <v>Alerta S</v>
          </cell>
          <cell r="S237">
            <v>0</v>
          </cell>
          <cell r="T237">
            <v>9987.5517500000005</v>
          </cell>
          <cell r="U237">
            <v>1153.9000000000001</v>
          </cell>
          <cell r="V237" t="str">
            <v>Alerta S</v>
          </cell>
          <cell r="W237">
            <v>0</v>
          </cell>
          <cell r="Y237">
            <v>1153.9000000000001</v>
          </cell>
          <cell r="Z237" t="str">
            <v>Alerta S</v>
          </cell>
          <cell r="AA237">
            <v>0</v>
          </cell>
          <cell r="AB237">
            <v>1153.9000000000001</v>
          </cell>
          <cell r="AC237" t="str">
            <v>Alerta S</v>
          </cell>
          <cell r="AD237">
            <v>0</v>
          </cell>
          <cell r="AE237">
            <v>0</v>
          </cell>
          <cell r="AF237">
            <v>0</v>
          </cell>
          <cell r="AG237"/>
        </row>
        <row r="238">
          <cell r="B238" t="str">
            <v xml:space="preserve">LAM INOX T304 N.4  C.22 5x10            </v>
          </cell>
          <cell r="C238" t="str">
            <v>LAMINA INOXIDABLE</v>
          </cell>
          <cell r="D238" t="str">
            <v xml:space="preserve">1003 - LAM INOX T304 N.4                       </v>
          </cell>
          <cell r="E238">
            <v>25.79</v>
          </cell>
          <cell r="F238">
            <v>0</v>
          </cell>
          <cell r="G238">
            <v>0</v>
          </cell>
          <cell r="H238">
            <v>0</v>
          </cell>
          <cell r="I238">
            <v>0</v>
          </cell>
          <cell r="J238" t="str">
            <v>SC</v>
          </cell>
          <cell r="K238" t="e">
            <v>#DIV/0!</v>
          </cell>
          <cell r="L238">
            <v>0</v>
          </cell>
          <cell r="M238">
            <v>0</v>
          </cell>
          <cell r="N238">
            <v>0</v>
          </cell>
          <cell r="O238">
            <v>1547.4</v>
          </cell>
          <cell r="P238">
            <v>0</v>
          </cell>
          <cell r="Q238" t="str">
            <v>Alerta S</v>
          </cell>
          <cell r="R238" t="str">
            <v>Alerta S</v>
          </cell>
          <cell r="S238">
            <v>0</v>
          </cell>
          <cell r="T238" t="str">
            <v/>
          </cell>
          <cell r="U238">
            <v>0</v>
          </cell>
          <cell r="V238" t="str">
            <v>Alerta S</v>
          </cell>
          <cell r="W238">
            <v>0</v>
          </cell>
          <cell r="X238"/>
          <cell r="Y238">
            <v>0</v>
          </cell>
          <cell r="Z238" t="str">
            <v>Alerta S</v>
          </cell>
          <cell r="AA238">
            <v>0</v>
          </cell>
          <cell r="AB238">
            <v>0</v>
          </cell>
          <cell r="AC238" t="str">
            <v>Alerta S</v>
          </cell>
          <cell r="AD238">
            <v>0</v>
          </cell>
          <cell r="AE238">
            <v>0</v>
          </cell>
          <cell r="AF238">
            <v>0</v>
          </cell>
          <cell r="AG238"/>
        </row>
        <row r="239">
          <cell r="B239" t="str">
            <v xml:space="preserve">BARRA INOX T304 RD     7/16"     6MT    </v>
          </cell>
          <cell r="C239" t="str">
            <v>PERFILERIA INOXIDABLE</v>
          </cell>
          <cell r="D239" t="str">
            <v xml:space="preserve">3003 - BARRA INOX T304 RD                      </v>
          </cell>
          <cell r="E239">
            <v>4.63</v>
          </cell>
          <cell r="F239">
            <v>55.56</v>
          </cell>
          <cell r="G239">
            <v>9.26</v>
          </cell>
          <cell r="H239">
            <v>0</v>
          </cell>
          <cell r="I239">
            <v>1.0055773708169714E-4</v>
          </cell>
          <cell r="J239" t="str">
            <v>SC</v>
          </cell>
          <cell r="K239" t="e">
            <v>#DIV/0!</v>
          </cell>
          <cell r="L239">
            <v>578.75</v>
          </cell>
          <cell r="M239">
            <v>4499.4549999999999</v>
          </cell>
          <cell r="N239">
            <v>0</v>
          </cell>
          <cell r="O239">
            <v>777.84</v>
          </cell>
          <cell r="P239">
            <v>578.75</v>
          </cell>
          <cell r="Q239" t="str">
            <v>Alerta S</v>
          </cell>
          <cell r="R239" t="str">
            <v>Alerta S</v>
          </cell>
          <cell r="S239">
            <v>0</v>
          </cell>
          <cell r="T239">
            <v>4499.4549999999999</v>
          </cell>
          <cell r="U239">
            <v>578.75</v>
          </cell>
          <cell r="V239" t="str">
            <v>Alerta S</v>
          </cell>
          <cell r="W239">
            <v>0</v>
          </cell>
          <cell r="Y239">
            <v>578.75</v>
          </cell>
          <cell r="Z239" t="str">
            <v>Alerta S</v>
          </cell>
          <cell r="AA239">
            <v>0</v>
          </cell>
          <cell r="AB239">
            <v>578.75</v>
          </cell>
          <cell r="AC239" t="str">
            <v>Alerta S</v>
          </cell>
          <cell r="AD239">
            <v>0</v>
          </cell>
          <cell r="AE239">
            <v>0</v>
          </cell>
          <cell r="AF239">
            <v>0</v>
          </cell>
          <cell r="AG239"/>
        </row>
        <row r="240">
          <cell r="B240" t="str">
            <v xml:space="preserve">LAM INOX T304 N.1 1/2" (12mm) 4x8       </v>
          </cell>
          <cell r="C240" t="str">
            <v>LAMINA INOXIDABLE</v>
          </cell>
          <cell r="D240" t="str">
            <v xml:space="preserve">1001 - LAM INOX T304 N.1                       </v>
          </cell>
          <cell r="E240">
            <v>282.81</v>
          </cell>
          <cell r="F240">
            <v>0</v>
          </cell>
          <cell r="G240">
            <v>0</v>
          </cell>
          <cell r="H240">
            <v>0</v>
          </cell>
          <cell r="I240"/>
          <cell r="J240" t="str">
            <v>SC</v>
          </cell>
          <cell r="K240"/>
          <cell r="L240">
            <v>0</v>
          </cell>
          <cell r="M240">
            <v>0</v>
          </cell>
          <cell r="N240">
            <v>0</v>
          </cell>
          <cell r="O240">
            <v>1979.67</v>
          </cell>
          <cell r="P240">
            <v>0</v>
          </cell>
          <cell r="Q240" t="str">
            <v>Alerta S</v>
          </cell>
          <cell r="R240" t="str">
            <v>Alerta S</v>
          </cell>
          <cell r="S240">
            <v>0</v>
          </cell>
          <cell r="T240" t="str">
            <v/>
          </cell>
          <cell r="U240">
            <v>0</v>
          </cell>
          <cell r="V240" t="str">
            <v>Alerta S</v>
          </cell>
          <cell r="W240">
            <v>0</v>
          </cell>
          <cell r="Y240">
            <v>0</v>
          </cell>
          <cell r="Z240" t="str">
            <v>Alerta S</v>
          </cell>
          <cell r="AA240">
            <v>0</v>
          </cell>
          <cell r="AB240">
            <v>0</v>
          </cell>
          <cell r="AC240" t="str">
            <v>Alerta S</v>
          </cell>
          <cell r="AD240">
            <v>0</v>
          </cell>
          <cell r="AE240">
            <v>0</v>
          </cell>
          <cell r="AF240">
            <v>0</v>
          </cell>
          <cell r="AG240"/>
        </row>
        <row r="241">
          <cell r="B241" t="str">
            <v xml:space="preserve">LAM INOX T304 N.4  C.14 5x10            </v>
          </cell>
          <cell r="C241" t="str">
            <v>LAMINA INOXIDABLE</v>
          </cell>
          <cell r="D241" t="str">
            <v xml:space="preserve">1003 - LAM INOX T304 N.4                       </v>
          </cell>
          <cell r="E241">
            <v>69.989999999999995</v>
          </cell>
          <cell r="F241">
            <v>0</v>
          </cell>
          <cell r="G241">
            <v>0</v>
          </cell>
          <cell r="H241">
            <v>0</v>
          </cell>
          <cell r="I241">
            <v>0</v>
          </cell>
          <cell r="J241" t="str">
            <v>SC</v>
          </cell>
          <cell r="K241" t="e">
            <v>#DIV/0!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 t="str">
            <v>Alerta S</v>
          </cell>
          <cell r="R241" t="str">
            <v>Alerta S</v>
          </cell>
          <cell r="S241">
            <v>0</v>
          </cell>
          <cell r="T241" t="str">
            <v/>
          </cell>
          <cell r="U241">
            <v>0</v>
          </cell>
          <cell r="V241" t="str">
            <v>Alerta S</v>
          </cell>
          <cell r="W241">
            <v>0</v>
          </cell>
          <cell r="X241"/>
          <cell r="Y241">
            <v>0</v>
          </cell>
          <cell r="Z241" t="str">
            <v>Alerta S</v>
          </cell>
          <cell r="AA241">
            <v>0</v>
          </cell>
          <cell r="AB241">
            <v>0</v>
          </cell>
          <cell r="AC241" t="str">
            <v>Alerta S</v>
          </cell>
          <cell r="AD241">
            <v>0</v>
          </cell>
          <cell r="AE241">
            <v>0</v>
          </cell>
          <cell r="AF241">
            <v>0</v>
          </cell>
          <cell r="AG241"/>
        </row>
        <row r="242">
          <cell r="B242" t="str">
            <v xml:space="preserve">LAM INOX T304 N.1   5/16" (8mm) 5x10    </v>
          </cell>
          <cell r="C242" t="str">
            <v>LAMINA INOXIDABLE</v>
          </cell>
          <cell r="D242" t="str">
            <v xml:space="preserve">1001 - LAM INOX T304 N.1                       </v>
          </cell>
          <cell r="E242">
            <v>294.69</v>
          </cell>
          <cell r="F242">
            <v>0</v>
          </cell>
          <cell r="G242">
            <v>0</v>
          </cell>
          <cell r="H242">
            <v>0</v>
          </cell>
          <cell r="I242">
            <v>0</v>
          </cell>
          <cell r="J242" t="str">
            <v>SC</v>
          </cell>
          <cell r="K242" t="e">
            <v>#DIV/0!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 t="str">
            <v>Alerta S</v>
          </cell>
          <cell r="R242" t="str">
            <v>Alerta S</v>
          </cell>
          <cell r="S242">
            <v>0</v>
          </cell>
          <cell r="T242" t="str">
            <v/>
          </cell>
          <cell r="U242">
            <v>0</v>
          </cell>
          <cell r="V242" t="str">
            <v>Alerta S</v>
          </cell>
          <cell r="W242">
            <v>0</v>
          </cell>
          <cell r="Y242">
            <v>0</v>
          </cell>
          <cell r="Z242" t="str">
            <v>Alerta S</v>
          </cell>
          <cell r="AA242">
            <v>0</v>
          </cell>
          <cell r="AB242">
            <v>0</v>
          </cell>
          <cell r="AC242" t="str">
            <v>Alerta S</v>
          </cell>
          <cell r="AD242">
            <v>0</v>
          </cell>
          <cell r="AE242">
            <v>0</v>
          </cell>
          <cell r="AF242">
            <v>0</v>
          </cell>
          <cell r="AG242"/>
        </row>
        <row r="243">
          <cell r="B243" t="str">
            <v xml:space="preserve">ROLLO INOX T304 N.4   C.20 x 1,22m      </v>
          </cell>
          <cell r="C243" t="str">
            <v>ROLLO INOXIDABLE</v>
          </cell>
          <cell r="D243" t="str">
            <v xml:space="preserve">1103 - ROLLO INOX T304 N.4                     </v>
          </cell>
          <cell r="E243">
            <v>1</v>
          </cell>
          <cell r="F243">
            <v>0</v>
          </cell>
          <cell r="G243">
            <v>0</v>
          </cell>
          <cell r="H243">
            <v>0</v>
          </cell>
          <cell r="I243">
            <v>0</v>
          </cell>
          <cell r="J243" t="str">
            <v>SC</v>
          </cell>
          <cell r="K243" t="e">
            <v>#DIV/0!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 t="str">
            <v>Alerta S</v>
          </cell>
          <cell r="R243" t="str">
            <v>Alerta S</v>
          </cell>
          <cell r="S243">
            <v>0</v>
          </cell>
          <cell r="T243" t="str">
            <v/>
          </cell>
          <cell r="U243">
            <v>0</v>
          </cell>
          <cell r="V243" t="str">
            <v>Alerta S</v>
          </cell>
          <cell r="W243">
            <v>0</v>
          </cell>
          <cell r="Y243">
            <v>0</v>
          </cell>
          <cell r="Z243" t="str">
            <v>Alerta S</v>
          </cell>
          <cell r="AA243">
            <v>0</v>
          </cell>
          <cell r="AB243">
            <v>0</v>
          </cell>
          <cell r="AC243" t="str">
            <v>Alerta S</v>
          </cell>
          <cell r="AD243">
            <v>0</v>
          </cell>
          <cell r="AE243">
            <v>0</v>
          </cell>
          <cell r="AF243">
            <v>0</v>
          </cell>
          <cell r="AG243"/>
        </row>
        <row r="244">
          <cell r="B244" t="str">
            <v xml:space="preserve">ROLLO INOX T304 N.4   C.16 x 1,52m      </v>
          </cell>
          <cell r="C244" t="str">
            <v>ROLLO INOXIDABLE</v>
          </cell>
          <cell r="D244" t="str">
            <v xml:space="preserve">1103 - ROLLO INOX T304 N.4                     </v>
          </cell>
          <cell r="E244">
            <v>1</v>
          </cell>
          <cell r="F244">
            <v>0</v>
          </cell>
          <cell r="G244">
            <v>0</v>
          </cell>
          <cell r="H244">
            <v>0</v>
          </cell>
          <cell r="I244">
            <v>0</v>
          </cell>
          <cell r="J244" t="str">
            <v>SC</v>
          </cell>
          <cell r="K244" t="e">
            <v>#DIV/0!</v>
          </cell>
          <cell r="L244">
            <v>0</v>
          </cell>
          <cell r="M244">
            <v>0</v>
          </cell>
          <cell r="N244">
            <v>0</v>
          </cell>
          <cell r="O244">
            <v>0</v>
          </cell>
          <cell r="P244">
            <v>0</v>
          </cell>
          <cell r="Q244" t="str">
            <v>Alerta S</v>
          </cell>
          <cell r="R244" t="str">
            <v>Alerta S</v>
          </cell>
          <cell r="S244">
            <v>0</v>
          </cell>
          <cell r="T244" t="str">
            <v/>
          </cell>
          <cell r="U244">
            <v>0</v>
          </cell>
          <cell r="V244" t="str">
            <v>Alerta S</v>
          </cell>
          <cell r="W244">
            <v>0</v>
          </cell>
          <cell r="X244"/>
          <cell r="Y244">
            <v>0</v>
          </cell>
          <cell r="Z244" t="str">
            <v>Alerta S</v>
          </cell>
          <cell r="AA244">
            <v>0</v>
          </cell>
          <cell r="AB244">
            <v>0</v>
          </cell>
          <cell r="AC244" t="str">
            <v>Alerta S</v>
          </cell>
          <cell r="AD244">
            <v>0</v>
          </cell>
          <cell r="AE244">
            <v>0</v>
          </cell>
          <cell r="AF244">
            <v>0</v>
          </cell>
          <cell r="AG244"/>
        </row>
        <row r="245">
          <cell r="B245" t="str">
            <v xml:space="preserve">ROLLO INOX T304 2B   C.22 x 1m          </v>
          </cell>
          <cell r="C245" t="str">
            <v>ROLLO INOXIDABLE</v>
          </cell>
          <cell r="D245" t="str">
            <v xml:space="preserve">1101 - ROLLO INOX T304 2B                      </v>
          </cell>
          <cell r="E245">
            <v>1</v>
          </cell>
          <cell r="F245">
            <v>0</v>
          </cell>
          <cell r="G245">
            <v>0</v>
          </cell>
          <cell r="H245">
            <v>0</v>
          </cell>
          <cell r="I245">
            <v>0</v>
          </cell>
          <cell r="J245" t="str">
            <v>SC</v>
          </cell>
          <cell r="K245" t="e">
            <v>#DIV/0!</v>
          </cell>
          <cell r="L245">
            <v>0</v>
          </cell>
          <cell r="M245">
            <v>0</v>
          </cell>
          <cell r="N245">
            <v>0</v>
          </cell>
          <cell r="O245">
            <v>0</v>
          </cell>
          <cell r="P245">
            <v>0</v>
          </cell>
          <cell r="Q245" t="str">
            <v>Alerta S</v>
          </cell>
          <cell r="R245" t="str">
            <v>Alerta S</v>
          </cell>
          <cell r="S245">
            <v>0</v>
          </cell>
          <cell r="T245" t="str">
            <v/>
          </cell>
          <cell r="U245">
            <v>0</v>
          </cell>
          <cell r="V245" t="str">
            <v>Alerta S</v>
          </cell>
          <cell r="W245">
            <v>0</v>
          </cell>
          <cell r="Y245">
            <v>0</v>
          </cell>
          <cell r="Z245" t="str">
            <v>Alerta S</v>
          </cell>
          <cell r="AA245">
            <v>0</v>
          </cell>
          <cell r="AB245">
            <v>0</v>
          </cell>
          <cell r="AC245" t="str">
            <v>Alerta S</v>
          </cell>
          <cell r="AD245">
            <v>0</v>
          </cell>
          <cell r="AE245">
            <v>0</v>
          </cell>
          <cell r="AF245">
            <v>0</v>
          </cell>
          <cell r="AG245"/>
        </row>
        <row r="246">
          <cell r="B246" t="str">
            <v xml:space="preserve">ROLLO INOX T430 BA / PE C.20 x 1m       </v>
          </cell>
          <cell r="C246" t="str">
            <v>ROLLO INOXIDABLE</v>
          </cell>
          <cell r="D246" t="str">
            <v xml:space="preserve">1107 - ROLLO INOX T430 BA / PE                 </v>
          </cell>
          <cell r="E246">
            <v>1</v>
          </cell>
          <cell r="F246">
            <v>0</v>
          </cell>
          <cell r="G246">
            <v>0</v>
          </cell>
          <cell r="H246">
            <v>0</v>
          </cell>
          <cell r="I246">
            <v>0</v>
          </cell>
          <cell r="J246" t="str">
            <v>SC</v>
          </cell>
          <cell r="K246" t="e">
            <v>#DIV/0!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 t="str">
            <v>Alerta S</v>
          </cell>
          <cell r="R246" t="str">
            <v>Alerta S</v>
          </cell>
          <cell r="S246">
            <v>0</v>
          </cell>
          <cell r="T246" t="str">
            <v/>
          </cell>
          <cell r="U246">
            <v>0</v>
          </cell>
          <cell r="V246" t="str">
            <v>Alerta S</v>
          </cell>
          <cell r="W246">
            <v>0</v>
          </cell>
          <cell r="Y246">
            <v>0</v>
          </cell>
          <cell r="Z246" t="str">
            <v>Alerta S</v>
          </cell>
          <cell r="AA246">
            <v>0</v>
          </cell>
          <cell r="AB246">
            <v>0</v>
          </cell>
          <cell r="AC246" t="str">
            <v>Alerta S</v>
          </cell>
          <cell r="AD246">
            <v>0</v>
          </cell>
          <cell r="AE246">
            <v>0</v>
          </cell>
          <cell r="AF246">
            <v>0</v>
          </cell>
          <cell r="AG246"/>
        </row>
        <row r="247">
          <cell r="B247" t="str">
            <v xml:space="preserve">LAM INOX T304 N.1   5/16" (8mm) 4x8     </v>
          </cell>
          <cell r="C247" t="str">
            <v>LAMINA INOXIDABLE</v>
          </cell>
          <cell r="D247" t="str">
            <v xml:space="preserve">1001 - LAM INOX T304 N.1                       </v>
          </cell>
          <cell r="E247">
            <v>188.54</v>
          </cell>
          <cell r="F247">
            <v>0</v>
          </cell>
          <cell r="G247">
            <v>0</v>
          </cell>
          <cell r="H247">
            <v>0</v>
          </cell>
          <cell r="I247">
            <v>0</v>
          </cell>
          <cell r="J247" t="str">
            <v>SC</v>
          </cell>
          <cell r="K247" t="e">
            <v>#DIV/0!</v>
          </cell>
          <cell r="L247">
            <v>0</v>
          </cell>
          <cell r="M247">
            <v>0</v>
          </cell>
          <cell r="N247">
            <v>0</v>
          </cell>
          <cell r="O247">
            <v>0</v>
          </cell>
          <cell r="P247">
            <v>0</v>
          </cell>
          <cell r="Q247" t="str">
            <v>Alerta S</v>
          </cell>
          <cell r="R247" t="str">
            <v>Alerta S</v>
          </cell>
          <cell r="S247">
            <v>0</v>
          </cell>
          <cell r="T247" t="str">
            <v/>
          </cell>
          <cell r="U247">
            <v>0</v>
          </cell>
          <cell r="V247" t="str">
            <v>Alerta S</v>
          </cell>
          <cell r="W247">
            <v>0</v>
          </cell>
          <cell r="Y247">
            <v>0</v>
          </cell>
          <cell r="Z247" t="str">
            <v>Alerta S</v>
          </cell>
          <cell r="AA247">
            <v>0</v>
          </cell>
          <cell r="AB247">
            <v>0</v>
          </cell>
          <cell r="AC247" t="str">
            <v>Alerta S</v>
          </cell>
          <cell r="AD247">
            <v>0</v>
          </cell>
          <cell r="AE247">
            <v>0</v>
          </cell>
          <cell r="AF247">
            <v>0</v>
          </cell>
          <cell r="AG247"/>
        </row>
        <row r="248">
          <cell r="B248" t="str">
            <v xml:space="preserve">ROLLO INOX T304 2B   C.26 x 1,22m       </v>
          </cell>
          <cell r="C248" t="str">
            <v>ROLLO INOXIDABLE</v>
          </cell>
          <cell r="D248" t="str">
            <v xml:space="preserve">1101 - ROLLO INOX T304 2B                      </v>
          </cell>
          <cell r="E248">
            <v>1</v>
          </cell>
          <cell r="F248">
            <v>0</v>
          </cell>
          <cell r="G248">
            <v>0</v>
          </cell>
          <cell r="H248">
            <v>0</v>
          </cell>
          <cell r="I248">
            <v>0</v>
          </cell>
          <cell r="J248" t="str">
            <v>SC</v>
          </cell>
          <cell r="K248" t="e">
            <v>#DIV/0!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  <cell r="Q248" t="str">
            <v>Alerta S</v>
          </cell>
          <cell r="R248" t="str">
            <v>Alerta S</v>
          </cell>
          <cell r="S248">
            <v>1750</v>
          </cell>
          <cell r="T248" t="str">
            <v/>
          </cell>
          <cell r="U248">
            <v>1750</v>
          </cell>
          <cell r="V248" t="str">
            <v>Alerta S</v>
          </cell>
          <cell r="W248">
            <v>0</v>
          </cell>
          <cell r="Y248">
            <v>1750</v>
          </cell>
          <cell r="Z248" t="str">
            <v>Alerta S</v>
          </cell>
          <cell r="AA248">
            <v>0</v>
          </cell>
          <cell r="AB248">
            <v>1750</v>
          </cell>
          <cell r="AC248" t="str">
            <v>Alerta S</v>
          </cell>
          <cell r="AD248">
            <v>0</v>
          </cell>
          <cell r="AE248">
            <v>0</v>
          </cell>
          <cell r="AF248">
            <v>0</v>
          </cell>
          <cell r="AG248"/>
        </row>
        <row r="249">
          <cell r="B249" t="str">
            <v xml:space="preserve">ROLLO INOX T304 2B C.10 (3,5mm) x 1,52m </v>
          </cell>
          <cell r="C249" t="str">
            <v>ROLLO INOXIDABLE</v>
          </cell>
          <cell r="D249" t="str">
            <v xml:space="preserve">1101 - ROLLO INOX T304 2B                      </v>
          </cell>
          <cell r="E249">
            <v>1</v>
          </cell>
          <cell r="F249">
            <v>0</v>
          </cell>
          <cell r="G249">
            <v>0</v>
          </cell>
          <cell r="H249">
            <v>0</v>
          </cell>
          <cell r="I249"/>
          <cell r="J249" t="str">
            <v>SC</v>
          </cell>
          <cell r="K249"/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 t="str">
            <v>Alerta S</v>
          </cell>
          <cell r="R249" t="str">
            <v>Alerta S</v>
          </cell>
          <cell r="S249">
            <v>0</v>
          </cell>
          <cell r="T249" t="str">
            <v/>
          </cell>
          <cell r="U249">
            <v>0</v>
          </cell>
          <cell r="V249" t="str">
            <v>Alerta S</v>
          </cell>
          <cell r="W249">
            <v>0</v>
          </cell>
          <cell r="Y249">
            <v>0</v>
          </cell>
          <cell r="Z249" t="str">
            <v>Alerta S</v>
          </cell>
          <cell r="AA249">
            <v>0</v>
          </cell>
          <cell r="AB249">
            <v>0</v>
          </cell>
          <cell r="AC249" t="str">
            <v>Alerta S</v>
          </cell>
          <cell r="AD249">
            <v>0</v>
          </cell>
          <cell r="AE249">
            <v>0</v>
          </cell>
          <cell r="AF249">
            <v>0</v>
          </cell>
          <cell r="AG249"/>
        </row>
        <row r="250">
          <cell r="B250" t="str">
            <v xml:space="preserve">ALAMBRE INOXIDABLE   T302   1,50mm      </v>
          </cell>
          <cell r="C250" t="str">
            <v>ALAMBRE INOXIDABLE</v>
          </cell>
          <cell r="D250" t="str">
            <v xml:space="preserve">4000 - ALAMBRE INOXIDABLE                      </v>
          </cell>
          <cell r="E250">
            <v>1</v>
          </cell>
          <cell r="F250">
            <v>0</v>
          </cell>
          <cell r="G250">
            <v>0</v>
          </cell>
          <cell r="H250">
            <v>0</v>
          </cell>
          <cell r="I250">
            <v>0</v>
          </cell>
          <cell r="J250" t="str">
            <v>SC</v>
          </cell>
          <cell r="K250" t="e">
            <v>#DIV/0!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 t="str">
            <v>Alerta S</v>
          </cell>
          <cell r="R250" t="str">
            <v>Alerta S</v>
          </cell>
          <cell r="S250">
            <v>0</v>
          </cell>
          <cell r="T250" t="str">
            <v/>
          </cell>
          <cell r="U250">
            <v>0</v>
          </cell>
          <cell r="V250" t="str">
            <v>Alerta S</v>
          </cell>
          <cell r="W250">
            <v>0</v>
          </cell>
          <cell r="Y250">
            <v>0</v>
          </cell>
          <cell r="Z250" t="str">
            <v>Alerta S</v>
          </cell>
          <cell r="AA250">
            <v>0</v>
          </cell>
          <cell r="AB250">
            <v>0</v>
          </cell>
          <cell r="AC250" t="str">
            <v>Alerta S</v>
          </cell>
          <cell r="AD250">
            <v>0</v>
          </cell>
          <cell r="AE250">
            <v>0</v>
          </cell>
          <cell r="AF250">
            <v>0</v>
          </cell>
          <cell r="AG250"/>
        </row>
        <row r="251">
          <cell r="B251" t="str">
            <v xml:space="preserve">ROLLO INOX T304 2B   C.14 x 1,52m       </v>
          </cell>
          <cell r="C251" t="str">
            <v>ROLLO INOXIDABLE</v>
          </cell>
          <cell r="D251" t="str">
            <v xml:space="preserve">1101 - ROLLO INOX T304 2B                      </v>
          </cell>
          <cell r="E251">
            <v>1</v>
          </cell>
          <cell r="F251">
            <v>0</v>
          </cell>
          <cell r="G251">
            <v>0</v>
          </cell>
          <cell r="H251">
            <v>0</v>
          </cell>
          <cell r="I251">
            <v>0</v>
          </cell>
          <cell r="J251" t="str">
            <v>SC</v>
          </cell>
          <cell r="K251" t="e">
            <v>#DIV/0!</v>
          </cell>
          <cell r="L251">
            <v>0</v>
          </cell>
          <cell r="M251">
            <v>0</v>
          </cell>
          <cell r="N251">
            <v>0</v>
          </cell>
          <cell r="O251">
            <v>0</v>
          </cell>
          <cell r="P251">
            <v>0</v>
          </cell>
          <cell r="Q251" t="str">
            <v>Alerta S</v>
          </cell>
          <cell r="R251" t="str">
            <v>Alerta S</v>
          </cell>
          <cell r="S251">
            <v>0</v>
          </cell>
          <cell r="T251" t="str">
            <v/>
          </cell>
          <cell r="U251">
            <v>0</v>
          </cell>
          <cell r="V251" t="str">
            <v>Alerta S</v>
          </cell>
          <cell r="W251">
            <v>0</v>
          </cell>
          <cell r="Y251">
            <v>0</v>
          </cell>
          <cell r="Z251" t="str">
            <v>Alerta S</v>
          </cell>
          <cell r="AA251">
            <v>0</v>
          </cell>
          <cell r="AB251">
            <v>0</v>
          </cell>
          <cell r="AC251" t="str">
            <v>Alerta S</v>
          </cell>
          <cell r="AD251">
            <v>0</v>
          </cell>
          <cell r="AE251">
            <v>0</v>
          </cell>
          <cell r="AF251">
            <v>0</v>
          </cell>
          <cell r="AG251"/>
        </row>
        <row r="252">
          <cell r="B252" t="str">
            <v xml:space="preserve">TUBO INOX T304 RD 12,7 x1,2 BRILLA  6MT </v>
          </cell>
          <cell r="C252" t="str">
            <v>TUBERIA INOXIDABLE</v>
          </cell>
          <cell r="D252" t="str">
            <v xml:space="preserve">2003 - TUBERIA ORNAMENTAL RD T304              </v>
          </cell>
          <cell r="E252">
            <v>2.04</v>
          </cell>
          <cell r="F252">
            <v>20.399999999999999</v>
          </cell>
          <cell r="G252">
            <v>3.4</v>
          </cell>
          <cell r="H252">
            <v>0</v>
          </cell>
          <cell r="I252">
            <v>3.6921847308614501E-5</v>
          </cell>
          <cell r="J252" t="str">
            <v>SC</v>
          </cell>
          <cell r="K252" t="e">
            <v>#DIV/0!</v>
          </cell>
          <cell r="L252">
            <v>0</v>
          </cell>
          <cell r="M252">
            <v>0</v>
          </cell>
          <cell r="N252">
            <v>0</v>
          </cell>
          <cell r="O252">
            <v>255</v>
          </cell>
          <cell r="P252">
            <v>0</v>
          </cell>
          <cell r="Q252" t="str">
            <v>Alerta S</v>
          </cell>
          <cell r="R252" t="str">
            <v>Alerta S</v>
          </cell>
          <cell r="S252">
            <v>0</v>
          </cell>
          <cell r="T252" t="str">
            <v/>
          </cell>
          <cell r="U252">
            <v>0</v>
          </cell>
          <cell r="V252" t="str">
            <v>Alerta S</v>
          </cell>
          <cell r="W252">
            <v>0</v>
          </cell>
          <cell r="X252"/>
          <cell r="Y252">
            <v>0</v>
          </cell>
          <cell r="Z252" t="str">
            <v>Alerta S</v>
          </cell>
          <cell r="AA252">
            <v>0</v>
          </cell>
          <cell r="AB252">
            <v>0</v>
          </cell>
          <cell r="AC252" t="str">
            <v>Alerta S</v>
          </cell>
          <cell r="AD252">
            <v>8.5</v>
          </cell>
          <cell r="AE252">
            <v>0</v>
          </cell>
          <cell r="AF252">
            <v>4.166666666666667</v>
          </cell>
          <cell r="AG252"/>
        </row>
        <row r="253">
          <cell r="B253" t="str">
            <v xml:space="preserve">LAM INOX T304 2B   1/4" (6mm) 5x10      </v>
          </cell>
          <cell r="C253" t="str">
            <v>LAMINA INOXIDABLE</v>
          </cell>
          <cell r="D253" t="str">
            <v xml:space="preserve">1002 - LAM INOX T304 2B                        </v>
          </cell>
          <cell r="E253">
            <v>221.02</v>
          </cell>
          <cell r="F253">
            <v>0</v>
          </cell>
          <cell r="G253">
            <v>0</v>
          </cell>
          <cell r="H253">
            <v>0</v>
          </cell>
          <cell r="I253"/>
          <cell r="J253" t="str">
            <v>SC</v>
          </cell>
          <cell r="K253" t="e">
            <v>#DIV/0!</v>
          </cell>
          <cell r="L253">
            <v>0</v>
          </cell>
          <cell r="M253">
            <v>0</v>
          </cell>
          <cell r="N253">
            <v>0</v>
          </cell>
          <cell r="O253">
            <v>0</v>
          </cell>
          <cell r="P253">
            <v>0</v>
          </cell>
          <cell r="Q253" t="str">
            <v>Alerta S</v>
          </cell>
          <cell r="R253" t="str">
            <v>Alerta S</v>
          </cell>
          <cell r="S253">
            <v>0</v>
          </cell>
          <cell r="T253" t="str">
            <v/>
          </cell>
          <cell r="U253">
            <v>0</v>
          </cell>
          <cell r="V253" t="str">
            <v>Alerta S</v>
          </cell>
          <cell r="W253">
            <v>0</v>
          </cell>
          <cell r="Y253">
            <v>0</v>
          </cell>
          <cell r="Z253" t="str">
            <v>Alerta S</v>
          </cell>
          <cell r="AA253">
            <v>0</v>
          </cell>
          <cell r="AB253">
            <v>0</v>
          </cell>
          <cell r="AC253" t="str">
            <v>Alerta S</v>
          </cell>
          <cell r="AD253">
            <v>0</v>
          </cell>
          <cell r="AE253">
            <v>0</v>
          </cell>
          <cell r="AF253">
            <v>0</v>
          </cell>
          <cell r="AG253"/>
        </row>
        <row r="254">
          <cell r="B254" t="str">
            <v xml:space="preserve">ROLLO INOX T304 2B / PE C.24 x 1m       </v>
          </cell>
          <cell r="C254" t="str">
            <v>ROLLO INOXIDABLE</v>
          </cell>
          <cell r="D254" t="str">
            <v xml:space="preserve">1102 - ROLLO INOX T304 2B / PE                 </v>
          </cell>
          <cell r="E254">
            <v>1</v>
          </cell>
          <cell r="F254">
            <v>0</v>
          </cell>
          <cell r="G254">
            <v>0</v>
          </cell>
          <cell r="H254">
            <v>0</v>
          </cell>
          <cell r="I254">
            <v>0</v>
          </cell>
          <cell r="J254" t="str">
            <v>SC</v>
          </cell>
          <cell r="K254" t="e">
            <v>#DIV/0!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 t="str">
            <v>Alerta S</v>
          </cell>
          <cell r="R254" t="str">
            <v>Alerta S</v>
          </cell>
          <cell r="S254">
            <v>0</v>
          </cell>
          <cell r="T254" t="str">
            <v/>
          </cell>
          <cell r="U254">
            <v>0</v>
          </cell>
          <cell r="V254" t="str">
            <v>Alerta S</v>
          </cell>
          <cell r="W254">
            <v>0</v>
          </cell>
          <cell r="Y254">
            <v>0</v>
          </cell>
          <cell r="Z254" t="str">
            <v>Alerta S</v>
          </cell>
          <cell r="AA254">
            <v>0</v>
          </cell>
          <cell r="AB254">
            <v>0</v>
          </cell>
          <cell r="AC254" t="str">
            <v>Alerta S</v>
          </cell>
          <cell r="AD254">
            <v>0</v>
          </cell>
          <cell r="AE254">
            <v>0</v>
          </cell>
          <cell r="AF254">
            <v>0</v>
          </cell>
          <cell r="AG254"/>
        </row>
        <row r="255">
          <cell r="B255" t="str">
            <v xml:space="preserve">ROLLO INOX T430 N.4   C.18 x 1,22m      </v>
          </cell>
          <cell r="C255" t="str">
            <v>ROLLO INOXIDABLE</v>
          </cell>
          <cell r="D255" t="str">
            <v xml:space="preserve">1108 - ROLLO INOX T430 N.4                     </v>
          </cell>
          <cell r="E255">
            <v>1</v>
          </cell>
          <cell r="F255">
            <v>0</v>
          </cell>
          <cell r="G255">
            <v>0</v>
          </cell>
          <cell r="H255">
            <v>0</v>
          </cell>
          <cell r="I255">
            <v>0</v>
          </cell>
          <cell r="J255" t="str">
            <v>SC</v>
          </cell>
          <cell r="K255" t="e">
            <v>#DIV/0!</v>
          </cell>
          <cell r="L255">
            <v>0</v>
          </cell>
          <cell r="M255">
            <v>0</v>
          </cell>
          <cell r="N255">
            <v>0</v>
          </cell>
          <cell r="O255">
            <v>0</v>
          </cell>
          <cell r="P255">
            <v>0</v>
          </cell>
          <cell r="Q255" t="str">
            <v>Alerta S</v>
          </cell>
          <cell r="R255" t="str">
            <v>Alerta S</v>
          </cell>
          <cell r="S255">
            <v>0</v>
          </cell>
          <cell r="T255" t="str">
            <v/>
          </cell>
          <cell r="U255">
            <v>0</v>
          </cell>
          <cell r="V255" t="str">
            <v>Alerta S</v>
          </cell>
          <cell r="W255">
            <v>0</v>
          </cell>
          <cell r="Y255">
            <v>0</v>
          </cell>
          <cell r="Z255" t="str">
            <v>Alerta S</v>
          </cell>
          <cell r="AA255">
            <v>0</v>
          </cell>
          <cell r="AB255">
            <v>0</v>
          </cell>
          <cell r="AC255" t="str">
            <v>Alerta S</v>
          </cell>
          <cell r="AD255">
            <v>0</v>
          </cell>
          <cell r="AE255">
            <v>0</v>
          </cell>
          <cell r="AF255">
            <v>0</v>
          </cell>
          <cell r="AG255"/>
        </row>
        <row r="256">
          <cell r="B256" t="str">
            <v xml:space="preserve">ROLLO INOX T304 2B   C.18 x 1,52m       </v>
          </cell>
          <cell r="C256" t="str">
            <v>ROLLO INOXIDABLE</v>
          </cell>
          <cell r="D256" t="str">
            <v xml:space="preserve">1101 - ROLLO INOX T304 2B                      </v>
          </cell>
          <cell r="E256">
            <v>1</v>
          </cell>
          <cell r="F256">
            <v>0</v>
          </cell>
          <cell r="G256">
            <v>0</v>
          </cell>
          <cell r="H256">
            <v>0</v>
          </cell>
          <cell r="I256">
            <v>0</v>
          </cell>
          <cell r="J256" t="str">
            <v>SC</v>
          </cell>
          <cell r="K256" t="e">
            <v>#DIV/0!</v>
          </cell>
          <cell r="L256">
            <v>0</v>
          </cell>
          <cell r="M256">
            <v>0</v>
          </cell>
          <cell r="N256">
            <v>0</v>
          </cell>
          <cell r="O256">
            <v>2516</v>
          </cell>
          <cell r="P256">
            <v>0</v>
          </cell>
          <cell r="Q256" t="str">
            <v>Alerta S</v>
          </cell>
          <cell r="R256" t="str">
            <v>Alerta S</v>
          </cell>
          <cell r="S256">
            <v>0</v>
          </cell>
          <cell r="T256" t="str">
            <v/>
          </cell>
          <cell r="U256">
            <v>0</v>
          </cell>
          <cell r="V256" t="str">
            <v>Alerta S</v>
          </cell>
          <cell r="W256">
            <v>0</v>
          </cell>
          <cell r="X256"/>
          <cell r="Y256">
            <v>0</v>
          </cell>
          <cell r="Z256" t="str">
            <v>Alerta S</v>
          </cell>
          <cell r="AA256">
            <v>0</v>
          </cell>
          <cell r="AB256">
            <v>0</v>
          </cell>
          <cell r="AC256" t="str">
            <v>Alerta S</v>
          </cell>
          <cell r="AD256">
            <v>0</v>
          </cell>
          <cell r="AE256">
            <v>0</v>
          </cell>
          <cell r="AF256">
            <v>0</v>
          </cell>
          <cell r="AG256"/>
        </row>
        <row r="257">
          <cell r="B257" t="str">
            <v xml:space="preserve">LAM INOX T304 2B   3/16" (4,5mm) 4x8    </v>
          </cell>
          <cell r="C257" t="str">
            <v>LAMINA INOXIDABLE</v>
          </cell>
          <cell r="D257" t="str">
            <v xml:space="preserve">1002 - LAM INOX T304 2B                        </v>
          </cell>
          <cell r="E257">
            <v>106.05</v>
          </cell>
          <cell r="F257">
            <v>0</v>
          </cell>
          <cell r="G257">
            <v>0</v>
          </cell>
          <cell r="H257">
            <v>0</v>
          </cell>
          <cell r="I257">
            <v>0</v>
          </cell>
          <cell r="J257" t="str">
            <v>SC</v>
          </cell>
          <cell r="K257" t="e">
            <v>#DIV/0!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 t="str">
            <v>Alerta S</v>
          </cell>
          <cell r="R257" t="str">
            <v>Alerta S</v>
          </cell>
          <cell r="S257">
            <v>0</v>
          </cell>
          <cell r="T257" t="str">
            <v/>
          </cell>
          <cell r="U257">
            <v>0</v>
          </cell>
          <cell r="V257" t="str">
            <v>Alerta S</v>
          </cell>
          <cell r="W257">
            <v>0</v>
          </cell>
          <cell r="Y257">
            <v>0</v>
          </cell>
          <cell r="Z257" t="str">
            <v>Alerta S</v>
          </cell>
          <cell r="AA257">
            <v>0</v>
          </cell>
          <cell r="AB257">
            <v>0</v>
          </cell>
          <cell r="AC257" t="str">
            <v>Alerta S</v>
          </cell>
          <cell r="AD257">
            <v>0</v>
          </cell>
          <cell r="AE257">
            <v>0</v>
          </cell>
          <cell r="AF257">
            <v>0</v>
          </cell>
          <cell r="AG257"/>
        </row>
        <row r="258">
          <cell r="B258" t="str">
            <v xml:space="preserve">ROLLO INOX T304 2B   C.12 x 1,52m       </v>
          </cell>
          <cell r="C258" t="str">
            <v>ROLLO INOXIDABLE</v>
          </cell>
          <cell r="D258" t="str">
            <v xml:space="preserve">1101 - ROLLO INOX T304 2B                      </v>
          </cell>
          <cell r="E258">
            <v>1</v>
          </cell>
          <cell r="F258">
            <v>0</v>
          </cell>
          <cell r="G258">
            <v>0</v>
          </cell>
          <cell r="H258">
            <v>0</v>
          </cell>
          <cell r="I258"/>
          <cell r="J258" t="str">
            <v>SC</v>
          </cell>
          <cell r="K258"/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 t="str">
            <v>Alerta S</v>
          </cell>
          <cell r="R258" t="str">
            <v>Alerta S</v>
          </cell>
          <cell r="S258">
            <v>0</v>
          </cell>
          <cell r="T258" t="str">
            <v/>
          </cell>
          <cell r="U258">
            <v>0</v>
          </cell>
          <cell r="V258" t="str">
            <v>Alerta S</v>
          </cell>
          <cell r="W258">
            <v>0</v>
          </cell>
          <cell r="Y258">
            <v>0</v>
          </cell>
          <cell r="Z258" t="str">
            <v>Alerta S</v>
          </cell>
          <cell r="AA258">
            <v>0</v>
          </cell>
          <cell r="AB258">
            <v>0</v>
          </cell>
          <cell r="AC258" t="str">
            <v>Alerta S</v>
          </cell>
          <cell r="AD258">
            <v>0</v>
          </cell>
          <cell r="AE258">
            <v>0</v>
          </cell>
          <cell r="AF258">
            <v>0</v>
          </cell>
          <cell r="AG258"/>
        </row>
        <row r="259">
          <cell r="B259" t="str">
            <v xml:space="preserve">TUBO INOX T304 NPS 1/4" SCH10  6MT      </v>
          </cell>
          <cell r="C259" t="str">
            <v>TUBERIA INOXIDABLE</v>
          </cell>
          <cell r="D259" t="str">
            <v xml:space="preserve">2008 - TUBERIA INDUSTRIAL RD SCHEDULE 10       </v>
          </cell>
          <cell r="E259">
            <v>2.9499999999999997</v>
          </cell>
          <cell r="F259">
            <v>0</v>
          </cell>
          <cell r="G259">
            <v>0</v>
          </cell>
          <cell r="H259">
            <v>0</v>
          </cell>
          <cell r="I259"/>
          <cell r="J259" t="str">
            <v>SC</v>
          </cell>
          <cell r="K259"/>
          <cell r="L259">
            <v>0</v>
          </cell>
          <cell r="M259">
            <v>0</v>
          </cell>
          <cell r="N259">
            <v>0</v>
          </cell>
          <cell r="O259">
            <v>2.95</v>
          </cell>
          <cell r="P259">
            <v>0</v>
          </cell>
          <cell r="Q259" t="str">
            <v>Alerta S</v>
          </cell>
          <cell r="R259" t="str">
            <v>Alerta S</v>
          </cell>
          <cell r="S259">
            <v>0</v>
          </cell>
          <cell r="T259" t="str">
            <v/>
          </cell>
          <cell r="U259">
            <v>0</v>
          </cell>
          <cell r="V259" t="str">
            <v>Alerta S</v>
          </cell>
          <cell r="W259">
            <v>0</v>
          </cell>
          <cell r="Y259">
            <v>0</v>
          </cell>
          <cell r="Z259" t="str">
            <v>Alerta S</v>
          </cell>
          <cell r="AA259">
            <v>0</v>
          </cell>
          <cell r="AB259">
            <v>0</v>
          </cell>
          <cell r="AC259" t="str">
            <v>Alerta S</v>
          </cell>
          <cell r="AD259">
            <v>0</v>
          </cell>
          <cell r="AE259">
            <v>0</v>
          </cell>
          <cell r="AF259">
            <v>0</v>
          </cell>
          <cell r="AG259"/>
        </row>
        <row r="260">
          <cell r="B260" t="str">
            <v xml:space="preserve">ROLLO INOX T304 N.4   C.22 x 1,22m      </v>
          </cell>
          <cell r="C260" t="str">
            <v>ROLLO INOXIDABLE</v>
          </cell>
          <cell r="D260" t="str">
            <v xml:space="preserve">1103 - ROLLO INOX T304 N.4                     </v>
          </cell>
          <cell r="E260">
            <v>1</v>
          </cell>
          <cell r="F260">
            <v>0</v>
          </cell>
          <cell r="G260">
            <v>0</v>
          </cell>
          <cell r="H260">
            <v>0</v>
          </cell>
          <cell r="I260">
            <v>0</v>
          </cell>
          <cell r="J260" t="str">
            <v>SC</v>
          </cell>
          <cell r="K260" t="e">
            <v>#DIV/0!</v>
          </cell>
          <cell r="L260">
            <v>0</v>
          </cell>
          <cell r="M260">
            <v>0</v>
          </cell>
          <cell r="N260">
            <v>0</v>
          </cell>
          <cell r="O260">
            <v>0</v>
          </cell>
          <cell r="P260">
            <v>0</v>
          </cell>
          <cell r="Q260" t="str">
            <v>Alerta S</v>
          </cell>
          <cell r="R260" t="str">
            <v>Alerta S</v>
          </cell>
          <cell r="S260">
            <v>0</v>
          </cell>
          <cell r="T260" t="str">
            <v/>
          </cell>
          <cell r="U260">
            <v>0</v>
          </cell>
          <cell r="V260" t="str">
            <v>Alerta S</v>
          </cell>
          <cell r="W260">
            <v>0</v>
          </cell>
          <cell r="Y260">
            <v>0</v>
          </cell>
          <cell r="Z260" t="str">
            <v>Alerta S</v>
          </cell>
          <cell r="AA260">
            <v>0</v>
          </cell>
          <cell r="AB260">
            <v>0</v>
          </cell>
          <cell r="AC260" t="str">
            <v>Alerta S</v>
          </cell>
          <cell r="AD260">
            <v>0</v>
          </cell>
          <cell r="AE260">
            <v>0</v>
          </cell>
          <cell r="AF260">
            <v>0</v>
          </cell>
          <cell r="AG260"/>
        </row>
        <row r="261">
          <cell r="B261" t="str">
            <v xml:space="preserve">LAM INOX T304 N.4  C.12 5x10            </v>
          </cell>
          <cell r="C261" t="str">
            <v>LAMINA INOXIDABLE</v>
          </cell>
          <cell r="D261" t="str">
            <v xml:space="preserve">1003 - LAM INOX T304 N.4                       </v>
          </cell>
          <cell r="E261">
            <v>92.09</v>
          </cell>
          <cell r="F261">
            <v>0</v>
          </cell>
          <cell r="G261">
            <v>0</v>
          </cell>
          <cell r="H261">
            <v>0</v>
          </cell>
          <cell r="I261">
            <v>0</v>
          </cell>
          <cell r="J261" t="str">
            <v>SC</v>
          </cell>
          <cell r="K261" t="e">
            <v>#DIV/0!</v>
          </cell>
          <cell r="L261">
            <v>2025.98</v>
          </cell>
          <cell r="M261">
            <v>27130.047780000001</v>
          </cell>
          <cell r="N261">
            <v>0</v>
          </cell>
          <cell r="O261">
            <v>1933.89</v>
          </cell>
          <cell r="P261">
            <v>2025.98</v>
          </cell>
          <cell r="Q261" t="str">
            <v>Alerta S</v>
          </cell>
          <cell r="R261" t="str">
            <v>Alerta S</v>
          </cell>
          <cell r="S261">
            <v>0</v>
          </cell>
          <cell r="T261">
            <v>27130.047780000001</v>
          </cell>
          <cell r="U261">
            <v>2025.98</v>
          </cell>
          <cell r="V261" t="str">
            <v>Alerta S</v>
          </cell>
          <cell r="W261">
            <v>0</v>
          </cell>
          <cell r="Y261">
            <v>2025.98</v>
          </cell>
          <cell r="Z261" t="str">
            <v>Alerta S</v>
          </cell>
          <cell r="AA261">
            <v>0</v>
          </cell>
          <cell r="AB261">
            <v>2025.98</v>
          </cell>
          <cell r="AC261" t="str">
            <v>Alerta S</v>
          </cell>
          <cell r="AD261">
            <v>0</v>
          </cell>
          <cell r="AE261">
            <v>0</v>
          </cell>
          <cell r="AF261">
            <v>0</v>
          </cell>
          <cell r="AG261"/>
        </row>
        <row r="262">
          <cell r="B262" t="str">
            <v xml:space="preserve">LAM INOX T304 N.1   3/4" (19mm) 4x8     </v>
          </cell>
          <cell r="C262" t="str">
            <v>LAMINA INOXIDABLE</v>
          </cell>
          <cell r="D262" t="str">
            <v xml:space="preserve">1001 - LAM INOX T304 N.1                       </v>
          </cell>
          <cell r="E262">
            <v>447.78</v>
          </cell>
          <cell r="F262">
            <v>447.78</v>
          </cell>
          <cell r="G262">
            <v>74.63</v>
          </cell>
          <cell r="H262">
            <v>0</v>
          </cell>
          <cell r="I262">
            <v>8.1043454842408822E-4</v>
          </cell>
          <cell r="J262" t="str">
            <v>SC</v>
          </cell>
          <cell r="K262" t="e">
            <v>#DIV/0!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 t="str">
            <v>Alerta S</v>
          </cell>
          <cell r="R262" t="str">
            <v>Alerta S</v>
          </cell>
          <cell r="S262">
            <v>0</v>
          </cell>
          <cell r="T262" t="str">
            <v/>
          </cell>
          <cell r="U262">
            <v>0</v>
          </cell>
          <cell r="V262" t="str">
            <v>Alerta S</v>
          </cell>
          <cell r="W262">
            <v>0</v>
          </cell>
          <cell r="Y262">
            <v>0</v>
          </cell>
          <cell r="Z262" t="str">
            <v>Alerta S</v>
          </cell>
          <cell r="AA262">
            <v>0</v>
          </cell>
          <cell r="AB262">
            <v>0</v>
          </cell>
          <cell r="AC262" t="str">
            <v>Alerta S</v>
          </cell>
          <cell r="AD262">
            <v>186.57499999999999</v>
          </cell>
          <cell r="AE262">
            <v>0</v>
          </cell>
          <cell r="AF262">
            <v>0.41666666666666669</v>
          </cell>
          <cell r="AG262"/>
        </row>
        <row r="263">
          <cell r="B263" t="str">
            <v xml:space="preserve">ALAMBRE INOXIDABLE   T304   4,00mm      </v>
          </cell>
          <cell r="C263" t="str">
            <v>ALAMBRE INOXIDABLE</v>
          </cell>
          <cell r="D263" t="str">
            <v xml:space="preserve">4000 - ALAMBRE INOXIDABLE                      </v>
          </cell>
          <cell r="E263">
            <v>1</v>
          </cell>
          <cell r="F263">
            <v>0</v>
          </cell>
          <cell r="G263">
            <v>0</v>
          </cell>
          <cell r="H263">
            <v>0</v>
          </cell>
          <cell r="I263">
            <v>0</v>
          </cell>
          <cell r="J263" t="str">
            <v>SC</v>
          </cell>
          <cell r="K263" t="e">
            <v>#DIV/0!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 t="str">
            <v>Alerta S</v>
          </cell>
          <cell r="R263" t="str">
            <v>Alerta S</v>
          </cell>
          <cell r="S263">
            <v>0</v>
          </cell>
          <cell r="T263" t="str">
            <v/>
          </cell>
          <cell r="U263">
            <v>0</v>
          </cell>
          <cell r="V263" t="str">
            <v>Alerta S</v>
          </cell>
          <cell r="W263">
            <v>0</v>
          </cell>
          <cell r="X263">
            <v>0</v>
          </cell>
          <cell r="Y263">
            <v>0</v>
          </cell>
          <cell r="Z263" t="str">
            <v>Alerta S</v>
          </cell>
          <cell r="AA263">
            <v>0</v>
          </cell>
          <cell r="AB263">
            <v>0</v>
          </cell>
          <cell r="AC263" t="str">
            <v>Alerta S</v>
          </cell>
          <cell r="AD263">
            <v>0</v>
          </cell>
          <cell r="AE263">
            <v>0</v>
          </cell>
          <cell r="AF263">
            <v>0</v>
          </cell>
          <cell r="AG263"/>
        </row>
        <row r="264">
          <cell r="B264" t="str">
            <v xml:space="preserve">TUBO INOX T304 CD  101,6 x  1,5  6MT    </v>
          </cell>
          <cell r="C264" t="str">
            <v>TUBERIA INOXIDABLE</v>
          </cell>
          <cell r="D264" t="str">
            <v xml:space="preserve">2001 - TUBERIA ORNAMENTAL CD T304              </v>
          </cell>
          <cell r="E264">
            <v>28.58</v>
          </cell>
          <cell r="F264">
            <v>28.58</v>
          </cell>
          <cell r="G264">
            <v>4.7633333333333328</v>
          </cell>
          <cell r="H264">
            <v>0</v>
          </cell>
          <cell r="I264">
            <v>5.1726784121578546E-5</v>
          </cell>
          <cell r="J264" t="str">
            <v>SC</v>
          </cell>
          <cell r="K264" t="e">
            <v>#DIV/0!</v>
          </cell>
          <cell r="L264">
            <v>2800.84</v>
          </cell>
          <cell r="M264">
            <v>23692.499600000003</v>
          </cell>
          <cell r="N264">
            <v>0</v>
          </cell>
          <cell r="O264">
            <v>914.56</v>
          </cell>
          <cell r="P264">
            <v>2800.84</v>
          </cell>
          <cell r="Q264" t="str">
            <v>Alerta S</v>
          </cell>
          <cell r="R264" t="str">
            <v>Alerta S</v>
          </cell>
          <cell r="S264">
            <v>0</v>
          </cell>
          <cell r="T264">
            <v>23692.499600000003</v>
          </cell>
          <cell r="U264">
            <v>2800.84</v>
          </cell>
          <cell r="V264" t="str">
            <v>Alerta S</v>
          </cell>
          <cell r="W264">
            <v>0</v>
          </cell>
          <cell r="Y264">
            <v>2800.84</v>
          </cell>
          <cell r="Z264" t="str">
            <v>Alerta S</v>
          </cell>
          <cell r="AA264">
            <v>0</v>
          </cell>
          <cell r="AB264">
            <v>2800.84</v>
          </cell>
          <cell r="AC264" t="str">
            <v>Alerta S</v>
          </cell>
          <cell r="AD264">
            <v>0</v>
          </cell>
          <cell r="AE264">
            <v>0</v>
          </cell>
          <cell r="AF264">
            <v>0</v>
          </cell>
          <cell r="AG264"/>
        </row>
        <row r="265">
          <cell r="B265" t="str">
            <v xml:space="preserve">LAM INOX T304 PF 1,5 R 10 T14 1x2m      </v>
          </cell>
          <cell r="C265" t="str">
            <v>LAMINA PERFORADA</v>
          </cell>
          <cell r="D265" t="str">
            <v xml:space="preserve">1200 - LAMINA PERFORADA                        </v>
          </cell>
          <cell r="E265">
            <v>13.18</v>
          </cell>
          <cell r="F265">
            <v>39.54</v>
          </cell>
          <cell r="G265">
            <v>6.59</v>
          </cell>
          <cell r="H265">
            <v>0</v>
          </cell>
          <cell r="I265"/>
          <cell r="J265" t="str">
            <v>SC</v>
          </cell>
          <cell r="K265"/>
          <cell r="L265">
            <v>13.18</v>
          </cell>
          <cell r="M265">
            <v>243.60502000000002</v>
          </cell>
          <cell r="N265"/>
          <cell r="O265">
            <v>0</v>
          </cell>
          <cell r="P265">
            <v>13.18</v>
          </cell>
          <cell r="Q265" t="str">
            <v>Alerta S</v>
          </cell>
          <cell r="R265" t="str">
            <v>Alerta S</v>
          </cell>
          <cell r="S265"/>
          <cell r="T265">
            <v>243.60502000000002</v>
          </cell>
          <cell r="U265">
            <v>13.18</v>
          </cell>
          <cell r="V265" t="str">
            <v>Alerta S</v>
          </cell>
          <cell r="W265"/>
          <cell r="Y265">
            <v>13.18</v>
          </cell>
          <cell r="Z265" t="str">
            <v>Alerta S</v>
          </cell>
          <cell r="AA265"/>
          <cell r="AB265">
            <v>13.18</v>
          </cell>
          <cell r="AC265" t="str">
            <v>Alerta S</v>
          </cell>
          <cell r="AD265">
            <v>3.2950000000000017</v>
          </cell>
          <cell r="AE265">
            <v>0</v>
          </cell>
          <cell r="AF265">
            <v>0.25000000000000011</v>
          </cell>
          <cell r="AG265"/>
        </row>
        <row r="266">
          <cell r="B266" t="str">
            <v xml:space="preserve">BARRA INOX T304 RD     1-3/4"     6MT   </v>
          </cell>
          <cell r="C266" t="str">
            <v>PERFILERIA INOXIDABLE</v>
          </cell>
          <cell r="D266" t="str">
            <v xml:space="preserve">3003 - BARRA INOX T304 RD                      </v>
          </cell>
          <cell r="E266">
            <v>74.09</v>
          </cell>
          <cell r="F266">
            <v>518.63</v>
          </cell>
          <cell r="G266">
            <v>86.438333333333333</v>
          </cell>
          <cell r="H266">
            <v>0</v>
          </cell>
          <cell r="I266"/>
          <cell r="J266" t="str">
            <v>SC</v>
          </cell>
          <cell r="K266"/>
          <cell r="L266">
            <v>963.17</v>
          </cell>
          <cell r="M266">
            <v>8645.3603599999988</v>
          </cell>
          <cell r="N266">
            <v>0</v>
          </cell>
          <cell r="O266">
            <v>0</v>
          </cell>
          <cell r="P266">
            <v>963.17</v>
          </cell>
          <cell r="Q266" t="str">
            <v>Alerta S</v>
          </cell>
          <cell r="R266" t="str">
            <v>Alerta S</v>
          </cell>
          <cell r="S266">
            <v>0</v>
          </cell>
          <cell r="T266">
            <v>8645.3603599999988</v>
          </cell>
          <cell r="U266">
            <v>963.17</v>
          </cell>
          <cell r="V266" t="str">
            <v>Alerta S</v>
          </cell>
          <cell r="W266">
            <v>0</v>
          </cell>
          <cell r="Y266">
            <v>963.17</v>
          </cell>
          <cell r="Z266" t="str">
            <v>Alerta S</v>
          </cell>
          <cell r="AA266">
            <v>0</v>
          </cell>
          <cell r="AB266">
            <v>963.17</v>
          </cell>
          <cell r="AC266" t="str">
            <v>Alerta S</v>
          </cell>
          <cell r="AD266">
            <v>0</v>
          </cell>
          <cell r="AE266">
            <v>0</v>
          </cell>
          <cell r="AF266">
            <v>0</v>
          </cell>
          <cell r="AG266"/>
        </row>
        <row r="267">
          <cell r="B267" t="str">
            <v>BARRA INOX T304 CD     1/2"</v>
          </cell>
          <cell r="C267" t="str">
            <v>PERFILERIA INOXIDABLE</v>
          </cell>
          <cell r="D267" t="str">
            <v xml:space="preserve">3002 - BARRA INOX T304 CD                      </v>
          </cell>
          <cell r="E267">
            <v>6.05</v>
          </cell>
          <cell r="F267">
            <v>0</v>
          </cell>
          <cell r="G267">
            <v>0</v>
          </cell>
          <cell r="H267">
            <v>0</v>
          </cell>
          <cell r="I267"/>
          <cell r="J267" t="str">
            <v>SC</v>
          </cell>
          <cell r="K267"/>
          <cell r="L267">
            <v>0</v>
          </cell>
          <cell r="M267">
            <v>0</v>
          </cell>
          <cell r="N267">
            <v>0</v>
          </cell>
          <cell r="O267">
            <v>0</v>
          </cell>
          <cell r="P267">
            <v>0</v>
          </cell>
          <cell r="Q267" t="str">
            <v>Alerta S</v>
          </cell>
          <cell r="R267" t="str">
            <v>Alerta S</v>
          </cell>
          <cell r="S267">
            <v>0</v>
          </cell>
          <cell r="T267" t="str">
            <v/>
          </cell>
          <cell r="U267">
            <v>0</v>
          </cell>
          <cell r="V267" t="str">
            <v>Alerta S</v>
          </cell>
          <cell r="W267">
            <v>0</v>
          </cell>
          <cell r="Y267">
            <v>0</v>
          </cell>
          <cell r="Z267" t="str">
            <v>Alerta S</v>
          </cell>
          <cell r="AA267">
            <v>0</v>
          </cell>
          <cell r="AB267">
            <v>0</v>
          </cell>
          <cell r="AC267" t="str">
            <v>Alerta S</v>
          </cell>
          <cell r="AD267">
            <v>0</v>
          </cell>
          <cell r="AE267">
            <v>0</v>
          </cell>
          <cell r="AF267">
            <v>0</v>
          </cell>
          <cell r="AG267"/>
        </row>
        <row r="268">
          <cell r="B268" t="str">
            <v xml:space="preserve">LAM INOX T304 PF 1,5 R 6 T8,5 1x2m      </v>
          </cell>
          <cell r="C268" t="str">
            <v>LAMINA PERFORADA</v>
          </cell>
          <cell r="D268" t="str">
            <v xml:space="preserve">1200 - LAMINA PERFORADA                        </v>
          </cell>
          <cell r="E268">
            <v>13.43</v>
          </cell>
          <cell r="F268">
            <v>0</v>
          </cell>
          <cell r="G268">
            <v>0</v>
          </cell>
          <cell r="H268">
            <v>0</v>
          </cell>
          <cell r="I268">
            <v>0</v>
          </cell>
          <cell r="J268" t="str">
            <v>SC</v>
          </cell>
          <cell r="K268" t="e">
            <v>#DIV/0!</v>
          </cell>
          <cell r="L268">
            <v>0</v>
          </cell>
          <cell r="M268">
            <v>0</v>
          </cell>
          <cell r="N268">
            <v>0</v>
          </cell>
          <cell r="O268">
            <v>0</v>
          </cell>
          <cell r="P268">
            <v>0</v>
          </cell>
          <cell r="Q268" t="str">
            <v>Alerta S</v>
          </cell>
          <cell r="R268" t="str">
            <v>Alerta S</v>
          </cell>
          <cell r="S268">
            <v>0</v>
          </cell>
          <cell r="T268" t="str">
            <v/>
          </cell>
          <cell r="U268">
            <v>0</v>
          </cell>
          <cell r="V268" t="str">
            <v>Alerta S</v>
          </cell>
          <cell r="W268">
            <v>0</v>
          </cell>
          <cell r="Y268">
            <v>0</v>
          </cell>
          <cell r="Z268" t="str">
            <v>Alerta S</v>
          </cell>
          <cell r="AA268">
            <v>0</v>
          </cell>
          <cell r="AB268">
            <v>0</v>
          </cell>
          <cell r="AC268" t="str">
            <v>Alerta S</v>
          </cell>
          <cell r="AD268">
            <v>0</v>
          </cell>
          <cell r="AE268">
            <v>0</v>
          </cell>
          <cell r="AF268">
            <v>0</v>
          </cell>
          <cell r="AG268"/>
        </row>
        <row r="269">
          <cell r="B269" t="str">
            <v xml:space="preserve">LAM INOX T304 PF 1 R 6 T8,5 1x2m        </v>
          </cell>
          <cell r="C269" t="str">
            <v>LAMINA PERFORADA</v>
          </cell>
          <cell r="D269" t="str">
            <v xml:space="preserve">1200 - LAMINA PERFORADA                        </v>
          </cell>
          <cell r="E269">
            <v>8.9499999999999993</v>
          </cell>
          <cell r="F269">
            <v>26.85</v>
          </cell>
          <cell r="G269">
            <v>4.4750000000000005</v>
          </cell>
          <cell r="H269">
            <v>0</v>
          </cell>
          <cell r="I269"/>
          <cell r="J269" t="str">
            <v>SC</v>
          </cell>
          <cell r="K269"/>
          <cell r="L269">
            <v>0</v>
          </cell>
          <cell r="M269">
            <v>0</v>
          </cell>
          <cell r="N269"/>
          <cell r="O269">
            <v>0</v>
          </cell>
          <cell r="P269">
            <v>0</v>
          </cell>
          <cell r="Q269" t="str">
            <v>Alerta S</v>
          </cell>
          <cell r="R269" t="str">
            <v>Alerta S</v>
          </cell>
          <cell r="S269"/>
          <cell r="T269" t="str">
            <v/>
          </cell>
          <cell r="U269">
            <v>0</v>
          </cell>
          <cell r="V269" t="str">
            <v>Alerta S</v>
          </cell>
          <cell r="W269"/>
          <cell r="Y269">
            <v>0</v>
          </cell>
          <cell r="Z269" t="str">
            <v>Alerta S</v>
          </cell>
          <cell r="AA269"/>
          <cell r="AB269">
            <v>0</v>
          </cell>
          <cell r="AC269" t="str">
            <v>Alerta S</v>
          </cell>
          <cell r="AD269">
            <v>11.187500000000002</v>
          </cell>
          <cell r="AE269">
            <v>0</v>
          </cell>
          <cell r="AF269">
            <v>1.2500000000000002</v>
          </cell>
          <cell r="AG269"/>
        </row>
        <row r="270">
          <cell r="B270" t="str">
            <v xml:space="preserve">LAM CR PF 1 R 6 T8,5 1x2m               </v>
          </cell>
          <cell r="C270" t="str">
            <v>LAMINA PERFORADA</v>
          </cell>
          <cell r="D270" t="str">
            <v xml:space="preserve">1200 - LAMINA PERFORADA                        </v>
          </cell>
          <cell r="E270">
            <v>8.8699999999999992</v>
          </cell>
          <cell r="F270">
            <v>0</v>
          </cell>
          <cell r="G270">
            <v>0</v>
          </cell>
          <cell r="H270">
            <v>0</v>
          </cell>
          <cell r="I270"/>
          <cell r="J270" t="str">
            <v>SC</v>
          </cell>
          <cell r="K270"/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 t="str">
            <v>Alerta S</v>
          </cell>
          <cell r="R270" t="str">
            <v>Alerta S</v>
          </cell>
          <cell r="S270">
            <v>0</v>
          </cell>
          <cell r="T270" t="str">
            <v/>
          </cell>
          <cell r="U270">
            <v>0</v>
          </cell>
          <cell r="V270" t="str">
            <v>Alerta S</v>
          </cell>
          <cell r="W270">
            <v>0</v>
          </cell>
          <cell r="Y270">
            <v>0</v>
          </cell>
          <cell r="Z270" t="str">
            <v>Alerta S</v>
          </cell>
          <cell r="AA270">
            <v>0</v>
          </cell>
          <cell r="AB270">
            <v>0</v>
          </cell>
          <cell r="AC270" t="str">
            <v>Alerta S</v>
          </cell>
          <cell r="AD270">
            <v>0</v>
          </cell>
          <cell r="AE270">
            <v>0</v>
          </cell>
          <cell r="AF270">
            <v>0</v>
          </cell>
          <cell r="AG270"/>
        </row>
        <row r="271">
          <cell r="B271" t="str">
            <v xml:space="preserve">BARRA INOX T304 CD     3/4"             </v>
          </cell>
          <cell r="C271" t="str">
            <v>PERFILERIA INOXIDABLE</v>
          </cell>
          <cell r="D271" t="str">
            <v xml:space="preserve">3002 - BARRA INOX T304 CD                      </v>
          </cell>
          <cell r="E271">
            <v>17.09</v>
          </cell>
          <cell r="F271">
            <v>0</v>
          </cell>
          <cell r="G271">
            <v>0</v>
          </cell>
          <cell r="H271">
            <v>0</v>
          </cell>
          <cell r="I271"/>
          <cell r="J271" t="str">
            <v>SC</v>
          </cell>
          <cell r="K271"/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 t="str">
            <v>Alerta S</v>
          </cell>
          <cell r="R271" t="str">
            <v>Alerta S</v>
          </cell>
          <cell r="S271">
            <v>0</v>
          </cell>
          <cell r="T271" t="str">
            <v/>
          </cell>
          <cell r="U271">
            <v>0</v>
          </cell>
          <cell r="V271" t="str">
            <v>Alerta S</v>
          </cell>
          <cell r="W271">
            <v>0</v>
          </cell>
          <cell r="Y271">
            <v>0</v>
          </cell>
          <cell r="Z271" t="str">
            <v>Alerta S</v>
          </cell>
          <cell r="AA271">
            <v>0</v>
          </cell>
          <cell r="AB271">
            <v>0</v>
          </cell>
          <cell r="AC271" t="str">
            <v>Alerta S</v>
          </cell>
          <cell r="AD271">
            <v>0</v>
          </cell>
          <cell r="AE271">
            <v>0</v>
          </cell>
          <cell r="AF271">
            <v>0</v>
          </cell>
          <cell r="AG271"/>
        </row>
        <row r="272">
          <cell r="B272" t="str">
            <v xml:space="preserve">LAM INOX T304 PF 1,5 R 5 T7 1x2m        </v>
          </cell>
          <cell r="C272" t="str">
            <v>LAMINA PERFORADA</v>
          </cell>
          <cell r="D272" t="str">
            <v xml:space="preserve">1200 - LAMINA PERFORADA                        </v>
          </cell>
          <cell r="E272">
            <v>13.18</v>
          </cell>
          <cell r="F272">
            <v>79.08</v>
          </cell>
          <cell r="G272">
            <v>13.18</v>
          </cell>
          <cell r="H272">
            <v>0</v>
          </cell>
          <cell r="I272">
            <v>1.4312645515515856E-4</v>
          </cell>
          <cell r="J272" t="str">
            <v>SC</v>
          </cell>
          <cell r="K272" t="e">
            <v>#DIV/0!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 t="str">
            <v>Alerta S</v>
          </cell>
          <cell r="R272" t="str">
            <v>Alerta S</v>
          </cell>
          <cell r="S272">
            <v>0</v>
          </cell>
          <cell r="T272" t="str">
            <v/>
          </cell>
          <cell r="U272">
            <v>0</v>
          </cell>
          <cell r="V272" t="str">
            <v>Alerta S</v>
          </cell>
          <cell r="W272">
            <v>0</v>
          </cell>
          <cell r="Y272">
            <v>0</v>
          </cell>
          <cell r="Z272" t="str">
            <v>Alerta S</v>
          </cell>
          <cell r="AA272">
            <v>0</v>
          </cell>
          <cell r="AB272">
            <v>0</v>
          </cell>
          <cell r="AC272" t="str">
            <v>Alerta S</v>
          </cell>
          <cell r="AD272">
            <v>32.950000000000003</v>
          </cell>
          <cell r="AE272">
            <v>0</v>
          </cell>
          <cell r="AF272">
            <v>2.5000000000000004</v>
          </cell>
          <cell r="AG272"/>
        </row>
        <row r="273">
          <cell r="B273" t="str">
            <v xml:space="preserve">LAM INOX T304 PF 1 R 10 T14 1x2m        </v>
          </cell>
          <cell r="C273" t="str">
            <v>LAMINA PERFORADA</v>
          </cell>
          <cell r="D273" t="str">
            <v xml:space="preserve">1200 - LAMINA PERFORADA                        </v>
          </cell>
          <cell r="E273">
            <v>8.7899999999999991</v>
          </cell>
          <cell r="F273">
            <v>26.369999999999997</v>
          </cell>
          <cell r="G273">
            <v>4.3949999999999996</v>
          </cell>
          <cell r="H273">
            <v>0</v>
          </cell>
          <cell r="I273">
            <v>4.7726917329811975E-5</v>
          </cell>
          <cell r="J273" t="str">
            <v>SC</v>
          </cell>
          <cell r="K273" t="e">
            <v>#DIV/0!</v>
          </cell>
          <cell r="L273">
            <v>17.579999999999998</v>
          </cell>
          <cell r="M273">
            <v>332.27779999999996</v>
          </cell>
          <cell r="N273">
            <v>0</v>
          </cell>
          <cell r="O273">
            <v>0</v>
          </cell>
          <cell r="P273">
            <v>17.579999999999998</v>
          </cell>
          <cell r="Q273" t="str">
            <v>Alerta S</v>
          </cell>
          <cell r="R273" t="str">
            <v>Alerta S</v>
          </cell>
          <cell r="S273">
            <v>0</v>
          </cell>
          <cell r="T273">
            <v>332.27779999999996</v>
          </cell>
          <cell r="U273">
            <v>17.579999999999998</v>
          </cell>
          <cell r="V273" t="str">
            <v>Alerta S</v>
          </cell>
          <cell r="W273">
            <v>0</v>
          </cell>
          <cell r="Y273">
            <v>17.579999999999998</v>
          </cell>
          <cell r="Z273" t="str">
            <v>Alerta S</v>
          </cell>
          <cell r="AA273">
            <v>0</v>
          </cell>
          <cell r="AB273">
            <v>17.579999999999998</v>
          </cell>
          <cell r="AC273" t="str">
            <v>Alerta S</v>
          </cell>
          <cell r="AD273">
            <v>0</v>
          </cell>
          <cell r="AE273">
            <v>0</v>
          </cell>
          <cell r="AF273">
            <v>0</v>
          </cell>
          <cell r="AG273"/>
        </row>
        <row r="274">
          <cell r="B274" t="str">
            <v xml:space="preserve">BARRA INOX T304 RD     1-3/8"     6MT   </v>
          </cell>
          <cell r="C274" t="str">
            <v>PERFILERIA INOXIDABLE</v>
          </cell>
          <cell r="D274" t="str">
            <v xml:space="preserve">3003 - BARRA INOX T304 RD                      </v>
          </cell>
          <cell r="E274">
            <v>45.75</v>
          </cell>
          <cell r="F274">
            <v>45.75</v>
          </cell>
          <cell r="G274">
            <v>7.625</v>
          </cell>
          <cell r="H274">
            <v>0</v>
          </cell>
          <cell r="I274"/>
          <cell r="J274" t="str">
            <v>SC</v>
          </cell>
          <cell r="K274"/>
          <cell r="L274">
            <v>1372.5</v>
          </cell>
          <cell r="M274">
            <v>12522.1566</v>
          </cell>
          <cell r="N274">
            <v>0</v>
          </cell>
          <cell r="O274">
            <v>0</v>
          </cell>
          <cell r="P274">
            <v>1372.5</v>
          </cell>
          <cell r="Q274" t="str">
            <v>Alerta S</v>
          </cell>
          <cell r="R274" t="str">
            <v>Alerta S</v>
          </cell>
          <cell r="S274">
            <v>0</v>
          </cell>
          <cell r="T274">
            <v>12522.1566</v>
          </cell>
          <cell r="U274">
            <v>1372.5</v>
          </cell>
          <cell r="V274" t="str">
            <v>Alerta S</v>
          </cell>
          <cell r="W274">
            <v>0</v>
          </cell>
          <cell r="Y274">
            <v>1372.5</v>
          </cell>
          <cell r="Z274" t="str">
            <v>Alerta S</v>
          </cell>
          <cell r="AA274">
            <v>0</v>
          </cell>
          <cell r="AB274">
            <v>1372.5</v>
          </cell>
          <cell r="AC274" t="str">
            <v>Alerta S</v>
          </cell>
          <cell r="AD274">
            <v>0</v>
          </cell>
          <cell r="AE274">
            <v>0</v>
          </cell>
          <cell r="AF274">
            <v>0</v>
          </cell>
          <cell r="AG274"/>
        </row>
        <row r="275">
          <cell r="B275" t="str">
            <v xml:space="preserve">LAM INOX T304 PF 1,5 R 3 T5 1x2m        </v>
          </cell>
          <cell r="C275" t="str">
            <v>LAMINA PERFORADA</v>
          </cell>
          <cell r="D275" t="str">
            <v xml:space="preserve">1200 - LAMINA PERFORADA                        </v>
          </cell>
          <cell r="E275">
            <v>16.29</v>
          </cell>
          <cell r="F275">
            <v>65.16</v>
          </cell>
          <cell r="G275">
            <v>10.86</v>
          </cell>
          <cell r="H275">
            <v>0</v>
          </cell>
          <cell r="I275">
            <v>1.179327240504569E-4</v>
          </cell>
          <cell r="J275" t="str">
            <v>SC</v>
          </cell>
          <cell r="K275" t="e">
            <v>#DIV/0!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 t="str">
            <v>Alerta S</v>
          </cell>
          <cell r="R275" t="str">
            <v>Alerta S</v>
          </cell>
          <cell r="S275">
            <v>0</v>
          </cell>
          <cell r="T275" t="str">
            <v/>
          </cell>
          <cell r="U275">
            <v>0</v>
          </cell>
          <cell r="V275" t="str">
            <v>Alerta S</v>
          </cell>
          <cell r="W275">
            <v>0</v>
          </cell>
          <cell r="Y275">
            <v>0</v>
          </cell>
          <cell r="Z275" t="str">
            <v>Alerta S</v>
          </cell>
          <cell r="AA275">
            <v>0</v>
          </cell>
          <cell r="AB275">
            <v>0</v>
          </cell>
          <cell r="AC275" t="str">
            <v>Alerta S</v>
          </cell>
          <cell r="AD275">
            <v>27.15</v>
          </cell>
          <cell r="AE275">
            <v>21.72</v>
          </cell>
          <cell r="AF275">
            <v>1.6666666666666667</v>
          </cell>
          <cell r="AG275"/>
        </row>
        <row r="276">
          <cell r="B276" t="str">
            <v xml:space="preserve">TELA MESH T304 # 18H  0,42mm            </v>
          </cell>
          <cell r="C276" t="str">
            <v>TELA MESH</v>
          </cell>
          <cell r="D276" t="str">
            <v xml:space="preserve">4100 - TELA MESH                               </v>
          </cell>
          <cell r="E276">
            <v>1.46</v>
          </cell>
          <cell r="F276">
            <v>32.120000000000005</v>
          </cell>
          <cell r="G276">
            <v>5.3533333333333344</v>
          </cell>
          <cell r="H276">
            <v>0</v>
          </cell>
          <cell r="I276"/>
          <cell r="J276" t="str">
            <v>SC</v>
          </cell>
          <cell r="K276"/>
          <cell r="L276">
            <v>0.1</v>
          </cell>
          <cell r="M276">
            <v>1.2676027397260274</v>
          </cell>
          <cell r="N276"/>
          <cell r="O276">
            <v>0</v>
          </cell>
          <cell r="P276">
            <v>0.1</v>
          </cell>
          <cell r="Q276" t="str">
            <v>Alerta S</v>
          </cell>
          <cell r="R276" t="str">
            <v>Alerta S</v>
          </cell>
          <cell r="S276"/>
          <cell r="T276">
            <v>1.2676027397260274</v>
          </cell>
          <cell r="U276">
            <v>0.1</v>
          </cell>
          <cell r="V276" t="str">
            <v>Alerta S</v>
          </cell>
          <cell r="W276"/>
          <cell r="Y276">
            <v>0.1</v>
          </cell>
          <cell r="Z276" t="str">
            <v>Alerta S</v>
          </cell>
          <cell r="AA276"/>
          <cell r="AB276">
            <v>0.1</v>
          </cell>
          <cell r="AC276" t="str">
            <v>Alerta S</v>
          </cell>
          <cell r="AD276">
            <v>13.283333333333337</v>
          </cell>
          <cell r="AE276">
            <v>0</v>
          </cell>
          <cell r="AF276">
            <v>9.0981735159817383</v>
          </cell>
          <cell r="AG276"/>
        </row>
        <row r="277">
          <cell r="B277" t="str">
            <v xml:space="preserve">LAM INOX T304 PF 1,5 R 4 T6 1x2m        </v>
          </cell>
          <cell r="C277" t="str">
            <v>LAMINA PERFORADA</v>
          </cell>
          <cell r="D277" t="str">
            <v xml:space="preserve">1200 - LAMINA PERFORADA                        </v>
          </cell>
          <cell r="E277">
            <v>14.54</v>
          </cell>
          <cell r="F277">
            <v>0</v>
          </cell>
          <cell r="G277">
            <v>0</v>
          </cell>
          <cell r="H277">
            <v>0</v>
          </cell>
          <cell r="I277">
            <v>0</v>
          </cell>
          <cell r="J277" t="str">
            <v>SC</v>
          </cell>
          <cell r="K277" t="e">
            <v>#DIV/0!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 t="str">
            <v>Alerta S</v>
          </cell>
          <cell r="R277" t="str">
            <v>Alerta S</v>
          </cell>
          <cell r="S277">
            <v>0</v>
          </cell>
          <cell r="T277" t="str">
            <v/>
          </cell>
          <cell r="U277">
            <v>0</v>
          </cell>
          <cell r="V277" t="str">
            <v>Alerta S</v>
          </cell>
          <cell r="W277">
            <v>0</v>
          </cell>
          <cell r="Y277">
            <v>0</v>
          </cell>
          <cell r="Z277" t="str">
            <v>Alerta S</v>
          </cell>
          <cell r="AA277">
            <v>0</v>
          </cell>
          <cell r="AB277">
            <v>0</v>
          </cell>
          <cell r="AC277" t="str">
            <v>Alerta S</v>
          </cell>
          <cell r="AD277">
            <v>0</v>
          </cell>
          <cell r="AE277">
            <v>0</v>
          </cell>
          <cell r="AF277">
            <v>0</v>
          </cell>
          <cell r="AG277"/>
        </row>
        <row r="278">
          <cell r="B278" t="str">
            <v xml:space="preserve">LAM INOX T304 PF 1 R 4 T6 1x2m          </v>
          </cell>
          <cell r="C278" t="str">
            <v>LAMINA PERFORADA</v>
          </cell>
          <cell r="D278" t="str">
            <v xml:space="preserve">1200 - LAMINA PERFORADA                        </v>
          </cell>
          <cell r="E278">
            <v>9.6999999999999993</v>
          </cell>
          <cell r="F278">
            <v>0</v>
          </cell>
          <cell r="G278">
            <v>0</v>
          </cell>
          <cell r="H278">
            <v>0</v>
          </cell>
          <cell r="I278"/>
          <cell r="J278" t="str">
            <v>SC</v>
          </cell>
          <cell r="K278"/>
          <cell r="L278">
            <v>0</v>
          </cell>
          <cell r="M278">
            <v>0</v>
          </cell>
          <cell r="N278"/>
          <cell r="O278">
            <v>0</v>
          </cell>
          <cell r="P278">
            <v>0</v>
          </cell>
          <cell r="Q278" t="str">
            <v>Alerta S</v>
          </cell>
          <cell r="R278" t="str">
            <v>Alerta S</v>
          </cell>
          <cell r="S278"/>
          <cell r="T278" t="str">
            <v/>
          </cell>
          <cell r="U278">
            <v>0</v>
          </cell>
          <cell r="V278" t="str">
            <v>Alerta S</v>
          </cell>
          <cell r="W278"/>
          <cell r="Y278">
            <v>0</v>
          </cell>
          <cell r="Z278" t="str">
            <v>Alerta S</v>
          </cell>
          <cell r="AA278"/>
          <cell r="AB278">
            <v>0</v>
          </cell>
          <cell r="AC278" t="str">
            <v>Alerta S</v>
          </cell>
          <cell r="AD278">
            <v>0</v>
          </cell>
          <cell r="AE278">
            <v>0</v>
          </cell>
          <cell r="AF278">
            <v>0</v>
          </cell>
          <cell r="AG278"/>
        </row>
        <row r="279">
          <cell r="B279" t="str">
            <v xml:space="preserve">LAM INOX T304 PF 1,5 R 2 T3,5 1x2m      </v>
          </cell>
          <cell r="C279" t="str">
            <v>LAMINA PERFORADA</v>
          </cell>
          <cell r="D279" t="str">
            <v xml:space="preserve">1200 - LAMINA PERFORADA                        </v>
          </cell>
          <cell r="E279">
            <v>16.989999999999998</v>
          </cell>
          <cell r="F279">
            <v>0</v>
          </cell>
          <cell r="G279">
            <v>0</v>
          </cell>
          <cell r="H279">
            <v>0</v>
          </cell>
          <cell r="I279">
            <v>0</v>
          </cell>
          <cell r="J279" t="str">
            <v>SC</v>
          </cell>
          <cell r="K279" t="e">
            <v>#DIV/0!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 t="str">
            <v>Alerta S</v>
          </cell>
          <cell r="R279" t="str">
            <v>Alerta S</v>
          </cell>
          <cell r="S279">
            <v>0</v>
          </cell>
          <cell r="T279" t="str">
            <v/>
          </cell>
          <cell r="U279">
            <v>0</v>
          </cell>
          <cell r="V279" t="str">
            <v>Alerta S</v>
          </cell>
          <cell r="W279">
            <v>0</v>
          </cell>
          <cell r="Y279">
            <v>0</v>
          </cell>
          <cell r="Z279" t="str">
            <v>Alerta S</v>
          </cell>
          <cell r="AA279">
            <v>0</v>
          </cell>
          <cell r="AB279">
            <v>0</v>
          </cell>
          <cell r="AC279" t="str">
            <v>Alerta S</v>
          </cell>
          <cell r="AD279">
            <v>0</v>
          </cell>
          <cell r="AE279">
            <v>0</v>
          </cell>
          <cell r="AF279">
            <v>0</v>
          </cell>
          <cell r="AG279"/>
        </row>
        <row r="280">
          <cell r="B280" t="str">
            <v xml:space="preserve">LAM INOX T304 PF 2 R 3 T5 1x2m          </v>
          </cell>
          <cell r="C280" t="str">
            <v>LAMINA PERFORADA</v>
          </cell>
          <cell r="D280" t="str">
            <v xml:space="preserve">1200 - LAMINA PERFORADA                        </v>
          </cell>
          <cell r="E280">
            <v>21.73</v>
          </cell>
          <cell r="F280">
            <v>0</v>
          </cell>
          <cell r="G280">
            <v>0</v>
          </cell>
          <cell r="H280">
            <v>0</v>
          </cell>
          <cell r="I280">
            <v>0</v>
          </cell>
          <cell r="J280" t="str">
            <v>SC</v>
          </cell>
          <cell r="K280" t="e">
            <v>#DIV/0!</v>
          </cell>
          <cell r="L280">
            <v>0</v>
          </cell>
          <cell r="M280">
            <v>0</v>
          </cell>
          <cell r="N280">
            <v>0</v>
          </cell>
          <cell r="O280">
            <v>0</v>
          </cell>
          <cell r="P280">
            <v>0</v>
          </cell>
          <cell r="Q280" t="str">
            <v>Alerta S</v>
          </cell>
          <cell r="R280" t="str">
            <v>Alerta S</v>
          </cell>
          <cell r="S280">
            <v>0</v>
          </cell>
          <cell r="T280" t="str">
            <v/>
          </cell>
          <cell r="U280">
            <v>0</v>
          </cell>
          <cell r="V280" t="str">
            <v>Alerta S</v>
          </cell>
          <cell r="W280">
            <v>0</v>
          </cell>
          <cell r="Y280">
            <v>0</v>
          </cell>
          <cell r="Z280" t="str">
            <v>Alerta S</v>
          </cell>
          <cell r="AA280">
            <v>0</v>
          </cell>
          <cell r="AB280">
            <v>0</v>
          </cell>
          <cell r="AC280" t="str">
            <v>Alerta S</v>
          </cell>
          <cell r="AD280">
            <v>0</v>
          </cell>
          <cell r="AE280">
            <v>0</v>
          </cell>
          <cell r="AF280">
            <v>0</v>
          </cell>
          <cell r="AG280"/>
        </row>
        <row r="281">
          <cell r="B281" t="str">
            <v xml:space="preserve">ALAMBRE INOXIDABLE   T302   4,00mm      </v>
          </cell>
          <cell r="C281" t="str">
            <v>ALAMBRE INOXIDABLE</v>
          </cell>
          <cell r="D281" t="str">
            <v xml:space="preserve">4000 - ALAMBRE INOXIDABLE                      </v>
          </cell>
          <cell r="E281">
            <v>1</v>
          </cell>
          <cell r="F281">
            <v>51</v>
          </cell>
          <cell r="G281">
            <v>8.5</v>
          </cell>
          <cell r="H281">
            <v>0</v>
          </cell>
          <cell r="I281"/>
          <cell r="J281" t="str">
            <v>SC</v>
          </cell>
          <cell r="K281" t="e">
            <v>#DIV/0!</v>
          </cell>
          <cell r="L281">
            <v>374</v>
          </cell>
          <cell r="M281">
            <v>4654.7179800000004</v>
          </cell>
          <cell r="N281">
            <v>0</v>
          </cell>
          <cell r="O281">
            <v>478</v>
          </cell>
          <cell r="P281">
            <v>374</v>
          </cell>
          <cell r="Q281" t="str">
            <v>Alerta S</v>
          </cell>
          <cell r="R281" t="str">
            <v>Alerta S</v>
          </cell>
          <cell r="S281">
            <v>0</v>
          </cell>
          <cell r="T281">
            <v>4654.7179800000004</v>
          </cell>
          <cell r="U281">
            <v>374</v>
          </cell>
          <cell r="V281" t="str">
            <v>Alerta S</v>
          </cell>
          <cell r="W281">
            <v>0</v>
          </cell>
          <cell r="Y281">
            <v>374</v>
          </cell>
          <cell r="Z281" t="str">
            <v>Alerta S</v>
          </cell>
          <cell r="AA281">
            <v>0</v>
          </cell>
          <cell r="AB281">
            <v>374</v>
          </cell>
          <cell r="AC281" t="str">
            <v>Alerta S</v>
          </cell>
          <cell r="AD281">
            <v>0</v>
          </cell>
          <cell r="AE281">
            <v>0</v>
          </cell>
          <cell r="AF281">
            <v>0</v>
          </cell>
          <cell r="AG281"/>
        </row>
        <row r="282">
          <cell r="B282" t="str">
            <v xml:space="preserve">ALAMBRE INOXIDABLE   T304   5,00mm      </v>
          </cell>
          <cell r="C282" t="str">
            <v>ALAMBRE INOXIDABLE</v>
          </cell>
          <cell r="D282" t="str">
            <v xml:space="preserve">4000 - ALAMBRE INOXIDABLE                      </v>
          </cell>
          <cell r="E282">
            <v>1</v>
          </cell>
          <cell r="F282">
            <v>844</v>
          </cell>
          <cell r="G282">
            <v>140.66666666666666</v>
          </cell>
          <cell r="H282">
            <v>0</v>
          </cell>
          <cell r="I282">
            <v>1.5275509376701294E-3</v>
          </cell>
          <cell r="J282" t="str">
            <v>SC</v>
          </cell>
          <cell r="K282" t="e">
            <v>#DIV/0!</v>
          </cell>
          <cell r="L282">
            <v>60</v>
          </cell>
          <cell r="M282">
            <v>971.47680000000003</v>
          </cell>
          <cell r="N282">
            <v>0</v>
          </cell>
          <cell r="O282">
            <v>0</v>
          </cell>
          <cell r="P282">
            <v>60</v>
          </cell>
          <cell r="Q282" t="str">
            <v>Alerta S</v>
          </cell>
          <cell r="R282" t="str">
            <v>Alerta S</v>
          </cell>
          <cell r="S282">
            <v>0</v>
          </cell>
          <cell r="T282">
            <v>971.47679999999991</v>
          </cell>
          <cell r="U282">
            <v>60</v>
          </cell>
          <cell r="V282" t="str">
            <v>Alerta S</v>
          </cell>
          <cell r="W282">
            <v>4006.5</v>
          </cell>
          <cell r="Y282">
            <v>4066.5</v>
          </cell>
          <cell r="Z282" t="str">
            <v>Alerta S</v>
          </cell>
          <cell r="AA282">
            <v>0</v>
          </cell>
          <cell r="AB282">
            <v>4066.5</v>
          </cell>
          <cell r="AC282" t="str">
            <v>Alerta S</v>
          </cell>
          <cell r="AD282">
            <v>0</v>
          </cell>
          <cell r="AE282">
            <v>0</v>
          </cell>
          <cell r="AF282">
            <v>0</v>
          </cell>
          <cell r="AG282"/>
        </row>
        <row r="283">
          <cell r="B283" t="str">
            <v xml:space="preserve">BARRA INOX T304 CD     1"               </v>
          </cell>
          <cell r="C283" t="str">
            <v>PERFILERIA INOXIDABLE</v>
          </cell>
          <cell r="D283" t="str">
            <v xml:space="preserve">3002 - BARRA INOX T304 CD                      </v>
          </cell>
          <cell r="E283">
            <v>30.39</v>
          </cell>
          <cell r="F283">
            <v>0</v>
          </cell>
          <cell r="G283">
            <v>0</v>
          </cell>
          <cell r="H283">
            <v>0</v>
          </cell>
          <cell r="I283"/>
          <cell r="J283" t="str">
            <v>SC</v>
          </cell>
          <cell r="K283"/>
          <cell r="L283">
            <v>0</v>
          </cell>
          <cell r="M283">
            <v>0</v>
          </cell>
          <cell r="N283">
            <v>0</v>
          </cell>
          <cell r="O283">
            <v>0</v>
          </cell>
          <cell r="P283">
            <v>0</v>
          </cell>
          <cell r="Q283" t="str">
            <v>Alerta S</v>
          </cell>
          <cell r="R283" t="str">
            <v>Alerta S</v>
          </cell>
          <cell r="S283">
            <v>0</v>
          </cell>
          <cell r="T283" t="str">
            <v/>
          </cell>
          <cell r="U283">
            <v>0</v>
          </cell>
          <cell r="V283" t="str">
            <v>Alerta S</v>
          </cell>
          <cell r="W283">
            <v>0</v>
          </cell>
          <cell r="Y283">
            <v>0</v>
          </cell>
          <cell r="Z283" t="str">
            <v>Alerta S</v>
          </cell>
          <cell r="AA283">
            <v>0</v>
          </cell>
          <cell r="AB283">
            <v>0</v>
          </cell>
          <cell r="AC283" t="str">
            <v>Alerta S</v>
          </cell>
          <cell r="AD283">
            <v>0</v>
          </cell>
          <cell r="AE283">
            <v>0</v>
          </cell>
          <cell r="AF283">
            <v>0</v>
          </cell>
          <cell r="AG283"/>
        </row>
        <row r="284">
          <cell r="B284" t="str">
            <v xml:space="preserve">BARRA INOX T304 CD     5/8"             </v>
          </cell>
          <cell r="C284" t="str">
            <v>PERFILERIA INOXIDABLE</v>
          </cell>
          <cell r="D284" t="str">
            <v xml:space="preserve">3002 - BARRA INOX T304 CD                      </v>
          </cell>
          <cell r="E284">
            <v>11.88</v>
          </cell>
          <cell r="F284">
            <v>0</v>
          </cell>
          <cell r="G284">
            <v>0</v>
          </cell>
          <cell r="H284">
            <v>0</v>
          </cell>
          <cell r="I284"/>
          <cell r="J284" t="str">
            <v>SC</v>
          </cell>
          <cell r="K284"/>
          <cell r="L284">
            <v>0</v>
          </cell>
          <cell r="M284">
            <v>0</v>
          </cell>
          <cell r="N284">
            <v>0</v>
          </cell>
          <cell r="O284">
            <v>0</v>
          </cell>
          <cell r="P284">
            <v>0</v>
          </cell>
          <cell r="Q284" t="str">
            <v>Alerta S</v>
          </cell>
          <cell r="R284" t="str">
            <v>Alerta S</v>
          </cell>
          <cell r="S284">
            <v>0</v>
          </cell>
          <cell r="T284" t="str">
            <v/>
          </cell>
          <cell r="U284">
            <v>0</v>
          </cell>
          <cell r="V284" t="str">
            <v>Alerta S</v>
          </cell>
          <cell r="W284">
            <v>0</v>
          </cell>
          <cell r="Y284">
            <v>0</v>
          </cell>
          <cell r="Z284" t="str">
            <v>Alerta S</v>
          </cell>
          <cell r="AA284">
            <v>0</v>
          </cell>
          <cell r="AB284">
            <v>0</v>
          </cell>
          <cell r="AC284" t="str">
            <v>Alerta S</v>
          </cell>
          <cell r="AD284">
            <v>0</v>
          </cell>
          <cell r="AE284">
            <v>0</v>
          </cell>
          <cell r="AF284">
            <v>0</v>
          </cell>
          <cell r="AG284"/>
        </row>
        <row r="285">
          <cell r="B285" t="str">
            <v xml:space="preserve">BARRA INOX T304 CD     3/8"             </v>
          </cell>
          <cell r="C285" t="str">
            <v>PERFILERIA INOXIDABLE</v>
          </cell>
          <cell r="D285" t="str">
            <v xml:space="preserve">3002 - BARRA INOX T304 CD                      </v>
          </cell>
          <cell r="E285">
            <v>4.2699999999999996</v>
          </cell>
          <cell r="F285">
            <v>0</v>
          </cell>
          <cell r="G285">
            <v>0</v>
          </cell>
          <cell r="H285">
            <v>0</v>
          </cell>
          <cell r="I285"/>
          <cell r="J285" t="str">
            <v>SC</v>
          </cell>
          <cell r="K285"/>
          <cell r="L285">
            <v>0</v>
          </cell>
          <cell r="M285">
            <v>0</v>
          </cell>
          <cell r="N285">
            <v>0</v>
          </cell>
          <cell r="O285">
            <v>0</v>
          </cell>
          <cell r="P285">
            <v>0</v>
          </cell>
          <cell r="Q285" t="str">
            <v>Alerta S</v>
          </cell>
          <cell r="R285" t="str">
            <v>Alerta S</v>
          </cell>
          <cell r="S285">
            <v>0</v>
          </cell>
          <cell r="T285" t="str">
            <v/>
          </cell>
          <cell r="U285">
            <v>0</v>
          </cell>
          <cell r="V285" t="str">
            <v>Alerta S</v>
          </cell>
          <cell r="W285">
            <v>0</v>
          </cell>
          <cell r="Y285">
            <v>0</v>
          </cell>
          <cell r="Z285" t="str">
            <v>Alerta S</v>
          </cell>
          <cell r="AA285">
            <v>0</v>
          </cell>
          <cell r="AB285">
            <v>0</v>
          </cell>
          <cell r="AC285" t="str">
            <v>Alerta S</v>
          </cell>
          <cell r="AD285">
            <v>0</v>
          </cell>
          <cell r="AE285">
            <v>0</v>
          </cell>
          <cell r="AF285">
            <v>0</v>
          </cell>
          <cell r="AG285"/>
        </row>
        <row r="286">
          <cell r="B286" t="str">
            <v xml:space="preserve">BARRA INOX T304 CD     1-1/2"           </v>
          </cell>
          <cell r="C286" t="str">
            <v>PERFILERIA INOXIDABLE</v>
          </cell>
          <cell r="D286" t="str">
            <v xml:space="preserve">3002 - BARRA INOX T304 CD                      </v>
          </cell>
          <cell r="E286">
            <v>68.37</v>
          </cell>
          <cell r="F286">
            <v>0</v>
          </cell>
          <cell r="G286">
            <v>0</v>
          </cell>
          <cell r="H286">
            <v>0</v>
          </cell>
          <cell r="I286"/>
          <cell r="J286" t="str">
            <v>SC</v>
          </cell>
          <cell r="K286"/>
          <cell r="L286">
            <v>0</v>
          </cell>
          <cell r="M286">
            <v>0</v>
          </cell>
          <cell r="N286">
            <v>0</v>
          </cell>
          <cell r="O286">
            <v>68.37</v>
          </cell>
          <cell r="P286">
            <v>0</v>
          </cell>
          <cell r="Q286" t="str">
            <v>Alerta S</v>
          </cell>
          <cell r="R286" t="str">
            <v>Alerta S</v>
          </cell>
          <cell r="S286">
            <v>0</v>
          </cell>
          <cell r="T286" t="str">
            <v/>
          </cell>
          <cell r="U286">
            <v>0</v>
          </cell>
          <cell r="V286" t="str">
            <v>Alerta S</v>
          </cell>
          <cell r="W286">
            <v>0</v>
          </cell>
          <cell r="Y286">
            <v>0</v>
          </cell>
          <cell r="Z286" t="str">
            <v>Alerta S</v>
          </cell>
          <cell r="AA286">
            <v>0</v>
          </cell>
          <cell r="AB286">
            <v>0</v>
          </cell>
          <cell r="AC286" t="str">
            <v>Alerta S</v>
          </cell>
          <cell r="AD286">
            <v>0</v>
          </cell>
          <cell r="AE286">
            <v>0</v>
          </cell>
          <cell r="AF286">
            <v>0</v>
          </cell>
          <cell r="AG286"/>
        </row>
        <row r="287">
          <cell r="B287" t="str">
            <v xml:space="preserve">BARRA INOX T304 CD     2"               </v>
          </cell>
          <cell r="C287" t="str">
            <v>PERFILERIA INOXIDABLE</v>
          </cell>
          <cell r="D287" t="str">
            <v xml:space="preserve">3002 - BARRA INOX T304 CD                      </v>
          </cell>
          <cell r="E287">
            <v>121.55</v>
          </cell>
          <cell r="F287">
            <v>0</v>
          </cell>
          <cell r="G287">
            <v>0</v>
          </cell>
          <cell r="H287">
            <v>0</v>
          </cell>
          <cell r="I287"/>
          <cell r="J287" t="str">
            <v>SC</v>
          </cell>
          <cell r="K287"/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  <cell r="Q287" t="str">
            <v>Alerta S</v>
          </cell>
          <cell r="R287" t="str">
            <v>Alerta S</v>
          </cell>
          <cell r="S287">
            <v>0</v>
          </cell>
          <cell r="T287" t="str">
            <v/>
          </cell>
          <cell r="U287">
            <v>0</v>
          </cell>
          <cell r="V287" t="str">
            <v>Alerta S</v>
          </cell>
          <cell r="W287">
            <v>0</v>
          </cell>
          <cell r="Y287">
            <v>0</v>
          </cell>
          <cell r="Z287" t="str">
            <v>Alerta S</v>
          </cell>
          <cell r="AA287">
            <v>0</v>
          </cell>
          <cell r="AB287">
            <v>0</v>
          </cell>
          <cell r="AC287" t="str">
            <v>Alerta S</v>
          </cell>
          <cell r="AD287">
            <v>0</v>
          </cell>
          <cell r="AE287">
            <v>0</v>
          </cell>
          <cell r="AF287">
            <v>0</v>
          </cell>
          <cell r="AG287"/>
        </row>
        <row r="288">
          <cell r="B288" t="str">
            <v xml:space="preserve">TELA MESH T304 # 3H  1,25mm             </v>
          </cell>
          <cell r="C288" t="str">
            <v>TELA MESH</v>
          </cell>
          <cell r="D288" t="str">
            <v xml:space="preserve">4100 - TELA MESH                               </v>
          </cell>
          <cell r="E288">
            <v>2.17</v>
          </cell>
          <cell r="F288">
            <v>0</v>
          </cell>
          <cell r="G288">
            <v>0</v>
          </cell>
          <cell r="H288">
            <v>0</v>
          </cell>
          <cell r="I288"/>
          <cell r="J288" t="str">
            <v>SC</v>
          </cell>
          <cell r="K288"/>
          <cell r="L288">
            <v>65.099999999999994</v>
          </cell>
          <cell r="M288">
            <v>881.48009999999988</v>
          </cell>
          <cell r="N288">
            <v>0</v>
          </cell>
          <cell r="O288">
            <v>0</v>
          </cell>
          <cell r="P288">
            <v>65.099999999999994</v>
          </cell>
          <cell r="Q288" t="str">
            <v>Alerta S</v>
          </cell>
          <cell r="R288" t="str">
            <v>Alerta S</v>
          </cell>
          <cell r="S288">
            <v>0</v>
          </cell>
          <cell r="T288">
            <v>881.48009999999988</v>
          </cell>
          <cell r="U288">
            <v>65.099999999999994</v>
          </cell>
          <cell r="V288" t="str">
            <v>Alerta S</v>
          </cell>
          <cell r="W288">
            <v>0</v>
          </cell>
          <cell r="Y288">
            <v>65.099999999999994</v>
          </cell>
          <cell r="Z288" t="str">
            <v>Alerta S</v>
          </cell>
          <cell r="AA288">
            <v>0</v>
          </cell>
          <cell r="AB288">
            <v>65.099999999999994</v>
          </cell>
          <cell r="AC288" t="str">
            <v>Alerta S</v>
          </cell>
          <cell r="AD288">
            <v>0</v>
          </cell>
          <cell r="AE288">
            <v>0</v>
          </cell>
          <cell r="AF288">
            <v>0</v>
          </cell>
          <cell r="AG288"/>
        </row>
        <row r="289">
          <cell r="B289" t="str">
            <v xml:space="preserve">LAM INOX T304 PF 3 R 3 T6 1x2m          </v>
          </cell>
          <cell r="C289" t="str">
            <v>LAMINA PERFORADA</v>
          </cell>
          <cell r="D289" t="str">
            <v xml:space="preserve">1200 - LAMINA PERFORADA                        </v>
          </cell>
          <cell r="E289">
            <v>37.15</v>
          </cell>
          <cell r="F289">
            <v>0</v>
          </cell>
          <cell r="G289">
            <v>0</v>
          </cell>
          <cell r="H289">
            <v>0</v>
          </cell>
          <cell r="I289"/>
          <cell r="J289" t="str">
            <v>SC</v>
          </cell>
          <cell r="K289"/>
          <cell r="L289">
            <v>0</v>
          </cell>
          <cell r="M289">
            <v>0</v>
          </cell>
          <cell r="N289">
            <v>0</v>
          </cell>
          <cell r="O289">
            <v>0</v>
          </cell>
          <cell r="P289">
            <v>0</v>
          </cell>
          <cell r="Q289" t="str">
            <v>Alerta S</v>
          </cell>
          <cell r="R289" t="str">
            <v>Alerta S</v>
          </cell>
          <cell r="S289">
            <v>0</v>
          </cell>
          <cell r="T289" t="str">
            <v/>
          </cell>
          <cell r="U289">
            <v>0</v>
          </cell>
          <cell r="V289" t="str">
            <v>Alerta S</v>
          </cell>
          <cell r="W289">
            <v>0</v>
          </cell>
          <cell r="Y289">
            <v>0</v>
          </cell>
          <cell r="Z289" t="str">
            <v>Alerta S</v>
          </cell>
          <cell r="AA289">
            <v>0</v>
          </cell>
          <cell r="AB289">
            <v>0</v>
          </cell>
          <cell r="AC289" t="str">
            <v>Alerta S</v>
          </cell>
          <cell r="AD289">
            <v>0</v>
          </cell>
          <cell r="AE289">
            <v>0</v>
          </cell>
          <cell r="AF289">
            <v>0</v>
          </cell>
          <cell r="AG289"/>
        </row>
        <row r="290">
          <cell r="B290" t="str">
            <v xml:space="preserve">TELA MESH T304 # 10H  0,60mm            </v>
          </cell>
          <cell r="C290" t="str">
            <v>TELA MESH</v>
          </cell>
          <cell r="D290" t="str">
            <v xml:space="preserve">4100 - TELA MESH                               </v>
          </cell>
          <cell r="E290">
            <v>1.79</v>
          </cell>
          <cell r="F290">
            <v>102.03000000000002</v>
          </cell>
          <cell r="G290">
            <v>17.005000000000003</v>
          </cell>
          <cell r="H290">
            <v>0</v>
          </cell>
          <cell r="I290"/>
          <cell r="J290" t="str">
            <v>SC</v>
          </cell>
          <cell r="K290"/>
          <cell r="L290">
            <v>0</v>
          </cell>
          <cell r="M290">
            <v>0</v>
          </cell>
          <cell r="N290"/>
          <cell r="O290">
            <v>0</v>
          </cell>
          <cell r="P290">
            <v>0</v>
          </cell>
          <cell r="Q290" t="str">
            <v>Alerta S</v>
          </cell>
          <cell r="R290" t="str">
            <v>Alerta S</v>
          </cell>
          <cell r="S290"/>
          <cell r="T290" t="str">
            <v/>
          </cell>
          <cell r="U290">
            <v>0</v>
          </cell>
          <cell r="V290" t="str">
            <v>Alerta S</v>
          </cell>
          <cell r="W290"/>
          <cell r="Y290">
            <v>0</v>
          </cell>
          <cell r="Z290" t="str">
            <v>Alerta S</v>
          </cell>
          <cell r="AA290"/>
          <cell r="AB290">
            <v>0</v>
          </cell>
          <cell r="AC290" t="str">
            <v>Alerta S</v>
          </cell>
          <cell r="AD290">
            <v>42.512500000000003</v>
          </cell>
          <cell r="AE290">
            <v>0</v>
          </cell>
          <cell r="AF290">
            <v>23.75</v>
          </cell>
          <cell r="AG290"/>
        </row>
        <row r="291">
          <cell r="B291" t="str">
            <v xml:space="preserve">LAM INOX T304 PF 1 R 3 T5 1x2m          </v>
          </cell>
          <cell r="C291" t="str">
            <v>LAMINA PERFORADA</v>
          </cell>
          <cell r="D291" t="str">
            <v xml:space="preserve">1200 - LAMINA PERFORADA                        </v>
          </cell>
          <cell r="E291">
            <v>10.86</v>
          </cell>
          <cell r="F291">
            <v>43.44</v>
          </cell>
          <cell r="G291">
            <v>7.2399999999999993</v>
          </cell>
          <cell r="H291">
            <v>0</v>
          </cell>
          <cell r="I291"/>
          <cell r="J291" t="str">
            <v>SC</v>
          </cell>
          <cell r="K291"/>
          <cell r="L291">
            <v>43.44</v>
          </cell>
          <cell r="M291">
            <v>735.2654</v>
          </cell>
          <cell r="N291"/>
          <cell r="O291">
            <v>0</v>
          </cell>
          <cell r="P291">
            <v>43.44</v>
          </cell>
          <cell r="Q291" t="str">
            <v>Alerta S</v>
          </cell>
          <cell r="R291" t="str">
            <v>Alerta S</v>
          </cell>
          <cell r="S291"/>
          <cell r="T291">
            <v>735.2654</v>
          </cell>
          <cell r="U291">
            <v>43.44</v>
          </cell>
          <cell r="V291" t="str">
            <v>Alerta S</v>
          </cell>
          <cell r="W291"/>
          <cell r="Y291">
            <v>43.44</v>
          </cell>
          <cell r="Z291" t="str">
            <v>Alerta S</v>
          </cell>
          <cell r="AA291"/>
          <cell r="AB291">
            <v>43.44</v>
          </cell>
          <cell r="AC291" t="str">
            <v>Alerta S</v>
          </cell>
          <cell r="AD291">
            <v>0</v>
          </cell>
          <cell r="AE291">
            <v>0</v>
          </cell>
          <cell r="AF291">
            <v>0</v>
          </cell>
          <cell r="AG291"/>
        </row>
        <row r="292">
          <cell r="B292" t="str">
            <v xml:space="preserve">LAM INOX T304 PF 1 R 8 T11 1x2m         </v>
          </cell>
          <cell r="C292" t="str">
            <v>LAMINA PERFORADA</v>
          </cell>
          <cell r="D292" t="str">
            <v xml:space="preserve">1200 - LAMINA PERFORADA                        </v>
          </cell>
          <cell r="E292">
            <v>8.5299999999999994</v>
          </cell>
          <cell r="F292">
            <v>0</v>
          </cell>
          <cell r="G292">
            <v>0</v>
          </cell>
          <cell r="H292">
            <v>0</v>
          </cell>
          <cell r="I292"/>
          <cell r="J292" t="str">
            <v>SC</v>
          </cell>
          <cell r="K292"/>
          <cell r="L292">
            <v>0</v>
          </cell>
          <cell r="M292">
            <v>0</v>
          </cell>
          <cell r="N292"/>
          <cell r="O292">
            <v>0</v>
          </cell>
          <cell r="P292">
            <v>0</v>
          </cell>
          <cell r="Q292" t="str">
            <v>Alerta S</v>
          </cell>
          <cell r="R292" t="str">
            <v>Alerta S</v>
          </cell>
          <cell r="S292"/>
          <cell r="T292" t="str">
            <v/>
          </cell>
          <cell r="U292">
            <v>0</v>
          </cell>
          <cell r="V292" t="str">
            <v>Alerta S</v>
          </cell>
          <cell r="W292"/>
          <cell r="Y292">
            <v>0</v>
          </cell>
          <cell r="Z292" t="str">
            <v>Alerta S</v>
          </cell>
          <cell r="AA292"/>
          <cell r="AB292">
            <v>0</v>
          </cell>
          <cell r="AC292" t="str">
            <v>Alerta S</v>
          </cell>
          <cell r="AD292">
            <v>0</v>
          </cell>
          <cell r="AE292">
            <v>0</v>
          </cell>
          <cell r="AF292">
            <v>0</v>
          </cell>
          <cell r="AG292"/>
        </row>
        <row r="293">
          <cell r="B293" t="str">
            <v xml:space="preserve">LAM INOX T304 PF 1,5 R 1,5 T3 1x2m      </v>
          </cell>
          <cell r="C293" t="str">
            <v>LAMINA PERFORADA</v>
          </cell>
          <cell r="D293" t="str">
            <v xml:space="preserve">1200 - LAMINA PERFORADA                        </v>
          </cell>
          <cell r="E293">
            <v>18.579999999999998</v>
          </cell>
          <cell r="F293">
            <v>18.579999999999998</v>
          </cell>
          <cell r="G293">
            <v>3.0966666666666662</v>
          </cell>
          <cell r="H293">
            <v>0</v>
          </cell>
          <cell r="I293">
            <v>3.3627839362453791E-5</v>
          </cell>
          <cell r="J293" t="str">
            <v>SC</v>
          </cell>
          <cell r="K293" t="e">
            <v>#DIV/0!</v>
          </cell>
          <cell r="L293">
            <v>55.74</v>
          </cell>
          <cell r="M293">
            <v>841.18200000000013</v>
          </cell>
          <cell r="N293">
            <v>0</v>
          </cell>
          <cell r="O293">
            <v>0</v>
          </cell>
          <cell r="P293">
            <v>55.74</v>
          </cell>
          <cell r="Q293" t="str">
            <v>Alerta S</v>
          </cell>
          <cell r="R293" t="str">
            <v>Alerta S</v>
          </cell>
          <cell r="S293">
            <v>0</v>
          </cell>
          <cell r="T293">
            <v>841.18200000000013</v>
          </cell>
          <cell r="U293">
            <v>55.74</v>
          </cell>
          <cell r="V293" t="str">
            <v>Alerta S</v>
          </cell>
          <cell r="W293">
            <v>0</v>
          </cell>
          <cell r="Y293">
            <v>55.74</v>
          </cell>
          <cell r="Z293" t="str">
            <v>Alerta S</v>
          </cell>
          <cell r="AA293">
            <v>0</v>
          </cell>
          <cell r="AB293">
            <v>55.74</v>
          </cell>
          <cell r="AC293" t="str">
            <v>Alerta S</v>
          </cell>
          <cell r="AD293">
            <v>0</v>
          </cell>
          <cell r="AE293">
            <v>0</v>
          </cell>
          <cell r="AF293">
            <v>0</v>
          </cell>
          <cell r="AG293"/>
        </row>
        <row r="294">
          <cell r="B294" t="str">
            <v xml:space="preserve">LAM CR PF 1 R 2 T3,5 1x2m               </v>
          </cell>
          <cell r="C294" t="str">
            <v>LAMINA PERFORADA</v>
          </cell>
          <cell r="D294" t="str">
            <v xml:space="preserve">1200 - LAMINA PERFORADA                        </v>
          </cell>
          <cell r="E294">
            <v>11.23</v>
          </cell>
          <cell r="F294">
            <v>0</v>
          </cell>
          <cell r="G294">
            <v>0</v>
          </cell>
          <cell r="H294">
            <v>0</v>
          </cell>
          <cell r="I294"/>
          <cell r="J294" t="str">
            <v>SC</v>
          </cell>
          <cell r="K294"/>
          <cell r="L294">
            <v>0</v>
          </cell>
          <cell r="M294">
            <v>0</v>
          </cell>
          <cell r="N294">
            <v>0</v>
          </cell>
          <cell r="O294">
            <v>0</v>
          </cell>
          <cell r="P294">
            <v>0</v>
          </cell>
          <cell r="Q294" t="str">
            <v>Alerta S</v>
          </cell>
          <cell r="R294" t="str">
            <v>Alerta S</v>
          </cell>
          <cell r="S294">
            <v>0</v>
          </cell>
          <cell r="T294" t="str">
            <v/>
          </cell>
          <cell r="U294">
            <v>0</v>
          </cell>
          <cell r="V294" t="str">
            <v>Alerta S</v>
          </cell>
          <cell r="W294">
            <v>0</v>
          </cell>
          <cell r="Y294">
            <v>0</v>
          </cell>
          <cell r="Z294" t="str">
            <v>Alerta S</v>
          </cell>
          <cell r="AA294">
            <v>0</v>
          </cell>
          <cell r="AB294">
            <v>0</v>
          </cell>
          <cell r="AC294" t="str">
            <v>Alerta S</v>
          </cell>
          <cell r="AD294">
            <v>0</v>
          </cell>
          <cell r="AE294">
            <v>0</v>
          </cell>
          <cell r="AF294">
            <v>0</v>
          </cell>
          <cell r="AG294"/>
        </row>
        <row r="295">
          <cell r="B295" t="str">
            <v xml:space="preserve">LAM CR PF 1 R 3 T5 1x2m                 </v>
          </cell>
          <cell r="C295" t="str">
            <v>LAMINA PERFORADA</v>
          </cell>
          <cell r="D295" t="str">
            <v xml:space="preserve">1200 - LAMINA PERFORADA                        </v>
          </cell>
          <cell r="E295">
            <v>10.77</v>
          </cell>
          <cell r="F295">
            <v>0</v>
          </cell>
          <cell r="G295">
            <v>0</v>
          </cell>
          <cell r="H295">
            <v>0</v>
          </cell>
          <cell r="I295"/>
          <cell r="J295" t="str">
            <v>SC</v>
          </cell>
          <cell r="K295"/>
          <cell r="L295">
            <v>0</v>
          </cell>
          <cell r="M295">
            <v>0</v>
          </cell>
          <cell r="N295">
            <v>0</v>
          </cell>
          <cell r="O295">
            <v>0</v>
          </cell>
          <cell r="P295">
            <v>0</v>
          </cell>
          <cell r="Q295" t="str">
            <v>Alerta S</v>
          </cell>
          <cell r="R295" t="str">
            <v>Alerta S</v>
          </cell>
          <cell r="S295">
            <v>0</v>
          </cell>
          <cell r="T295" t="str">
            <v/>
          </cell>
          <cell r="U295">
            <v>0</v>
          </cell>
          <cell r="V295" t="str">
            <v>Alerta S</v>
          </cell>
          <cell r="W295">
            <v>0</v>
          </cell>
          <cell r="X295"/>
          <cell r="Y295">
            <v>0</v>
          </cell>
          <cell r="Z295" t="str">
            <v>Alerta S</v>
          </cell>
          <cell r="AA295">
            <v>0</v>
          </cell>
          <cell r="AB295">
            <v>0</v>
          </cell>
          <cell r="AC295" t="str">
            <v>Alerta S</v>
          </cell>
          <cell r="AD295">
            <v>0</v>
          </cell>
          <cell r="AE295">
            <v>0</v>
          </cell>
          <cell r="AF295">
            <v>0</v>
          </cell>
          <cell r="AG295"/>
        </row>
        <row r="296">
          <cell r="B296" t="str">
            <v xml:space="preserve">LAM INOX T304 PF 3 R 5 T8 1x2m          </v>
          </cell>
          <cell r="C296" t="str">
            <v>LAMINA PERFORADA</v>
          </cell>
          <cell r="D296" t="str">
            <v xml:space="preserve">1200 - LAMINA PERFORADA                        </v>
          </cell>
          <cell r="E296">
            <v>31.32</v>
          </cell>
          <cell r="F296">
            <v>0</v>
          </cell>
          <cell r="G296">
            <v>0</v>
          </cell>
          <cell r="H296">
            <v>0</v>
          </cell>
          <cell r="I296">
            <v>0</v>
          </cell>
          <cell r="J296" t="str">
            <v>SC</v>
          </cell>
          <cell r="K296" t="e">
            <v>#DIV/0!</v>
          </cell>
          <cell r="L296">
            <v>1033.56</v>
          </cell>
          <cell r="M296">
            <v>14047.076999999997</v>
          </cell>
          <cell r="N296">
            <v>0</v>
          </cell>
          <cell r="O296">
            <v>0</v>
          </cell>
          <cell r="P296">
            <v>1033.56</v>
          </cell>
          <cell r="Q296" t="str">
            <v>Alerta S</v>
          </cell>
          <cell r="R296" t="str">
            <v>Alerta S</v>
          </cell>
          <cell r="S296">
            <v>0</v>
          </cell>
          <cell r="T296">
            <v>14047.076999999997</v>
          </cell>
          <cell r="U296">
            <v>1033.56</v>
          </cell>
          <cell r="V296" t="str">
            <v>Alerta S</v>
          </cell>
          <cell r="W296">
            <v>0</v>
          </cell>
          <cell r="Y296">
            <v>1033.56</v>
          </cell>
          <cell r="Z296" t="str">
            <v>Alerta S</v>
          </cell>
          <cell r="AA296">
            <v>0</v>
          </cell>
          <cell r="AB296">
            <v>1033.56</v>
          </cell>
          <cell r="AC296" t="str">
            <v>Alerta S</v>
          </cell>
          <cell r="AD296">
            <v>0</v>
          </cell>
          <cell r="AE296">
            <v>0</v>
          </cell>
          <cell r="AF296">
            <v>0</v>
          </cell>
          <cell r="AG296"/>
        </row>
        <row r="297">
          <cell r="B297" t="str">
            <v xml:space="preserve">LAM CR PF 1 R 4 T6 1x2m                 </v>
          </cell>
          <cell r="C297" t="str">
            <v>LAMINA PERFORADA</v>
          </cell>
          <cell r="D297" t="str">
            <v xml:space="preserve">1200 - LAMINA PERFORADA                        </v>
          </cell>
          <cell r="E297">
            <v>9.61</v>
          </cell>
          <cell r="F297">
            <v>0</v>
          </cell>
          <cell r="G297">
            <v>0</v>
          </cell>
          <cell r="H297">
            <v>0</v>
          </cell>
          <cell r="I297"/>
          <cell r="J297" t="str">
            <v>SC</v>
          </cell>
          <cell r="K297"/>
          <cell r="L297">
            <v>0</v>
          </cell>
          <cell r="M297">
            <v>0</v>
          </cell>
          <cell r="N297">
            <v>0</v>
          </cell>
          <cell r="O297">
            <v>0</v>
          </cell>
          <cell r="P297">
            <v>0</v>
          </cell>
          <cell r="Q297" t="str">
            <v>Alerta S</v>
          </cell>
          <cell r="R297" t="str">
            <v>Alerta S</v>
          </cell>
          <cell r="S297">
            <v>0</v>
          </cell>
          <cell r="T297" t="str">
            <v/>
          </cell>
          <cell r="U297">
            <v>0</v>
          </cell>
          <cell r="V297" t="str">
            <v>Alerta S</v>
          </cell>
          <cell r="W297">
            <v>0</v>
          </cell>
          <cell r="Y297">
            <v>0</v>
          </cell>
          <cell r="Z297" t="str">
            <v>Alerta S</v>
          </cell>
          <cell r="AA297">
            <v>0</v>
          </cell>
          <cell r="AB297">
            <v>0</v>
          </cell>
          <cell r="AC297" t="str">
            <v>Alerta S</v>
          </cell>
          <cell r="AD297">
            <v>0</v>
          </cell>
          <cell r="AE297">
            <v>0</v>
          </cell>
          <cell r="AF297">
            <v>0</v>
          </cell>
          <cell r="AG297"/>
        </row>
        <row r="298">
          <cell r="B298" t="str">
            <v xml:space="preserve">LAM CR PF 1 R 5 T7 1x2m                 </v>
          </cell>
          <cell r="C298" t="str">
            <v>LAMINA PERFORADA</v>
          </cell>
          <cell r="D298" t="str">
            <v xml:space="preserve">1200 - LAMINA PERFORADA                        </v>
          </cell>
          <cell r="E298">
            <v>8.7100000000000009</v>
          </cell>
          <cell r="F298">
            <v>0</v>
          </cell>
          <cell r="G298">
            <v>0</v>
          </cell>
          <cell r="H298">
            <v>0</v>
          </cell>
          <cell r="I298"/>
          <cell r="J298" t="str">
            <v>SC</v>
          </cell>
          <cell r="K298"/>
          <cell r="L298">
            <v>0</v>
          </cell>
          <cell r="M298">
            <v>0</v>
          </cell>
          <cell r="N298">
            <v>0</v>
          </cell>
          <cell r="O298">
            <v>0</v>
          </cell>
          <cell r="P298">
            <v>0</v>
          </cell>
          <cell r="Q298" t="str">
            <v>Alerta S</v>
          </cell>
          <cell r="R298" t="str">
            <v>Alerta S</v>
          </cell>
          <cell r="S298">
            <v>0</v>
          </cell>
          <cell r="T298" t="str">
            <v/>
          </cell>
          <cell r="U298">
            <v>0</v>
          </cell>
          <cell r="V298" t="str">
            <v>Alerta S</v>
          </cell>
          <cell r="W298">
            <v>0</v>
          </cell>
          <cell r="Y298">
            <v>0</v>
          </cell>
          <cell r="Z298" t="str">
            <v>Alerta S</v>
          </cell>
          <cell r="AA298">
            <v>0</v>
          </cell>
          <cell r="AB298">
            <v>0</v>
          </cell>
          <cell r="AC298" t="str">
            <v>Alerta S</v>
          </cell>
          <cell r="AD298">
            <v>0</v>
          </cell>
          <cell r="AE298">
            <v>0</v>
          </cell>
          <cell r="AF298">
            <v>0</v>
          </cell>
          <cell r="AG298"/>
        </row>
        <row r="299">
          <cell r="B299" t="str">
            <v xml:space="preserve">TELA MESH T304 # 12H  0,50mm            </v>
          </cell>
          <cell r="C299" t="str">
            <v>TELA MESH</v>
          </cell>
          <cell r="D299" t="str">
            <v xml:space="preserve">4100 - TELA MESH                               </v>
          </cell>
          <cell r="E299">
            <v>1.54</v>
          </cell>
          <cell r="F299">
            <v>30.8</v>
          </cell>
          <cell r="G299">
            <v>5.1333333333333337</v>
          </cell>
          <cell r="H299">
            <v>0</v>
          </cell>
          <cell r="I299"/>
          <cell r="J299" t="str">
            <v>SC</v>
          </cell>
          <cell r="K299"/>
          <cell r="L299">
            <v>7.15</v>
          </cell>
          <cell r="M299">
            <v>88.847432142857144</v>
          </cell>
          <cell r="N299"/>
          <cell r="O299">
            <v>0</v>
          </cell>
          <cell r="P299">
            <v>7.15</v>
          </cell>
          <cell r="Q299" t="str">
            <v>Alerta S</v>
          </cell>
          <cell r="R299" t="str">
            <v>Alerta S</v>
          </cell>
          <cell r="S299"/>
          <cell r="T299">
            <v>88.847432142857144</v>
          </cell>
          <cell r="U299">
            <v>7.15</v>
          </cell>
          <cell r="V299" t="str">
            <v>Alerta S</v>
          </cell>
          <cell r="W299"/>
          <cell r="Y299">
            <v>7.15</v>
          </cell>
          <cell r="Z299" t="str">
            <v>Alerta S</v>
          </cell>
          <cell r="AA299"/>
          <cell r="AB299">
            <v>7.15</v>
          </cell>
          <cell r="AC299" t="str">
            <v>Alerta S</v>
          </cell>
          <cell r="AD299">
            <v>5.6833333333333336</v>
          </cell>
          <cell r="AE299">
            <v>0</v>
          </cell>
          <cell r="AF299">
            <v>3.6904761904761907</v>
          </cell>
          <cell r="AG299"/>
        </row>
        <row r="300">
          <cell r="B300" t="str">
            <v xml:space="preserve">LAM INOX T304 PF 1 R 1 T2,5 1x2m        </v>
          </cell>
          <cell r="C300" t="str">
            <v>LAMINA PERFORADA</v>
          </cell>
          <cell r="D300" t="str">
            <v xml:space="preserve">1200 - LAMINA PERFORADA                        </v>
          </cell>
          <cell r="E300">
            <v>13.63</v>
          </cell>
          <cell r="F300">
            <v>0</v>
          </cell>
          <cell r="G300">
            <v>0</v>
          </cell>
          <cell r="H300">
            <v>0</v>
          </cell>
          <cell r="I300"/>
          <cell r="J300" t="str">
            <v>SC</v>
          </cell>
          <cell r="K300"/>
          <cell r="L300">
            <v>0</v>
          </cell>
          <cell r="M300">
            <v>0</v>
          </cell>
          <cell r="N300"/>
          <cell r="O300">
            <v>0</v>
          </cell>
          <cell r="P300">
            <v>0</v>
          </cell>
          <cell r="Q300" t="str">
            <v>Alerta S</v>
          </cell>
          <cell r="R300" t="str">
            <v>Alerta S</v>
          </cell>
          <cell r="S300"/>
          <cell r="T300" t="str">
            <v/>
          </cell>
          <cell r="U300">
            <v>0</v>
          </cell>
          <cell r="V300" t="str">
            <v>Alerta S</v>
          </cell>
          <cell r="W300"/>
          <cell r="Y300">
            <v>0</v>
          </cell>
          <cell r="Z300" t="str">
            <v>Alerta S</v>
          </cell>
          <cell r="AA300"/>
          <cell r="AB300">
            <v>0</v>
          </cell>
          <cell r="AC300" t="str">
            <v>Alerta S</v>
          </cell>
          <cell r="AD300">
            <v>0</v>
          </cell>
          <cell r="AE300">
            <v>0</v>
          </cell>
          <cell r="AF300">
            <v>0</v>
          </cell>
          <cell r="AG300"/>
        </row>
        <row r="301">
          <cell r="B301" t="str">
            <v xml:space="preserve">TELA MESH T304 # 8H  0,70mm             </v>
          </cell>
          <cell r="C301" t="str">
            <v>TELA MESH</v>
          </cell>
          <cell r="D301" t="str">
            <v xml:space="preserve">4100 - TELA MESH                               </v>
          </cell>
          <cell r="E301">
            <v>1.95</v>
          </cell>
          <cell r="F301">
            <v>30.229999999999993</v>
          </cell>
          <cell r="G301">
            <v>5.0383333333333322</v>
          </cell>
          <cell r="H301">
            <v>0</v>
          </cell>
          <cell r="I301"/>
          <cell r="J301" t="str">
            <v>SC</v>
          </cell>
          <cell r="K301"/>
          <cell r="L301">
            <v>252.53</v>
          </cell>
          <cell r="M301">
            <v>3230.8234941025644</v>
          </cell>
          <cell r="N301"/>
          <cell r="O301">
            <v>0</v>
          </cell>
          <cell r="P301">
            <v>252.53</v>
          </cell>
          <cell r="Q301" t="str">
            <v>Alerta S</v>
          </cell>
          <cell r="R301" t="str">
            <v>Alerta S</v>
          </cell>
          <cell r="S301"/>
          <cell r="T301">
            <v>3230.8234941025644</v>
          </cell>
          <cell r="U301">
            <v>252.53</v>
          </cell>
          <cell r="V301" t="str">
            <v>Alerta S</v>
          </cell>
          <cell r="W301"/>
          <cell r="Y301">
            <v>252.53</v>
          </cell>
          <cell r="Z301" t="str">
            <v>Alerta S</v>
          </cell>
          <cell r="AA301"/>
          <cell r="AB301">
            <v>252.53</v>
          </cell>
          <cell r="AC301" t="str">
            <v>Alerta S</v>
          </cell>
          <cell r="AD301">
            <v>0</v>
          </cell>
          <cell r="AE301">
            <v>0</v>
          </cell>
          <cell r="AF301">
            <v>0</v>
          </cell>
          <cell r="AG301"/>
        </row>
        <row r="302">
          <cell r="B302" t="str">
            <v xml:space="preserve">LAM CR PF 1,5 R 3 T5 1x2m               </v>
          </cell>
          <cell r="C302" t="str">
            <v>LAMINA PERFORADA</v>
          </cell>
          <cell r="D302" t="str">
            <v xml:space="preserve">1200 - LAMINA PERFORADA                        </v>
          </cell>
          <cell r="E302">
            <v>16.149999999999999</v>
          </cell>
          <cell r="F302">
            <v>0</v>
          </cell>
          <cell r="G302">
            <v>0</v>
          </cell>
          <cell r="H302">
            <v>0</v>
          </cell>
          <cell r="I302"/>
          <cell r="J302" t="str">
            <v>SC</v>
          </cell>
          <cell r="K302"/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  <cell r="Q302" t="str">
            <v>Alerta S</v>
          </cell>
          <cell r="R302" t="str">
            <v>Alerta S</v>
          </cell>
          <cell r="S302">
            <v>0</v>
          </cell>
          <cell r="T302" t="str">
            <v/>
          </cell>
          <cell r="U302">
            <v>0</v>
          </cell>
          <cell r="V302" t="str">
            <v>Alerta S</v>
          </cell>
          <cell r="W302">
            <v>0</v>
          </cell>
          <cell r="Y302">
            <v>0</v>
          </cell>
          <cell r="Z302" t="str">
            <v>Alerta S</v>
          </cell>
          <cell r="AA302">
            <v>0</v>
          </cell>
          <cell r="AB302">
            <v>0</v>
          </cell>
          <cell r="AC302" t="str">
            <v>Alerta S</v>
          </cell>
          <cell r="AD302">
            <v>0</v>
          </cell>
          <cell r="AE302">
            <v>0</v>
          </cell>
          <cell r="AF302">
            <v>0</v>
          </cell>
          <cell r="AG302"/>
        </row>
        <row r="303">
          <cell r="B303" t="str">
            <v xml:space="preserve">TELA MESH T304 # 24H  0,36mm            </v>
          </cell>
          <cell r="C303" t="str">
            <v>TELA MESH</v>
          </cell>
          <cell r="D303" t="str">
            <v xml:space="preserve">4100 - TELA MESH                               </v>
          </cell>
          <cell r="E303">
            <v>1.51</v>
          </cell>
          <cell r="F303">
            <v>45.29999999999999</v>
          </cell>
          <cell r="G303">
            <v>7.549999999999998</v>
          </cell>
          <cell r="H303">
            <v>0</v>
          </cell>
          <cell r="I303"/>
          <cell r="J303" t="str">
            <v>SC</v>
          </cell>
          <cell r="K303"/>
          <cell r="L303">
            <v>120.8</v>
          </cell>
          <cell r="M303">
            <v>1718.6655999999998</v>
          </cell>
          <cell r="N303"/>
          <cell r="O303">
            <v>0</v>
          </cell>
          <cell r="P303">
            <v>120.8</v>
          </cell>
          <cell r="Q303" t="str">
            <v>Alerta S</v>
          </cell>
          <cell r="R303" t="str">
            <v>Alerta S</v>
          </cell>
          <cell r="S303"/>
          <cell r="T303">
            <v>1718.6655999999998</v>
          </cell>
          <cell r="U303">
            <v>120.8</v>
          </cell>
          <cell r="V303" t="str">
            <v>Alerta S</v>
          </cell>
          <cell r="W303"/>
          <cell r="Y303">
            <v>120.8</v>
          </cell>
          <cell r="Z303" t="str">
            <v>Alerta S</v>
          </cell>
          <cell r="AA303"/>
          <cell r="AB303">
            <v>120.8</v>
          </cell>
          <cell r="AC303" t="str">
            <v>Alerta S</v>
          </cell>
          <cell r="AD303">
            <v>0</v>
          </cell>
          <cell r="AE303">
            <v>0</v>
          </cell>
          <cell r="AF303">
            <v>0</v>
          </cell>
          <cell r="AG303"/>
        </row>
        <row r="304">
          <cell r="B304" t="str">
            <v xml:space="preserve">TELA MESH T304 # 16H  0,44mm            </v>
          </cell>
          <cell r="C304" t="str">
            <v>TELA MESH</v>
          </cell>
          <cell r="D304" t="str">
            <v xml:space="preserve">4100 - TELA MESH                               </v>
          </cell>
          <cell r="E304">
            <v>1.55</v>
          </cell>
          <cell r="F304">
            <v>23.25</v>
          </cell>
          <cell r="G304">
            <v>3.875</v>
          </cell>
          <cell r="H304">
            <v>0</v>
          </cell>
          <cell r="I304"/>
          <cell r="J304" t="str">
            <v>SC</v>
          </cell>
          <cell r="K304"/>
          <cell r="L304">
            <v>16.28</v>
          </cell>
          <cell r="M304">
            <v>259.17623458064514</v>
          </cell>
          <cell r="N304"/>
          <cell r="O304">
            <v>0</v>
          </cell>
          <cell r="P304">
            <v>16.28</v>
          </cell>
          <cell r="Q304" t="str">
            <v>Alerta S</v>
          </cell>
          <cell r="R304" t="str">
            <v>Alerta S</v>
          </cell>
          <cell r="S304"/>
          <cell r="T304">
            <v>259.17623458064514</v>
          </cell>
          <cell r="U304">
            <v>16.28</v>
          </cell>
          <cell r="V304" t="str">
            <v>Alerta S</v>
          </cell>
          <cell r="W304"/>
          <cell r="Y304">
            <v>16.28</v>
          </cell>
          <cell r="Z304" t="str">
            <v>Alerta S</v>
          </cell>
          <cell r="AA304"/>
          <cell r="AB304">
            <v>16.28</v>
          </cell>
          <cell r="AC304" t="str">
            <v>Alerta S</v>
          </cell>
          <cell r="AD304">
            <v>0</v>
          </cell>
          <cell r="AE304">
            <v>0</v>
          </cell>
          <cell r="AF304">
            <v>0</v>
          </cell>
          <cell r="AG304"/>
        </row>
        <row r="305">
          <cell r="B305" t="str">
            <v xml:space="preserve">LAM INOX T304 PF 1 R 2 T3,5 1x2m        </v>
          </cell>
          <cell r="C305" t="str">
            <v>LAMINA PERFORADA</v>
          </cell>
          <cell r="D305" t="str">
            <v xml:space="preserve">1200 - LAMINA PERFORADA                        </v>
          </cell>
          <cell r="E305">
            <v>11.33</v>
          </cell>
          <cell r="F305">
            <v>22.66</v>
          </cell>
          <cell r="G305">
            <v>3.7766666666666668</v>
          </cell>
          <cell r="H305">
            <v>0</v>
          </cell>
          <cell r="I305"/>
          <cell r="J305" t="str">
            <v>SC</v>
          </cell>
          <cell r="K305"/>
          <cell r="L305">
            <v>0</v>
          </cell>
          <cell r="M305">
            <v>0</v>
          </cell>
          <cell r="N305"/>
          <cell r="O305">
            <v>0</v>
          </cell>
          <cell r="P305">
            <v>0</v>
          </cell>
          <cell r="Q305" t="str">
            <v>Alerta S</v>
          </cell>
          <cell r="R305" t="str">
            <v>Alerta S</v>
          </cell>
          <cell r="S305"/>
          <cell r="T305" t="str">
            <v/>
          </cell>
          <cell r="U305">
            <v>0</v>
          </cell>
          <cell r="V305" t="str">
            <v>Alerta S</v>
          </cell>
          <cell r="W305"/>
          <cell r="Y305">
            <v>0</v>
          </cell>
          <cell r="Z305" t="str">
            <v>Alerta S</v>
          </cell>
          <cell r="AA305"/>
          <cell r="AB305">
            <v>0</v>
          </cell>
          <cell r="AC305" t="str">
            <v>Alerta S</v>
          </cell>
          <cell r="AD305">
            <v>9.4416666666666664</v>
          </cell>
          <cell r="AE305">
            <v>0</v>
          </cell>
          <cell r="AF305">
            <v>0.83333333333333326</v>
          </cell>
          <cell r="AG305"/>
        </row>
        <row r="306">
          <cell r="B306" t="str">
            <v xml:space="preserve">LAM INOX T304 PF 1 R 5 T7 1x2m          </v>
          </cell>
          <cell r="C306" t="str">
            <v>LAMINA PERFORADA</v>
          </cell>
          <cell r="D306" t="str">
            <v xml:space="preserve">1200 - LAMINA PERFORADA                        </v>
          </cell>
          <cell r="E306">
            <v>8.7899999999999991</v>
          </cell>
          <cell r="F306">
            <v>0</v>
          </cell>
          <cell r="G306">
            <v>0</v>
          </cell>
          <cell r="H306">
            <v>0</v>
          </cell>
          <cell r="I306"/>
          <cell r="J306" t="str">
            <v>SC</v>
          </cell>
          <cell r="K306"/>
          <cell r="L306">
            <v>0</v>
          </cell>
          <cell r="M306">
            <v>0</v>
          </cell>
          <cell r="N306"/>
          <cell r="O306">
            <v>0</v>
          </cell>
          <cell r="P306">
            <v>0</v>
          </cell>
          <cell r="Q306" t="str">
            <v>Alerta S</v>
          </cell>
          <cell r="R306" t="str">
            <v>Alerta S</v>
          </cell>
          <cell r="S306"/>
          <cell r="T306" t="str">
            <v/>
          </cell>
          <cell r="U306">
            <v>0</v>
          </cell>
          <cell r="V306" t="str">
            <v>Alerta S</v>
          </cell>
          <cell r="W306"/>
          <cell r="Y306">
            <v>0</v>
          </cell>
          <cell r="Z306" t="str">
            <v>Alerta S</v>
          </cell>
          <cell r="AA306"/>
          <cell r="AB306">
            <v>0</v>
          </cell>
          <cell r="AC306" t="str">
            <v>Alerta S</v>
          </cell>
          <cell r="AD306">
            <v>0</v>
          </cell>
          <cell r="AE306">
            <v>0</v>
          </cell>
          <cell r="AF306">
            <v>0</v>
          </cell>
          <cell r="AG306"/>
        </row>
        <row r="307">
          <cell r="B307" t="str">
            <v xml:space="preserve">LAM CR PF 1 R 10 T14 1x2m               </v>
          </cell>
          <cell r="C307" t="str">
            <v>LAMINA PERFORADA</v>
          </cell>
          <cell r="D307" t="str">
            <v xml:space="preserve">1200 - LAMINA PERFORADA                        </v>
          </cell>
          <cell r="E307">
            <v>8.7100000000000009</v>
          </cell>
          <cell r="F307">
            <v>0</v>
          </cell>
          <cell r="G307">
            <v>0</v>
          </cell>
          <cell r="H307">
            <v>0</v>
          </cell>
          <cell r="I307"/>
          <cell r="J307" t="str">
            <v>SC</v>
          </cell>
          <cell r="K307"/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 t="str">
            <v>Alerta S</v>
          </cell>
          <cell r="R307" t="str">
            <v>Alerta S</v>
          </cell>
          <cell r="S307">
            <v>0</v>
          </cell>
          <cell r="T307" t="str">
            <v/>
          </cell>
          <cell r="U307">
            <v>0</v>
          </cell>
          <cell r="V307" t="str">
            <v>Alerta S</v>
          </cell>
          <cell r="W307">
            <v>0</v>
          </cell>
          <cell r="Y307">
            <v>0</v>
          </cell>
          <cell r="Z307" t="str">
            <v>Alerta S</v>
          </cell>
          <cell r="AA307">
            <v>0</v>
          </cell>
          <cell r="AB307">
            <v>0</v>
          </cell>
          <cell r="AC307" t="str">
            <v>Alerta S</v>
          </cell>
          <cell r="AD307">
            <v>0</v>
          </cell>
          <cell r="AE307">
            <v>0</v>
          </cell>
          <cell r="AF307">
            <v>0</v>
          </cell>
          <cell r="AG307"/>
        </row>
        <row r="308">
          <cell r="B308" t="str">
            <v xml:space="preserve">LAM CR PF 1 R 1 T2 1x2m                 </v>
          </cell>
          <cell r="C308" t="str">
            <v>LAMINA PERFORADA</v>
          </cell>
          <cell r="D308" t="str">
            <v xml:space="preserve">1200 - LAMINA PERFORADA                        </v>
          </cell>
          <cell r="E308">
            <v>12.27</v>
          </cell>
          <cell r="F308">
            <v>0</v>
          </cell>
          <cell r="G308">
            <v>0</v>
          </cell>
          <cell r="H308">
            <v>0</v>
          </cell>
          <cell r="I308"/>
          <cell r="J308" t="str">
            <v>SC</v>
          </cell>
          <cell r="K308"/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 t="str">
            <v>Alerta S</v>
          </cell>
          <cell r="R308" t="str">
            <v>Alerta S</v>
          </cell>
          <cell r="S308">
            <v>0</v>
          </cell>
          <cell r="T308" t="str">
            <v/>
          </cell>
          <cell r="U308">
            <v>0</v>
          </cell>
          <cell r="V308" t="str">
            <v>Alerta S</v>
          </cell>
          <cell r="W308">
            <v>0</v>
          </cell>
          <cell r="Y308">
            <v>0</v>
          </cell>
          <cell r="Z308" t="str">
            <v>Alerta S</v>
          </cell>
          <cell r="AA308">
            <v>0</v>
          </cell>
          <cell r="AB308">
            <v>0</v>
          </cell>
          <cell r="AC308" t="str">
            <v>Alerta S</v>
          </cell>
          <cell r="AD308">
            <v>0</v>
          </cell>
          <cell r="AE308">
            <v>0</v>
          </cell>
          <cell r="AF308">
            <v>0</v>
          </cell>
          <cell r="AG308"/>
        </row>
        <row r="309">
          <cell r="B309" t="str">
            <v xml:space="preserve">LAM INOX T304 PF 0,5 R 0,5 T1,5 1x2m    </v>
          </cell>
          <cell r="C309" t="str">
            <v>LAMINA PERFORADA</v>
          </cell>
          <cell r="D309" t="str">
            <v xml:space="preserve">1200 - LAMINA PERFORADA                        </v>
          </cell>
          <cell r="E309">
            <v>7.15</v>
          </cell>
          <cell r="F309">
            <v>0</v>
          </cell>
          <cell r="G309">
            <v>0</v>
          </cell>
          <cell r="H309">
            <v>0</v>
          </cell>
          <cell r="I309"/>
          <cell r="J309" t="str">
            <v>SC</v>
          </cell>
          <cell r="K309"/>
          <cell r="L309">
            <v>0</v>
          </cell>
          <cell r="M309">
            <v>0</v>
          </cell>
          <cell r="N309">
            <v>0</v>
          </cell>
          <cell r="O309">
            <v>0</v>
          </cell>
          <cell r="P309">
            <v>0</v>
          </cell>
          <cell r="Q309" t="str">
            <v>Alerta S</v>
          </cell>
          <cell r="R309" t="str">
            <v>Alerta S</v>
          </cell>
          <cell r="S309">
            <v>0</v>
          </cell>
          <cell r="T309" t="str">
            <v/>
          </cell>
          <cell r="U309">
            <v>0</v>
          </cell>
          <cell r="V309" t="str">
            <v>Alerta S</v>
          </cell>
          <cell r="W309">
            <v>0</v>
          </cell>
          <cell r="Y309">
            <v>0</v>
          </cell>
          <cell r="Z309" t="str">
            <v>Alerta S</v>
          </cell>
          <cell r="AA309">
            <v>0</v>
          </cell>
          <cell r="AB309">
            <v>0</v>
          </cell>
          <cell r="AC309" t="str">
            <v>Alerta S</v>
          </cell>
          <cell r="AD309">
            <v>0</v>
          </cell>
          <cell r="AE309">
            <v>0</v>
          </cell>
          <cell r="AF309">
            <v>0</v>
          </cell>
          <cell r="AG309"/>
        </row>
        <row r="310">
          <cell r="B310" t="str">
            <v xml:space="preserve">LAM CR PF 1,5 R 10 T14 1x2m             </v>
          </cell>
          <cell r="C310" t="str">
            <v>LAMINA PERFORADA</v>
          </cell>
          <cell r="D310" t="str">
            <v xml:space="preserve">1200 - LAMINA PERFORADA                        </v>
          </cell>
          <cell r="E310">
            <v>13.06</v>
          </cell>
          <cell r="F310">
            <v>0</v>
          </cell>
          <cell r="G310">
            <v>0</v>
          </cell>
          <cell r="H310">
            <v>0</v>
          </cell>
          <cell r="I310"/>
          <cell r="J310" t="str">
            <v>SC</v>
          </cell>
          <cell r="K310"/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 t="str">
            <v>Alerta S</v>
          </cell>
          <cell r="R310" t="str">
            <v>Alerta S</v>
          </cell>
          <cell r="S310">
            <v>0</v>
          </cell>
          <cell r="T310" t="str">
            <v/>
          </cell>
          <cell r="U310">
            <v>0</v>
          </cell>
          <cell r="V310" t="str">
            <v>Alerta S</v>
          </cell>
          <cell r="W310">
            <v>0</v>
          </cell>
          <cell r="Y310">
            <v>0</v>
          </cell>
          <cell r="Z310" t="str">
            <v>Alerta S</v>
          </cell>
          <cell r="AA310">
            <v>0</v>
          </cell>
          <cell r="AB310">
            <v>0</v>
          </cell>
          <cell r="AC310" t="str">
            <v>Alerta S</v>
          </cell>
          <cell r="AD310">
            <v>0</v>
          </cell>
          <cell r="AE310">
            <v>0</v>
          </cell>
          <cell r="AF310">
            <v>0</v>
          </cell>
          <cell r="AG310"/>
        </row>
        <row r="311">
          <cell r="B311" t="str">
            <v xml:space="preserve">TELA MESH T304 # 40H  0,24mm            </v>
          </cell>
          <cell r="C311" t="str">
            <v>TELA MESH</v>
          </cell>
          <cell r="D311" t="str">
            <v xml:space="preserve">4100 - TELA MESH                               </v>
          </cell>
          <cell r="E311">
            <v>1.1399999999999999</v>
          </cell>
          <cell r="F311">
            <v>0</v>
          </cell>
          <cell r="G311">
            <v>0</v>
          </cell>
          <cell r="H311">
            <v>0</v>
          </cell>
          <cell r="I311"/>
          <cell r="J311" t="str">
            <v>SC</v>
          </cell>
          <cell r="K311"/>
          <cell r="L311">
            <v>0</v>
          </cell>
          <cell r="M311">
            <v>0</v>
          </cell>
          <cell r="N311"/>
          <cell r="O311">
            <v>0</v>
          </cell>
          <cell r="P311">
            <v>0</v>
          </cell>
          <cell r="Q311" t="str">
            <v>Alerta S</v>
          </cell>
          <cell r="R311" t="str">
            <v>Alerta S</v>
          </cell>
          <cell r="S311"/>
          <cell r="T311" t="str">
            <v/>
          </cell>
          <cell r="U311">
            <v>0</v>
          </cell>
          <cell r="V311" t="str">
            <v>Alerta S</v>
          </cell>
          <cell r="W311"/>
          <cell r="Y311">
            <v>0</v>
          </cell>
          <cell r="Z311" t="str">
            <v>Alerta S</v>
          </cell>
          <cell r="AA311"/>
          <cell r="AB311">
            <v>0</v>
          </cell>
          <cell r="AC311" t="str">
            <v>Alerta S</v>
          </cell>
          <cell r="AD311">
            <v>0</v>
          </cell>
          <cell r="AE311">
            <v>0</v>
          </cell>
          <cell r="AF311">
            <v>0</v>
          </cell>
          <cell r="AG311"/>
        </row>
        <row r="312">
          <cell r="B312" t="str">
            <v xml:space="preserve">LAM CR PF 1,5 R 6 T8,5 1x2m             </v>
          </cell>
          <cell r="C312" t="str">
            <v>LAMINA PERFORADA</v>
          </cell>
          <cell r="D312" t="str">
            <v xml:space="preserve">1200 - LAMINA PERFORADA                        </v>
          </cell>
          <cell r="E312">
            <v>13.31</v>
          </cell>
          <cell r="F312">
            <v>0</v>
          </cell>
          <cell r="G312">
            <v>0</v>
          </cell>
          <cell r="H312">
            <v>0</v>
          </cell>
          <cell r="I312"/>
          <cell r="J312" t="str">
            <v>SC</v>
          </cell>
          <cell r="K312"/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 t="str">
            <v>Alerta S</v>
          </cell>
          <cell r="R312" t="str">
            <v>Alerta S</v>
          </cell>
          <cell r="S312">
            <v>0</v>
          </cell>
          <cell r="T312" t="str">
            <v/>
          </cell>
          <cell r="U312">
            <v>0</v>
          </cell>
          <cell r="V312" t="str">
            <v>Alerta S</v>
          </cell>
          <cell r="W312">
            <v>0</v>
          </cell>
          <cell r="X312"/>
          <cell r="Y312">
            <v>0</v>
          </cell>
          <cell r="Z312" t="str">
            <v>Alerta S</v>
          </cell>
          <cell r="AA312">
            <v>0</v>
          </cell>
          <cell r="AB312">
            <v>0</v>
          </cell>
          <cell r="AC312" t="str">
            <v>Alerta S</v>
          </cell>
          <cell r="AD312">
            <v>0</v>
          </cell>
          <cell r="AE312">
            <v>0</v>
          </cell>
          <cell r="AF312">
            <v>0</v>
          </cell>
          <cell r="AG312"/>
        </row>
        <row r="313">
          <cell r="B313" t="str">
            <v xml:space="preserve">TELA MESH T304 # 120H  0,08mm           </v>
          </cell>
          <cell r="C313" t="str">
            <v>TELA MESH</v>
          </cell>
          <cell r="D313" t="str">
            <v xml:space="preserve">4100 - TELA MESH                               </v>
          </cell>
          <cell r="E313">
            <v>0.38</v>
          </cell>
          <cell r="F313">
            <v>0</v>
          </cell>
          <cell r="G313">
            <v>0</v>
          </cell>
          <cell r="H313">
            <v>0</v>
          </cell>
          <cell r="I313"/>
          <cell r="J313" t="str">
            <v>SC</v>
          </cell>
          <cell r="K313"/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 t="str">
            <v>Alerta S</v>
          </cell>
          <cell r="R313" t="str">
            <v>Alerta S</v>
          </cell>
          <cell r="S313">
            <v>0</v>
          </cell>
          <cell r="T313" t="str">
            <v/>
          </cell>
          <cell r="U313">
            <v>0</v>
          </cell>
          <cell r="V313" t="str">
            <v>Alerta S</v>
          </cell>
          <cell r="W313">
            <v>0</v>
          </cell>
          <cell r="Y313">
            <v>0</v>
          </cell>
          <cell r="Z313" t="str">
            <v>Alerta S</v>
          </cell>
          <cell r="AA313">
            <v>0</v>
          </cell>
          <cell r="AB313">
            <v>0</v>
          </cell>
          <cell r="AC313" t="str">
            <v>Alerta S</v>
          </cell>
          <cell r="AD313">
            <v>0</v>
          </cell>
          <cell r="AE313">
            <v>0</v>
          </cell>
          <cell r="AF313">
            <v>0</v>
          </cell>
          <cell r="AG313"/>
        </row>
        <row r="314">
          <cell r="B314" t="str">
            <v>TELA MESH T304 # 100H  0,1 mm</v>
          </cell>
          <cell r="C314" t="str">
            <v>TELA MESH</v>
          </cell>
          <cell r="D314" t="str">
            <v xml:space="preserve">4100 - TELA MESH                               </v>
          </cell>
          <cell r="E314">
            <v>0.38</v>
          </cell>
          <cell r="F314">
            <v>0</v>
          </cell>
          <cell r="G314">
            <v>0</v>
          </cell>
          <cell r="H314">
            <v>0</v>
          </cell>
          <cell r="I314"/>
          <cell r="J314" t="str">
            <v>SC</v>
          </cell>
          <cell r="K314"/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 t="str">
            <v>Alerta S</v>
          </cell>
          <cell r="R314" t="str">
            <v>Alerta S</v>
          </cell>
          <cell r="S314">
            <v>0</v>
          </cell>
          <cell r="T314" t="str">
            <v/>
          </cell>
          <cell r="U314">
            <v>0</v>
          </cell>
          <cell r="V314" t="str">
            <v>Alerta S</v>
          </cell>
          <cell r="W314">
            <v>0</v>
          </cell>
          <cell r="Y314">
            <v>0</v>
          </cell>
          <cell r="Z314" t="str">
            <v>Alerta S</v>
          </cell>
          <cell r="AA314">
            <v>0</v>
          </cell>
          <cell r="AB314">
            <v>0</v>
          </cell>
          <cell r="AC314" t="str">
            <v>Alerta S</v>
          </cell>
          <cell r="AD314">
            <v>0</v>
          </cell>
          <cell r="AE314">
            <v>0</v>
          </cell>
          <cell r="AF314">
            <v>0</v>
          </cell>
          <cell r="AG314"/>
        </row>
        <row r="315">
          <cell r="B315" t="str">
            <v xml:space="preserve">TELA MESH T304 # 80H  0,13mm            </v>
          </cell>
          <cell r="C315" t="str">
            <v>TELA MESH</v>
          </cell>
          <cell r="D315" t="str">
            <v xml:space="preserve">4100 - TELA MESH                               </v>
          </cell>
          <cell r="E315">
            <v>0.67</v>
          </cell>
          <cell r="F315">
            <v>61.640000000000008</v>
          </cell>
          <cell r="G315">
            <v>10.273333333333335</v>
          </cell>
          <cell r="H315">
            <v>0</v>
          </cell>
          <cell r="I315"/>
          <cell r="J315" t="str">
            <v>SC</v>
          </cell>
          <cell r="K315"/>
          <cell r="L315">
            <v>0</v>
          </cell>
          <cell r="M315">
            <v>0</v>
          </cell>
          <cell r="N315"/>
          <cell r="O315">
            <v>0</v>
          </cell>
          <cell r="P315">
            <v>0</v>
          </cell>
          <cell r="Q315" t="str">
            <v>Alerta S</v>
          </cell>
          <cell r="R315" t="str">
            <v>Alerta S</v>
          </cell>
          <cell r="S315"/>
          <cell r="T315" t="str">
            <v/>
          </cell>
          <cell r="U315">
            <v>0</v>
          </cell>
          <cell r="V315" t="str">
            <v>Alerta S</v>
          </cell>
          <cell r="W315"/>
          <cell r="Y315">
            <v>0</v>
          </cell>
          <cell r="Z315" t="str">
            <v>Alerta S</v>
          </cell>
          <cell r="AA315"/>
          <cell r="AB315">
            <v>0</v>
          </cell>
          <cell r="AC315" t="str">
            <v>Alerta S</v>
          </cell>
          <cell r="AD315">
            <v>25.683333333333337</v>
          </cell>
          <cell r="AE315">
            <v>0</v>
          </cell>
          <cell r="AF315">
            <v>38.333333333333336</v>
          </cell>
          <cell r="AG315"/>
        </row>
        <row r="316">
          <cell r="B316" t="str">
            <v xml:space="preserve">TELA MESH T304 # 200H  0,050mm          </v>
          </cell>
          <cell r="C316" t="str">
            <v>TELA MESH</v>
          </cell>
          <cell r="D316" t="str">
            <v xml:space="preserve">4100 - TELA MESH                               </v>
          </cell>
          <cell r="E316">
            <v>0.25</v>
          </cell>
          <cell r="F316">
            <v>0</v>
          </cell>
          <cell r="G316">
            <v>0</v>
          </cell>
          <cell r="H316">
            <v>0</v>
          </cell>
          <cell r="I316"/>
          <cell r="J316" t="str">
            <v>SC</v>
          </cell>
          <cell r="K316"/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 t="str">
            <v>Alerta S</v>
          </cell>
          <cell r="R316" t="str">
            <v>Alerta S</v>
          </cell>
          <cell r="S316">
            <v>0</v>
          </cell>
          <cell r="T316" t="str">
            <v/>
          </cell>
          <cell r="U316">
            <v>0</v>
          </cell>
          <cell r="V316" t="str">
            <v>Alerta S</v>
          </cell>
          <cell r="W316">
            <v>0</v>
          </cell>
          <cell r="Y316">
            <v>0</v>
          </cell>
          <cell r="Z316" t="str">
            <v>Alerta S</v>
          </cell>
          <cell r="AA316">
            <v>0</v>
          </cell>
          <cell r="AB316">
            <v>0</v>
          </cell>
          <cell r="AC316" t="str">
            <v>Alerta S</v>
          </cell>
          <cell r="AD316">
            <v>0</v>
          </cell>
          <cell r="AE316">
            <v>0</v>
          </cell>
          <cell r="AF316">
            <v>0</v>
          </cell>
          <cell r="AG316"/>
        </row>
        <row r="317">
          <cell r="B317" t="str">
            <v xml:space="preserve">TELA MESH T304 # 325H  0,035mm          </v>
          </cell>
          <cell r="C317" t="str">
            <v>TELA MESH</v>
          </cell>
          <cell r="D317" t="str">
            <v xml:space="preserve">4100 - TELA MESH                               </v>
          </cell>
          <cell r="E317">
            <v>0.2</v>
          </cell>
          <cell r="F317">
            <v>0</v>
          </cell>
          <cell r="G317">
            <v>0</v>
          </cell>
          <cell r="H317">
            <v>0</v>
          </cell>
          <cell r="I317"/>
          <cell r="J317" t="str">
            <v>SC</v>
          </cell>
          <cell r="K317"/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 t="str">
            <v>Alerta S</v>
          </cell>
          <cell r="R317" t="str">
            <v>Alerta S</v>
          </cell>
          <cell r="S317">
            <v>0</v>
          </cell>
          <cell r="T317" t="str">
            <v/>
          </cell>
          <cell r="U317">
            <v>0</v>
          </cell>
          <cell r="V317" t="str">
            <v>Alerta S</v>
          </cell>
          <cell r="W317">
            <v>0</v>
          </cell>
          <cell r="X317"/>
          <cell r="Y317">
            <v>0</v>
          </cell>
          <cell r="Z317" t="str">
            <v>Alerta S</v>
          </cell>
          <cell r="AA317">
            <v>0</v>
          </cell>
          <cell r="AB317">
            <v>0</v>
          </cell>
          <cell r="AC317" t="str">
            <v>Alerta S</v>
          </cell>
          <cell r="AD317">
            <v>0</v>
          </cell>
          <cell r="AE317">
            <v>0</v>
          </cell>
          <cell r="AF317">
            <v>0</v>
          </cell>
          <cell r="AG317"/>
        </row>
        <row r="318">
          <cell r="B318" t="str">
            <v xml:space="preserve">TELA MESH T304 # 150H  0,050mm          </v>
          </cell>
          <cell r="C318" t="str">
            <v>TELA MESH</v>
          </cell>
          <cell r="D318" t="str">
            <v xml:space="preserve">4100 - TELA MESH                               </v>
          </cell>
          <cell r="E318">
            <v>0.27</v>
          </cell>
          <cell r="F318">
            <v>0</v>
          </cell>
          <cell r="G318">
            <v>0</v>
          </cell>
          <cell r="H318">
            <v>0</v>
          </cell>
          <cell r="I318"/>
          <cell r="J318" t="str">
            <v>SC</v>
          </cell>
          <cell r="K318"/>
          <cell r="L318">
            <v>0</v>
          </cell>
          <cell r="M318">
            <v>0</v>
          </cell>
          <cell r="N318">
            <v>0</v>
          </cell>
          <cell r="O318">
            <v>0</v>
          </cell>
          <cell r="P318">
            <v>0</v>
          </cell>
          <cell r="Q318" t="str">
            <v>Alerta S</v>
          </cell>
          <cell r="R318" t="str">
            <v>Alerta S</v>
          </cell>
          <cell r="S318">
            <v>0</v>
          </cell>
          <cell r="T318" t="str">
            <v/>
          </cell>
          <cell r="U318">
            <v>0</v>
          </cell>
          <cell r="V318" t="str">
            <v>Alerta S</v>
          </cell>
          <cell r="W318">
            <v>0</v>
          </cell>
          <cell r="X318"/>
          <cell r="Y318">
            <v>0</v>
          </cell>
          <cell r="Z318" t="str">
            <v>Alerta S</v>
          </cell>
          <cell r="AA318">
            <v>0</v>
          </cell>
          <cell r="AB318">
            <v>0</v>
          </cell>
          <cell r="AC318" t="str">
            <v>Alerta S</v>
          </cell>
          <cell r="AD318">
            <v>0</v>
          </cell>
          <cell r="AE318">
            <v>0</v>
          </cell>
          <cell r="AF318">
            <v>0</v>
          </cell>
          <cell r="AG318"/>
        </row>
        <row r="319">
          <cell r="B319" t="str">
            <v xml:space="preserve">TELA MESH T304 # 180H  0,050mm          </v>
          </cell>
          <cell r="C319" t="str">
            <v>TELA MESH</v>
          </cell>
          <cell r="D319" t="str">
            <v xml:space="preserve">4100 - TELA MESH                               </v>
          </cell>
          <cell r="E319">
            <v>0.22</v>
          </cell>
          <cell r="F319">
            <v>0</v>
          </cell>
          <cell r="G319">
            <v>0</v>
          </cell>
          <cell r="H319">
            <v>0</v>
          </cell>
          <cell r="I319"/>
          <cell r="J319" t="str">
            <v>SC</v>
          </cell>
          <cell r="K319"/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  <cell r="Q319" t="str">
            <v>Alerta S</v>
          </cell>
          <cell r="R319" t="str">
            <v>Alerta S</v>
          </cell>
          <cell r="S319">
            <v>0</v>
          </cell>
          <cell r="T319" t="str">
            <v/>
          </cell>
          <cell r="U319">
            <v>0</v>
          </cell>
          <cell r="V319" t="str">
            <v>Alerta S</v>
          </cell>
          <cell r="W319">
            <v>0</v>
          </cell>
          <cell r="X319"/>
          <cell r="Y319">
            <v>0</v>
          </cell>
          <cell r="Z319" t="str">
            <v>Alerta S</v>
          </cell>
          <cell r="AA319">
            <v>0</v>
          </cell>
          <cell r="AB319">
            <v>0</v>
          </cell>
          <cell r="AC319" t="str">
            <v>Alerta S</v>
          </cell>
          <cell r="AD319">
            <v>0</v>
          </cell>
          <cell r="AE319">
            <v>0</v>
          </cell>
          <cell r="AF319">
            <v>0</v>
          </cell>
          <cell r="AG319"/>
        </row>
        <row r="320">
          <cell r="B320" t="str">
            <v xml:space="preserve">TELA MESH T304 # 250H  0,040mm          </v>
          </cell>
          <cell r="C320" t="str">
            <v>TELA MESH</v>
          </cell>
          <cell r="D320" t="str">
            <v xml:space="preserve">4100 - TELA MESH                               </v>
          </cell>
          <cell r="E320">
            <v>0.18</v>
          </cell>
          <cell r="F320">
            <v>0</v>
          </cell>
          <cell r="G320">
            <v>0</v>
          </cell>
          <cell r="H320">
            <v>0</v>
          </cell>
          <cell r="I320"/>
          <cell r="J320" t="str">
            <v>SC</v>
          </cell>
          <cell r="K320"/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 t="str">
            <v>Alerta S</v>
          </cell>
          <cell r="R320" t="str">
            <v>Alerta S</v>
          </cell>
          <cell r="S320">
            <v>0</v>
          </cell>
          <cell r="T320" t="str">
            <v/>
          </cell>
          <cell r="U320">
            <v>0</v>
          </cell>
          <cell r="V320" t="str">
            <v>Alerta S</v>
          </cell>
          <cell r="W320">
            <v>0</v>
          </cell>
          <cell r="X320"/>
          <cell r="Y320">
            <v>0</v>
          </cell>
          <cell r="Z320" t="str">
            <v>Alerta S</v>
          </cell>
          <cell r="AA320">
            <v>0</v>
          </cell>
          <cell r="AB320">
            <v>0</v>
          </cell>
          <cell r="AC320" t="str">
            <v>Alerta S</v>
          </cell>
          <cell r="AD320">
            <v>0</v>
          </cell>
          <cell r="AE320">
            <v>0</v>
          </cell>
          <cell r="AF320">
            <v>0</v>
          </cell>
          <cell r="AG320"/>
        </row>
        <row r="321">
          <cell r="B321" t="str">
            <v xml:space="preserve">ROLLO INOX T430 BA / PE C.30 x 1m       </v>
          </cell>
          <cell r="C321" t="str">
            <v>ROLLO INOXIDABLE</v>
          </cell>
          <cell r="D321" t="str">
            <v xml:space="preserve">1107 - ROLLO INOX T430 BA / PE                 </v>
          </cell>
          <cell r="E321">
            <v>1</v>
          </cell>
          <cell r="F321">
            <v>0</v>
          </cell>
          <cell r="G321">
            <v>0</v>
          </cell>
          <cell r="H321">
            <v>0</v>
          </cell>
          <cell r="I321">
            <v>0</v>
          </cell>
          <cell r="J321" t="str">
            <v>SC</v>
          </cell>
          <cell r="K321" t="e">
            <v>#DIV/0!</v>
          </cell>
          <cell r="L321">
            <v>0</v>
          </cell>
          <cell r="M321">
            <v>0</v>
          </cell>
          <cell r="N321">
            <v>0</v>
          </cell>
          <cell r="O321">
            <v>2023</v>
          </cell>
          <cell r="P321">
            <v>0</v>
          </cell>
          <cell r="Q321" t="str">
            <v>Alerta S</v>
          </cell>
          <cell r="R321" t="str">
            <v>Alerta S</v>
          </cell>
          <cell r="S321">
            <v>0</v>
          </cell>
          <cell r="T321" t="str">
            <v/>
          </cell>
          <cell r="U321">
            <v>0</v>
          </cell>
          <cell r="V321" t="str">
            <v>Alerta S</v>
          </cell>
          <cell r="W321">
            <v>0</v>
          </cell>
          <cell r="Y321">
            <v>0</v>
          </cell>
          <cell r="Z321" t="str">
            <v>Alerta S</v>
          </cell>
          <cell r="AA321">
            <v>0</v>
          </cell>
          <cell r="AB321">
            <v>0</v>
          </cell>
          <cell r="AC321" t="str">
            <v>Alerta S</v>
          </cell>
          <cell r="AD321">
            <v>0</v>
          </cell>
          <cell r="AE321">
            <v>0</v>
          </cell>
          <cell r="AF321">
            <v>0</v>
          </cell>
          <cell r="AG321"/>
        </row>
        <row r="322">
          <cell r="B322" t="str">
            <v xml:space="preserve">ALAMBRE INOXIDABLE   T302   1,75mm      </v>
          </cell>
          <cell r="C322" t="str">
            <v>ALAMBRE INOXIDABLE</v>
          </cell>
          <cell r="D322" t="str">
            <v xml:space="preserve">4000 - ALAMBRE INOXIDABLE                      </v>
          </cell>
          <cell r="E322">
            <v>1</v>
          </cell>
          <cell r="F322">
            <v>0</v>
          </cell>
          <cell r="G322">
            <v>0</v>
          </cell>
          <cell r="H322">
            <v>0</v>
          </cell>
          <cell r="I322">
            <v>0</v>
          </cell>
          <cell r="J322" t="str">
            <v>SC</v>
          </cell>
          <cell r="K322" t="e">
            <v>#DIV/0!</v>
          </cell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  <cell r="Q322" t="str">
            <v>Alerta S</v>
          </cell>
          <cell r="R322" t="str">
            <v>Alerta S</v>
          </cell>
          <cell r="S322">
            <v>0</v>
          </cell>
          <cell r="T322" t="str">
            <v/>
          </cell>
          <cell r="U322">
            <v>0</v>
          </cell>
          <cell r="V322" t="str">
            <v>Alerta S</v>
          </cell>
          <cell r="W322">
            <v>0</v>
          </cell>
          <cell r="Y322">
            <v>0</v>
          </cell>
          <cell r="Z322" t="str">
            <v>Alerta S</v>
          </cell>
          <cell r="AA322">
            <v>0</v>
          </cell>
          <cell r="AB322">
            <v>0</v>
          </cell>
          <cell r="AC322" t="str">
            <v>Alerta S</v>
          </cell>
          <cell r="AD322">
            <v>0</v>
          </cell>
          <cell r="AE322">
            <v>0</v>
          </cell>
          <cell r="AF322">
            <v>0</v>
          </cell>
          <cell r="AG322"/>
        </row>
        <row r="323">
          <cell r="B323" t="str">
            <v xml:space="preserve">LAM INOX T430 2B   1/8" (3mm) 5x10      </v>
          </cell>
          <cell r="C323" t="str">
            <v>LAMINA INOXIDABLE</v>
          </cell>
          <cell r="D323" t="str">
            <v xml:space="preserve">1006 - LAM INOX T430 2B                        </v>
          </cell>
          <cell r="E323">
            <v>107.3</v>
          </cell>
          <cell r="F323">
            <v>429.2</v>
          </cell>
          <cell r="G323">
            <v>71.533333333333331</v>
          </cell>
          <cell r="H323">
            <v>0</v>
          </cell>
          <cell r="I323">
            <v>7.768067090616345E-4</v>
          </cell>
          <cell r="J323" t="str">
            <v>SC</v>
          </cell>
          <cell r="K323" t="e">
            <v>#DIV/0!</v>
          </cell>
          <cell r="L323">
            <v>0</v>
          </cell>
          <cell r="M323">
            <v>0</v>
          </cell>
          <cell r="N323">
            <v>0</v>
          </cell>
          <cell r="O323">
            <v>2146</v>
          </cell>
          <cell r="P323">
            <v>0</v>
          </cell>
          <cell r="Q323" t="str">
            <v>Alerta S</v>
          </cell>
          <cell r="R323" t="str">
            <v>Alerta S</v>
          </cell>
          <cell r="S323">
            <v>0</v>
          </cell>
          <cell r="T323" t="str">
            <v/>
          </cell>
          <cell r="U323">
            <v>0</v>
          </cell>
          <cell r="V323" t="str">
            <v>Alerta S</v>
          </cell>
          <cell r="W323">
            <v>0</v>
          </cell>
          <cell r="Y323">
            <v>0</v>
          </cell>
          <cell r="Z323" t="str">
            <v>Alerta S</v>
          </cell>
          <cell r="AA323">
            <v>0</v>
          </cell>
          <cell r="AB323">
            <v>0</v>
          </cell>
          <cell r="AC323" t="str">
            <v>Alerta S</v>
          </cell>
          <cell r="AD323">
            <v>178.83333333333331</v>
          </cell>
          <cell r="AE323">
            <v>0</v>
          </cell>
          <cell r="AF323">
            <v>1.6666666666666665</v>
          </cell>
          <cell r="AG323"/>
        </row>
        <row r="324">
          <cell r="B324" t="str">
            <v xml:space="preserve">ROLLO INOX T430 BA   C.16 x 1,22m       </v>
          </cell>
          <cell r="C324" t="str">
            <v>ROLLO INOXIDABLE</v>
          </cell>
          <cell r="D324" t="str">
            <v xml:space="preserve">1106 - ROLLO INOX T430 BA                      </v>
          </cell>
          <cell r="E324">
            <v>1</v>
          </cell>
          <cell r="F324">
            <v>0</v>
          </cell>
          <cell r="G324">
            <v>0</v>
          </cell>
          <cell r="H324">
            <v>0</v>
          </cell>
          <cell r="I324">
            <v>0</v>
          </cell>
          <cell r="J324" t="str">
            <v>SC</v>
          </cell>
          <cell r="K324" t="e">
            <v>#DIV/0!</v>
          </cell>
          <cell r="L324">
            <v>0</v>
          </cell>
          <cell r="M324">
            <v>0</v>
          </cell>
          <cell r="N324">
            <v>0</v>
          </cell>
          <cell r="O324">
            <v>0</v>
          </cell>
          <cell r="P324">
            <v>0</v>
          </cell>
          <cell r="Q324" t="str">
            <v>Alerta S</v>
          </cell>
          <cell r="R324" t="str">
            <v>Alerta S</v>
          </cell>
          <cell r="S324">
            <v>0</v>
          </cell>
          <cell r="T324" t="str">
            <v/>
          </cell>
          <cell r="U324">
            <v>0</v>
          </cell>
          <cell r="V324" t="str">
            <v>Alerta S</v>
          </cell>
          <cell r="W324">
            <v>0</v>
          </cell>
          <cell r="Y324">
            <v>0</v>
          </cell>
          <cell r="Z324" t="str">
            <v>Alerta S</v>
          </cell>
          <cell r="AA324">
            <v>0</v>
          </cell>
          <cell r="AB324">
            <v>0</v>
          </cell>
          <cell r="AC324" t="str">
            <v>Alerta S</v>
          </cell>
          <cell r="AD324">
            <v>0</v>
          </cell>
          <cell r="AE324">
            <v>0</v>
          </cell>
          <cell r="AF324">
            <v>0</v>
          </cell>
          <cell r="AG324"/>
        </row>
        <row r="325">
          <cell r="B325" t="str">
            <v xml:space="preserve">LAM INOX T304 N.1   3/4" (19mm) 5x10    </v>
          </cell>
          <cell r="C325" t="str">
            <v>LAMINA INOXIDABLE</v>
          </cell>
          <cell r="D325" t="str">
            <v xml:space="preserve">1001 - LAM INOX T304 N.1                       </v>
          </cell>
          <cell r="E325">
            <v>699.89</v>
          </cell>
          <cell r="F325">
            <v>0</v>
          </cell>
          <cell r="G325">
            <v>0</v>
          </cell>
          <cell r="H325">
            <v>0</v>
          </cell>
          <cell r="I325">
            <v>0</v>
          </cell>
          <cell r="J325" t="str">
            <v>SC</v>
          </cell>
          <cell r="K325" t="e">
            <v>#DIV/0!</v>
          </cell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 t="str">
            <v>Alerta S</v>
          </cell>
          <cell r="R325" t="str">
            <v>Alerta S</v>
          </cell>
          <cell r="S325">
            <v>0</v>
          </cell>
          <cell r="T325" t="str">
            <v/>
          </cell>
          <cell r="U325">
            <v>0</v>
          </cell>
          <cell r="V325" t="str">
            <v>Alerta S</v>
          </cell>
          <cell r="W325">
            <v>0</v>
          </cell>
          <cell r="Y325">
            <v>0</v>
          </cell>
          <cell r="Z325" t="str">
            <v>Alerta S</v>
          </cell>
          <cell r="AA325">
            <v>0</v>
          </cell>
          <cell r="AB325">
            <v>0</v>
          </cell>
          <cell r="AC325" t="str">
            <v>Alerta S</v>
          </cell>
          <cell r="AD325">
            <v>0</v>
          </cell>
          <cell r="AE325">
            <v>0</v>
          </cell>
          <cell r="AF325">
            <v>0</v>
          </cell>
          <cell r="AG325"/>
        </row>
        <row r="326">
          <cell r="B326" t="str">
            <v xml:space="preserve">ROLLO INOX T304 2B / PE C.26 x 1m       </v>
          </cell>
          <cell r="C326" t="str">
            <v>ROLLO INOXIDABLE</v>
          </cell>
          <cell r="D326" t="str">
            <v xml:space="preserve">1102 - ROLLO INOX T304 2B / PE                 </v>
          </cell>
          <cell r="E326">
            <v>1</v>
          </cell>
          <cell r="F326">
            <v>0</v>
          </cell>
          <cell r="G326">
            <v>0</v>
          </cell>
          <cell r="H326">
            <v>0</v>
          </cell>
          <cell r="I326">
            <v>0</v>
          </cell>
          <cell r="J326" t="str">
            <v>SC</v>
          </cell>
          <cell r="K326" t="e">
            <v>#DIV/0!</v>
          </cell>
          <cell r="L326">
            <v>0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  <cell r="Q326" t="str">
            <v>Alerta S</v>
          </cell>
          <cell r="R326" t="str">
            <v>Alerta S</v>
          </cell>
          <cell r="S326">
            <v>0</v>
          </cell>
          <cell r="T326" t="str">
            <v/>
          </cell>
          <cell r="U326">
            <v>0</v>
          </cell>
          <cell r="V326" t="str">
            <v>Alerta S</v>
          </cell>
          <cell r="W326">
            <v>0</v>
          </cell>
          <cell r="X326"/>
          <cell r="Y326">
            <v>0</v>
          </cell>
          <cell r="Z326" t="str">
            <v>Alerta S</v>
          </cell>
          <cell r="AA326">
            <v>0</v>
          </cell>
          <cell r="AB326">
            <v>0</v>
          </cell>
          <cell r="AC326" t="str">
            <v>Alerta S</v>
          </cell>
          <cell r="AD326">
            <v>0</v>
          </cell>
          <cell r="AE326">
            <v>0</v>
          </cell>
          <cell r="AF326">
            <v>0</v>
          </cell>
          <cell r="AG326"/>
        </row>
        <row r="327">
          <cell r="B327" t="str">
            <v xml:space="preserve">LAM INOX T304 N.1   1" (25mm) 5x10      </v>
          </cell>
          <cell r="C327" t="str">
            <v>LAMINA INOXIDABLE</v>
          </cell>
          <cell r="D327" t="str">
            <v xml:space="preserve">1001 - LAM INOX T304 N.1                       </v>
          </cell>
          <cell r="E327">
            <v>920.9</v>
          </cell>
          <cell r="F327">
            <v>0</v>
          </cell>
          <cell r="G327">
            <v>0</v>
          </cell>
          <cell r="H327">
            <v>0</v>
          </cell>
          <cell r="I327">
            <v>0</v>
          </cell>
          <cell r="J327" t="str">
            <v>SC</v>
          </cell>
          <cell r="K327" t="e">
            <v>#DIV/0!</v>
          </cell>
          <cell r="L327">
            <v>0</v>
          </cell>
          <cell r="M327">
            <v>0</v>
          </cell>
          <cell r="N327">
            <v>0</v>
          </cell>
          <cell r="O327">
            <v>0</v>
          </cell>
          <cell r="P327">
            <v>0</v>
          </cell>
          <cell r="Q327" t="str">
            <v>Alerta S</v>
          </cell>
          <cell r="R327" t="str">
            <v>Alerta S</v>
          </cell>
          <cell r="S327">
            <v>0</v>
          </cell>
          <cell r="T327" t="str">
            <v/>
          </cell>
          <cell r="U327">
            <v>0</v>
          </cell>
          <cell r="V327" t="str">
            <v>Alerta S</v>
          </cell>
          <cell r="W327">
            <v>0</v>
          </cell>
          <cell r="Y327">
            <v>0</v>
          </cell>
          <cell r="Z327" t="str">
            <v>Alerta S</v>
          </cell>
          <cell r="AA327">
            <v>0</v>
          </cell>
          <cell r="AB327">
            <v>0</v>
          </cell>
          <cell r="AC327" t="str">
            <v>Alerta S</v>
          </cell>
          <cell r="AD327">
            <v>0</v>
          </cell>
          <cell r="AE327">
            <v>0</v>
          </cell>
          <cell r="AF327">
            <v>0</v>
          </cell>
          <cell r="AG327"/>
        </row>
        <row r="328">
          <cell r="B328" t="str">
            <v>LAM INOX T304 N.4   1/8" (3mm) 5x10</v>
          </cell>
          <cell r="C328" t="str">
            <v>LAMINA INOXIDABLE</v>
          </cell>
          <cell r="D328" t="str">
            <v xml:space="preserve">1003 - LAM INOX T304 N.4                       </v>
          </cell>
          <cell r="E328">
            <v>110.51</v>
          </cell>
          <cell r="F328">
            <v>0</v>
          </cell>
          <cell r="G328">
            <v>0</v>
          </cell>
          <cell r="H328">
            <v>0</v>
          </cell>
          <cell r="I328">
            <v>0</v>
          </cell>
          <cell r="J328" t="str">
            <v>SC</v>
          </cell>
          <cell r="K328" t="e">
            <v>#DIV/0!</v>
          </cell>
          <cell r="L328">
            <v>0</v>
          </cell>
          <cell r="M328">
            <v>0</v>
          </cell>
          <cell r="N328">
            <v>0</v>
          </cell>
          <cell r="O328">
            <v>0</v>
          </cell>
          <cell r="P328">
            <v>0</v>
          </cell>
          <cell r="Q328" t="str">
            <v>Alerta S</v>
          </cell>
          <cell r="R328" t="str">
            <v>Alerta S</v>
          </cell>
          <cell r="S328">
            <v>0</v>
          </cell>
          <cell r="T328" t="str">
            <v/>
          </cell>
          <cell r="U328">
            <v>0</v>
          </cell>
          <cell r="V328" t="str">
            <v>Alerta S</v>
          </cell>
          <cell r="W328">
            <v>0</v>
          </cell>
          <cell r="Y328">
            <v>0</v>
          </cell>
          <cell r="Z328" t="str">
            <v>Alerta S</v>
          </cell>
          <cell r="AA328">
            <v>0</v>
          </cell>
          <cell r="AB328">
            <v>0</v>
          </cell>
          <cell r="AC328" t="str">
            <v>Alerta S</v>
          </cell>
          <cell r="AD328">
            <v>0</v>
          </cell>
          <cell r="AE328">
            <v>0</v>
          </cell>
          <cell r="AF328">
            <v>0</v>
          </cell>
          <cell r="AG328"/>
        </row>
        <row r="329">
          <cell r="B329" t="str">
            <v xml:space="preserve">ALAMBRE INOXIDABLE   T302   1,25mm      </v>
          </cell>
          <cell r="C329" t="str">
            <v>ALAMBRE INOXIDABLE</v>
          </cell>
          <cell r="D329" t="str">
            <v xml:space="preserve">4000 - ALAMBRE INOXIDABLE                      </v>
          </cell>
          <cell r="E329">
            <v>1</v>
          </cell>
          <cell r="F329">
            <v>0</v>
          </cell>
          <cell r="G329">
            <v>0</v>
          </cell>
          <cell r="H329">
            <v>0</v>
          </cell>
          <cell r="I329">
            <v>0</v>
          </cell>
          <cell r="J329" t="str">
            <v>SC</v>
          </cell>
          <cell r="K329" t="e">
            <v>#DIV/0!</v>
          </cell>
          <cell r="L329">
            <v>0</v>
          </cell>
          <cell r="M329">
            <v>0</v>
          </cell>
          <cell r="N329">
            <v>0</v>
          </cell>
          <cell r="O329">
            <v>0</v>
          </cell>
          <cell r="P329">
            <v>0</v>
          </cell>
          <cell r="Q329" t="str">
            <v>Alerta S</v>
          </cell>
          <cell r="R329" t="str">
            <v>Alerta S</v>
          </cell>
          <cell r="S329">
            <v>0</v>
          </cell>
          <cell r="T329" t="str">
            <v/>
          </cell>
          <cell r="U329">
            <v>0</v>
          </cell>
          <cell r="V329" t="str">
            <v>Alerta S</v>
          </cell>
          <cell r="W329">
            <v>0</v>
          </cell>
          <cell r="Y329">
            <v>0</v>
          </cell>
          <cell r="Z329" t="str">
            <v>Alerta S</v>
          </cell>
          <cell r="AA329">
            <v>0</v>
          </cell>
          <cell r="AB329">
            <v>0</v>
          </cell>
          <cell r="AC329" t="str">
            <v>Alerta S</v>
          </cell>
          <cell r="AD329">
            <v>0</v>
          </cell>
          <cell r="AE329">
            <v>0</v>
          </cell>
          <cell r="AF329">
            <v>0</v>
          </cell>
          <cell r="AG329"/>
        </row>
        <row r="330">
          <cell r="B330" t="str">
            <v xml:space="preserve">LAM INOX T430 2B  C.12 5x10             </v>
          </cell>
          <cell r="C330" t="str">
            <v>LAMINA INOXIDABLE</v>
          </cell>
          <cell r="D330" t="str">
            <v xml:space="preserve">1006 - LAM INOX T430 2B                        </v>
          </cell>
          <cell r="E330">
            <v>89.42</v>
          </cell>
          <cell r="F330">
            <v>0</v>
          </cell>
          <cell r="G330">
            <v>0</v>
          </cell>
          <cell r="H330">
            <v>0</v>
          </cell>
          <cell r="I330">
            <v>0</v>
          </cell>
          <cell r="J330" t="str">
            <v>SC</v>
          </cell>
          <cell r="K330" t="e">
            <v>#DIV/0!</v>
          </cell>
          <cell r="L330">
            <v>0</v>
          </cell>
          <cell r="M330">
            <v>0</v>
          </cell>
          <cell r="N330">
            <v>0</v>
          </cell>
          <cell r="O330">
            <v>0</v>
          </cell>
          <cell r="P330">
            <v>0</v>
          </cell>
          <cell r="Q330" t="str">
            <v>Alerta S</v>
          </cell>
          <cell r="R330" t="str">
            <v>Alerta S</v>
          </cell>
          <cell r="S330">
            <v>0</v>
          </cell>
          <cell r="T330" t="str">
            <v/>
          </cell>
          <cell r="U330">
            <v>0</v>
          </cell>
          <cell r="V330" t="str">
            <v>Alerta S</v>
          </cell>
          <cell r="W330">
            <v>0</v>
          </cell>
          <cell r="Y330">
            <v>0</v>
          </cell>
          <cell r="Z330" t="str">
            <v>Alerta S</v>
          </cell>
          <cell r="AA330">
            <v>0</v>
          </cell>
          <cell r="AB330">
            <v>0</v>
          </cell>
          <cell r="AC330" t="str">
            <v>Alerta S</v>
          </cell>
          <cell r="AD330">
            <v>0</v>
          </cell>
          <cell r="AE330">
            <v>0</v>
          </cell>
          <cell r="AF330">
            <v>0</v>
          </cell>
          <cell r="AG330"/>
        </row>
        <row r="331">
          <cell r="B331" t="str">
            <v xml:space="preserve">ALAMBRE INOXIDABLE   T304   1,75mm      </v>
          </cell>
          <cell r="C331" t="str">
            <v>ALAMBRE INOXIDABLE</v>
          </cell>
          <cell r="D331" t="str">
            <v xml:space="preserve">4000 - ALAMBRE INOXIDABLE                      </v>
          </cell>
          <cell r="E331">
            <v>1</v>
          </cell>
          <cell r="F331">
            <v>0</v>
          </cell>
          <cell r="G331">
            <v>0</v>
          </cell>
          <cell r="H331">
            <v>0</v>
          </cell>
          <cell r="I331"/>
          <cell r="J331" t="str">
            <v>SC</v>
          </cell>
          <cell r="K331"/>
          <cell r="L331">
            <v>0</v>
          </cell>
          <cell r="M331">
            <v>0</v>
          </cell>
          <cell r="N331">
            <v>0</v>
          </cell>
          <cell r="O331">
            <v>865.2</v>
          </cell>
          <cell r="P331">
            <v>0</v>
          </cell>
          <cell r="Q331" t="str">
            <v>Alerta S</v>
          </cell>
          <cell r="R331" t="str">
            <v>Alerta S</v>
          </cell>
          <cell r="S331">
            <v>0</v>
          </cell>
          <cell r="T331" t="str">
            <v/>
          </cell>
          <cell r="U331">
            <v>0</v>
          </cell>
          <cell r="V331" t="str">
            <v>Alerta S</v>
          </cell>
          <cell r="W331">
            <v>0</v>
          </cell>
          <cell r="Y331">
            <v>0</v>
          </cell>
          <cell r="Z331" t="str">
            <v>Alerta S</v>
          </cell>
          <cell r="AA331">
            <v>0</v>
          </cell>
          <cell r="AB331">
            <v>0</v>
          </cell>
          <cell r="AC331" t="str">
            <v>Alerta S</v>
          </cell>
          <cell r="AD331">
            <v>0</v>
          </cell>
          <cell r="AE331">
            <v>0</v>
          </cell>
          <cell r="AF331">
            <v>0</v>
          </cell>
          <cell r="AG331"/>
        </row>
        <row r="332">
          <cell r="B332" t="str">
            <v xml:space="preserve">BARRA INOX T304 RD     1-1/8"     6MT   </v>
          </cell>
          <cell r="C332" t="str">
            <v>PERFILERIA INOXIDABLE</v>
          </cell>
          <cell r="D332" t="str">
            <v xml:space="preserve">3003 - BARRA INOX T304 RD                      </v>
          </cell>
          <cell r="E332">
            <v>30.63</v>
          </cell>
          <cell r="F332">
            <v>0</v>
          </cell>
          <cell r="G332">
            <v>0</v>
          </cell>
          <cell r="H332">
            <v>0</v>
          </cell>
          <cell r="I332">
            <v>0</v>
          </cell>
          <cell r="J332" t="str">
            <v>SC</v>
          </cell>
          <cell r="K332" t="e">
            <v>#DIV/0!</v>
          </cell>
          <cell r="L332">
            <v>0</v>
          </cell>
          <cell r="M332">
            <v>0</v>
          </cell>
          <cell r="N332">
            <v>0</v>
          </cell>
          <cell r="O332">
            <v>0</v>
          </cell>
          <cell r="P332">
            <v>0</v>
          </cell>
          <cell r="Q332" t="str">
            <v>Alerta S</v>
          </cell>
          <cell r="R332" t="str">
            <v>Alerta S</v>
          </cell>
          <cell r="S332">
            <v>0</v>
          </cell>
          <cell r="T332" t="str">
            <v/>
          </cell>
          <cell r="U332">
            <v>0</v>
          </cell>
          <cell r="V332" t="str">
            <v>Alerta S</v>
          </cell>
          <cell r="W332">
            <v>0</v>
          </cell>
          <cell r="Y332">
            <v>0</v>
          </cell>
          <cell r="Z332" t="str">
            <v>Alerta S</v>
          </cell>
          <cell r="AA332">
            <v>0</v>
          </cell>
          <cell r="AB332">
            <v>0</v>
          </cell>
          <cell r="AC332" t="str">
            <v>Alerta S</v>
          </cell>
          <cell r="AD332">
            <v>0</v>
          </cell>
          <cell r="AE332">
            <v>0</v>
          </cell>
          <cell r="AF332">
            <v>0</v>
          </cell>
          <cell r="AG332"/>
        </row>
        <row r="333">
          <cell r="B333" t="str">
            <v xml:space="preserve">LAM INOX T304 N.1   5/8" (15mm) 5x10    </v>
          </cell>
          <cell r="C333" t="str">
            <v>LAMINA INOXIDABLE</v>
          </cell>
          <cell r="D333" t="str">
            <v xml:space="preserve">1001 - LAM INOX T304 N.1                       </v>
          </cell>
          <cell r="E333">
            <v>552.54</v>
          </cell>
          <cell r="F333">
            <v>0</v>
          </cell>
          <cell r="G333">
            <v>0</v>
          </cell>
          <cell r="H333">
            <v>0</v>
          </cell>
          <cell r="I333">
            <v>0</v>
          </cell>
          <cell r="J333" t="str">
            <v>SC</v>
          </cell>
          <cell r="K333" t="e">
            <v>#DIV/0!</v>
          </cell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 t="str">
            <v>Alerta S</v>
          </cell>
          <cell r="R333" t="str">
            <v>Alerta S</v>
          </cell>
          <cell r="S333">
            <v>0</v>
          </cell>
          <cell r="T333" t="str">
            <v/>
          </cell>
          <cell r="U333">
            <v>0</v>
          </cell>
          <cell r="V333" t="str">
            <v>Alerta S</v>
          </cell>
          <cell r="W333">
            <v>0</v>
          </cell>
          <cell r="Y333">
            <v>0</v>
          </cell>
          <cell r="Z333" t="str">
            <v>Alerta S</v>
          </cell>
          <cell r="AA333">
            <v>0</v>
          </cell>
          <cell r="AB333">
            <v>0</v>
          </cell>
          <cell r="AC333" t="str">
            <v>Alerta S</v>
          </cell>
          <cell r="AD333">
            <v>0</v>
          </cell>
          <cell r="AE333">
            <v>0</v>
          </cell>
          <cell r="AF333">
            <v>0</v>
          </cell>
          <cell r="AG333"/>
        </row>
        <row r="334">
          <cell r="B334" t="str">
            <v xml:space="preserve">LAM INOX T304 N.1   1" (25mm) 4x8       </v>
          </cell>
          <cell r="C334" t="str">
            <v>LAMINA INOXIDABLE</v>
          </cell>
          <cell r="D334" t="str">
            <v xml:space="preserve">1001 - LAM INOX T304 N.1                       </v>
          </cell>
          <cell r="E334">
            <v>589.17999999999995</v>
          </cell>
          <cell r="F334">
            <v>0</v>
          </cell>
          <cell r="G334">
            <v>0</v>
          </cell>
          <cell r="H334">
            <v>0</v>
          </cell>
          <cell r="I334">
            <v>0</v>
          </cell>
          <cell r="J334" t="str">
            <v>SC</v>
          </cell>
          <cell r="K334" t="e">
            <v>#DIV/0!</v>
          </cell>
          <cell r="L334">
            <v>589.17999999999995</v>
          </cell>
          <cell r="M334">
            <v>9023.643</v>
          </cell>
          <cell r="N334">
            <v>0</v>
          </cell>
          <cell r="O334">
            <v>0</v>
          </cell>
          <cell r="P334">
            <v>589.17999999999995</v>
          </cell>
          <cell r="Q334" t="str">
            <v>Alerta S</v>
          </cell>
          <cell r="R334" t="str">
            <v>Alerta S</v>
          </cell>
          <cell r="S334">
            <v>0</v>
          </cell>
          <cell r="T334">
            <v>9023.643</v>
          </cell>
          <cell r="U334">
            <v>589.17999999999995</v>
          </cell>
          <cell r="V334" t="str">
            <v>Alerta S</v>
          </cell>
          <cell r="W334">
            <v>0</v>
          </cell>
          <cell r="Y334">
            <v>589.17999999999995</v>
          </cell>
          <cell r="Z334" t="str">
            <v>Alerta S</v>
          </cell>
          <cell r="AA334">
            <v>0</v>
          </cell>
          <cell r="AB334">
            <v>589.17999999999995</v>
          </cell>
          <cell r="AC334" t="str">
            <v>Alerta S</v>
          </cell>
          <cell r="AD334">
            <v>0</v>
          </cell>
          <cell r="AE334">
            <v>0</v>
          </cell>
          <cell r="AF334">
            <v>0</v>
          </cell>
          <cell r="AG334"/>
        </row>
        <row r="335">
          <cell r="B335" t="str">
            <v xml:space="preserve">ROLLO INOX T304 2B   C.26 x 1m          </v>
          </cell>
          <cell r="C335" t="str">
            <v>ROLLO INOXIDABLE</v>
          </cell>
          <cell r="D335" t="str">
            <v xml:space="preserve">1101 - ROLLO INOX T304 2B                      </v>
          </cell>
          <cell r="E335">
            <v>1</v>
          </cell>
          <cell r="F335">
            <v>0</v>
          </cell>
          <cell r="G335">
            <v>0</v>
          </cell>
          <cell r="H335">
            <v>0</v>
          </cell>
          <cell r="I335">
            <v>0</v>
          </cell>
          <cell r="J335" t="str">
            <v>SC</v>
          </cell>
          <cell r="K335" t="e">
            <v>#DIV/0!</v>
          </cell>
          <cell r="L335">
            <v>0</v>
          </cell>
          <cell r="M335">
            <v>0</v>
          </cell>
          <cell r="N335">
            <v>0</v>
          </cell>
          <cell r="O335">
            <v>0</v>
          </cell>
          <cell r="P335">
            <v>0</v>
          </cell>
          <cell r="Q335" t="str">
            <v>Alerta S</v>
          </cell>
          <cell r="R335" t="str">
            <v>Alerta S</v>
          </cell>
          <cell r="S335">
            <v>0</v>
          </cell>
          <cell r="T335" t="str">
            <v/>
          </cell>
          <cell r="U335">
            <v>0</v>
          </cell>
          <cell r="V335" t="str">
            <v>Alerta S</v>
          </cell>
          <cell r="W335">
            <v>0</v>
          </cell>
          <cell r="Y335">
            <v>0</v>
          </cell>
          <cell r="Z335" t="str">
            <v>Alerta S</v>
          </cell>
          <cell r="AA335">
            <v>0</v>
          </cell>
          <cell r="AB335">
            <v>0</v>
          </cell>
          <cell r="AC335" t="str">
            <v>Alerta S</v>
          </cell>
          <cell r="AD335">
            <v>0</v>
          </cell>
          <cell r="AE335">
            <v>0</v>
          </cell>
          <cell r="AF335">
            <v>0</v>
          </cell>
          <cell r="AG335"/>
        </row>
        <row r="336">
          <cell r="B336" t="str">
            <v xml:space="preserve">TUBO INOX T304 CD  40 x  1,5  6MT       </v>
          </cell>
          <cell r="C336" t="str">
            <v>TUBERIA INOXIDABLE</v>
          </cell>
          <cell r="D336" t="str">
            <v xml:space="preserve">2001 - TUBERIA ORNAMENTAL CD T304              </v>
          </cell>
          <cell r="E336">
            <v>10.99</v>
          </cell>
          <cell r="F336">
            <v>0</v>
          </cell>
          <cell r="G336">
            <v>0</v>
          </cell>
          <cell r="H336">
            <v>0</v>
          </cell>
          <cell r="I336">
            <v>0</v>
          </cell>
          <cell r="J336" t="str">
            <v>SC</v>
          </cell>
          <cell r="K336" t="e">
            <v>#DIV/0!</v>
          </cell>
          <cell r="L336">
            <v>0</v>
          </cell>
          <cell r="M336">
            <v>0</v>
          </cell>
          <cell r="N336">
            <v>0</v>
          </cell>
          <cell r="O336">
            <v>538.51</v>
          </cell>
          <cell r="P336">
            <v>0</v>
          </cell>
          <cell r="Q336" t="str">
            <v>Alerta S</v>
          </cell>
          <cell r="R336" t="str">
            <v>Alerta S</v>
          </cell>
          <cell r="S336">
            <v>0</v>
          </cell>
          <cell r="T336" t="str">
            <v/>
          </cell>
          <cell r="U336">
            <v>0</v>
          </cell>
          <cell r="V336" t="str">
            <v>Alerta S</v>
          </cell>
          <cell r="W336">
            <v>0</v>
          </cell>
          <cell r="Y336">
            <v>0</v>
          </cell>
          <cell r="Z336" t="str">
            <v>Alerta S</v>
          </cell>
          <cell r="AA336">
            <v>0</v>
          </cell>
          <cell r="AB336">
            <v>0</v>
          </cell>
          <cell r="AC336" t="str">
            <v>Alerta S</v>
          </cell>
          <cell r="AD336">
            <v>0</v>
          </cell>
          <cell r="AE336">
            <v>0</v>
          </cell>
          <cell r="AF336">
            <v>0</v>
          </cell>
          <cell r="AG336"/>
        </row>
        <row r="337">
          <cell r="B337" t="str">
            <v xml:space="preserve">LAM INOX T430 2B  C.14 5x10             </v>
          </cell>
          <cell r="C337" t="str">
            <v>LAMINA INOXIDABLE</v>
          </cell>
          <cell r="D337" t="str">
            <v xml:space="preserve">1006 - LAM INOX T430 2B                        </v>
          </cell>
          <cell r="E337">
            <v>67.959999999999994</v>
          </cell>
          <cell r="F337">
            <v>0</v>
          </cell>
          <cell r="G337">
            <v>0</v>
          </cell>
          <cell r="H337">
            <v>0</v>
          </cell>
          <cell r="I337"/>
          <cell r="J337" t="str">
            <v>SC</v>
          </cell>
          <cell r="K337" t="e">
            <v>#DIV/0!</v>
          </cell>
          <cell r="L337">
            <v>0</v>
          </cell>
          <cell r="M337">
            <v>0</v>
          </cell>
          <cell r="N337">
            <v>0</v>
          </cell>
          <cell r="O337">
            <v>0</v>
          </cell>
          <cell r="P337">
            <v>0</v>
          </cell>
          <cell r="Q337" t="str">
            <v>Alerta S</v>
          </cell>
          <cell r="R337" t="str">
            <v>Alerta S</v>
          </cell>
          <cell r="S337">
            <v>0</v>
          </cell>
          <cell r="T337" t="str">
            <v/>
          </cell>
          <cell r="U337">
            <v>0</v>
          </cell>
          <cell r="V337" t="str">
            <v>Alerta S</v>
          </cell>
          <cell r="W337">
            <v>0</v>
          </cell>
          <cell r="Y337">
            <v>0</v>
          </cell>
          <cell r="Z337" t="str">
            <v>Alerta S</v>
          </cell>
          <cell r="AA337">
            <v>0</v>
          </cell>
          <cell r="AB337">
            <v>0</v>
          </cell>
          <cell r="AC337" t="str">
            <v>Alerta S</v>
          </cell>
          <cell r="AD337">
            <v>0</v>
          </cell>
          <cell r="AE337">
            <v>0</v>
          </cell>
          <cell r="AF337">
            <v>0</v>
          </cell>
          <cell r="AG337"/>
        </row>
        <row r="338">
          <cell r="B338" t="str">
            <v xml:space="preserve">LAM INOX T430 BA  C.24 4x8              </v>
          </cell>
          <cell r="C338" t="str">
            <v>LAMINA INOXIDABLE</v>
          </cell>
          <cell r="D338" t="str">
            <v xml:space="preserve">1008 - LAM INOX T430 BA                        </v>
          </cell>
          <cell r="E338">
            <v>13.73</v>
          </cell>
          <cell r="F338">
            <v>0</v>
          </cell>
          <cell r="G338">
            <v>0</v>
          </cell>
          <cell r="H338">
            <v>0</v>
          </cell>
          <cell r="I338"/>
          <cell r="J338" t="str">
            <v>SC</v>
          </cell>
          <cell r="K338"/>
          <cell r="L338">
            <v>0</v>
          </cell>
          <cell r="M338">
            <v>0</v>
          </cell>
          <cell r="N338">
            <v>0</v>
          </cell>
          <cell r="O338">
            <v>13.73</v>
          </cell>
          <cell r="P338">
            <v>0</v>
          </cell>
          <cell r="Q338" t="str">
            <v>Alerta S</v>
          </cell>
          <cell r="R338" t="str">
            <v>Alerta S</v>
          </cell>
          <cell r="S338">
            <v>0</v>
          </cell>
          <cell r="T338" t="str">
            <v/>
          </cell>
          <cell r="U338">
            <v>0</v>
          </cell>
          <cell r="V338" t="str">
            <v>Alerta S</v>
          </cell>
          <cell r="W338">
            <v>0</v>
          </cell>
          <cell r="Y338">
            <v>0</v>
          </cell>
          <cell r="Z338" t="str">
            <v>Alerta S</v>
          </cell>
          <cell r="AA338">
            <v>0</v>
          </cell>
          <cell r="AB338">
            <v>0</v>
          </cell>
          <cell r="AC338" t="str">
            <v>Alerta S</v>
          </cell>
          <cell r="AD338">
            <v>0</v>
          </cell>
          <cell r="AE338">
            <v>0</v>
          </cell>
          <cell r="AF338">
            <v>0</v>
          </cell>
          <cell r="AG338"/>
        </row>
        <row r="339">
          <cell r="B339" t="str">
            <v xml:space="preserve">ALAMBRE INOXIDABLE   T304   1,25mm      </v>
          </cell>
          <cell r="C339" t="str">
            <v>ALAMBRE INOXIDABLE</v>
          </cell>
          <cell r="D339" t="str">
            <v xml:space="preserve">4000 - ALAMBRE INOXIDABLE                      </v>
          </cell>
          <cell r="E339">
            <v>1</v>
          </cell>
          <cell r="F339">
            <v>0</v>
          </cell>
          <cell r="G339">
            <v>0</v>
          </cell>
          <cell r="H339">
            <v>0</v>
          </cell>
          <cell r="I339">
            <v>0</v>
          </cell>
          <cell r="J339" t="str">
            <v>SC</v>
          </cell>
          <cell r="K339" t="e">
            <v>#DIV/0!</v>
          </cell>
          <cell r="L339">
            <v>0</v>
          </cell>
          <cell r="M339">
            <v>0</v>
          </cell>
          <cell r="N339">
            <v>0</v>
          </cell>
          <cell r="O339">
            <v>0.3</v>
          </cell>
          <cell r="P339">
            <v>0</v>
          </cell>
          <cell r="Q339" t="str">
            <v>Alerta S</v>
          </cell>
          <cell r="R339" t="str">
            <v>Alerta S</v>
          </cell>
          <cell r="S339">
            <v>0</v>
          </cell>
          <cell r="T339" t="str">
            <v/>
          </cell>
          <cell r="U339">
            <v>0</v>
          </cell>
          <cell r="V339" t="str">
            <v>Alerta S</v>
          </cell>
          <cell r="W339">
            <v>0</v>
          </cell>
          <cell r="Y339">
            <v>0</v>
          </cell>
          <cell r="Z339" t="str">
            <v>Alerta S</v>
          </cell>
          <cell r="AA339">
            <v>0</v>
          </cell>
          <cell r="AB339">
            <v>0</v>
          </cell>
          <cell r="AC339" t="str">
            <v>Alerta S</v>
          </cell>
          <cell r="AD339">
            <v>0</v>
          </cell>
          <cell r="AE339">
            <v>0</v>
          </cell>
          <cell r="AF339">
            <v>0</v>
          </cell>
          <cell r="AG339"/>
        </row>
        <row r="340">
          <cell r="B340" t="str">
            <v xml:space="preserve">ROLLO INOX T304 2B / PE C.26 x 1,22m    </v>
          </cell>
          <cell r="C340" t="str">
            <v>ROLLO INOXIDABLE</v>
          </cell>
          <cell r="D340" t="str">
            <v xml:space="preserve">1102 - ROLLO INOX T304 2B / PE                 </v>
          </cell>
          <cell r="E340">
            <v>1</v>
          </cell>
          <cell r="F340">
            <v>1405.23</v>
          </cell>
          <cell r="G340">
            <v>234.20500000000001</v>
          </cell>
          <cell r="H340">
            <v>0</v>
          </cell>
          <cell r="I340"/>
          <cell r="J340" t="str">
            <v>SC</v>
          </cell>
          <cell r="K340"/>
          <cell r="L340">
            <v>0</v>
          </cell>
          <cell r="M340">
            <v>0</v>
          </cell>
          <cell r="N340"/>
          <cell r="O340">
            <v>0</v>
          </cell>
          <cell r="P340">
            <v>0</v>
          </cell>
          <cell r="Q340" t="str">
            <v>Alerta S</v>
          </cell>
          <cell r="R340" t="str">
            <v>Alerta S</v>
          </cell>
          <cell r="S340"/>
          <cell r="T340" t="str">
            <v/>
          </cell>
          <cell r="U340">
            <v>0</v>
          </cell>
          <cell r="V340" t="str">
            <v>Alerta S</v>
          </cell>
          <cell r="W340"/>
          <cell r="Y340">
            <v>0</v>
          </cell>
          <cell r="Z340" t="str">
            <v>Alerta S</v>
          </cell>
          <cell r="AA340"/>
          <cell r="AB340">
            <v>0</v>
          </cell>
          <cell r="AC340" t="str">
            <v>Alerta S</v>
          </cell>
          <cell r="AD340">
            <v>585.51250000000005</v>
          </cell>
          <cell r="AE340">
            <v>336.33333333333331</v>
          </cell>
          <cell r="AF340">
            <v>585.51250000000005</v>
          </cell>
          <cell r="AG340"/>
        </row>
        <row r="341">
          <cell r="B341" t="str">
            <v xml:space="preserve">TUBO INOX T304 CD  12,7 x  1,2  6MT     </v>
          </cell>
          <cell r="C341" t="str">
            <v>TUBERIA INOXIDABLE</v>
          </cell>
          <cell r="D341" t="str">
            <v xml:space="preserve">2001 - TUBERIA ORNAMENTAL CD T304              </v>
          </cell>
          <cell r="E341">
            <v>2.63</v>
          </cell>
          <cell r="F341">
            <v>0</v>
          </cell>
          <cell r="G341">
            <v>0</v>
          </cell>
          <cell r="H341">
            <v>0</v>
          </cell>
          <cell r="I341"/>
          <cell r="J341" t="str">
            <v>SC</v>
          </cell>
          <cell r="K341"/>
          <cell r="L341">
            <v>0</v>
          </cell>
          <cell r="M341">
            <v>0</v>
          </cell>
          <cell r="N341">
            <v>0</v>
          </cell>
          <cell r="O341">
            <v>0</v>
          </cell>
          <cell r="P341">
            <v>0</v>
          </cell>
          <cell r="Q341" t="str">
            <v>Alerta S</v>
          </cell>
          <cell r="R341" t="str">
            <v>Alerta S</v>
          </cell>
          <cell r="S341">
            <v>0</v>
          </cell>
          <cell r="T341" t="str">
            <v/>
          </cell>
          <cell r="U341">
            <v>0</v>
          </cell>
          <cell r="V341" t="str">
            <v>Alerta S</v>
          </cell>
          <cell r="W341">
            <v>0</v>
          </cell>
          <cell r="Y341">
            <v>0</v>
          </cell>
          <cell r="Z341" t="str">
            <v>Alerta S</v>
          </cell>
          <cell r="AA341">
            <v>0</v>
          </cell>
          <cell r="AB341">
            <v>0</v>
          </cell>
          <cell r="AC341" t="str">
            <v>Alerta S</v>
          </cell>
          <cell r="AD341">
            <v>0</v>
          </cell>
          <cell r="AE341">
            <v>0</v>
          </cell>
          <cell r="AF341">
            <v>0</v>
          </cell>
          <cell r="AG341"/>
        </row>
        <row r="342">
          <cell r="B342" t="str">
            <v xml:space="preserve">TUBO INOX T304 RC 15 x 30 x  1,5  6MT   </v>
          </cell>
          <cell r="C342" t="str">
            <v>TUBERIA INOXIDABLE</v>
          </cell>
          <cell r="D342" t="str">
            <v xml:space="preserve">2002 - TUBERIA ORNAMENTAL RC T304              </v>
          </cell>
          <cell r="E342">
            <v>6</v>
          </cell>
          <cell r="F342">
            <v>0</v>
          </cell>
          <cell r="G342">
            <v>0</v>
          </cell>
          <cell r="H342">
            <v>0</v>
          </cell>
          <cell r="I342"/>
          <cell r="J342" t="str">
            <v>SC</v>
          </cell>
          <cell r="K342"/>
          <cell r="L342">
            <v>0</v>
          </cell>
          <cell r="M342">
            <v>0</v>
          </cell>
          <cell r="N342">
            <v>0</v>
          </cell>
          <cell r="O342">
            <v>0</v>
          </cell>
          <cell r="P342">
            <v>0</v>
          </cell>
          <cell r="Q342" t="str">
            <v>Alerta S</v>
          </cell>
          <cell r="R342" t="str">
            <v>Alerta S</v>
          </cell>
          <cell r="S342">
            <v>0</v>
          </cell>
          <cell r="T342" t="str">
            <v/>
          </cell>
          <cell r="U342">
            <v>0</v>
          </cell>
          <cell r="V342" t="str">
            <v>Alerta S</v>
          </cell>
          <cell r="W342">
            <v>0</v>
          </cell>
          <cell r="Y342">
            <v>0</v>
          </cell>
          <cell r="Z342" t="str">
            <v>Alerta S</v>
          </cell>
          <cell r="AA342">
            <v>0</v>
          </cell>
          <cell r="AB342">
            <v>0</v>
          </cell>
          <cell r="AC342" t="str">
            <v>Alerta S</v>
          </cell>
          <cell r="AD342">
            <v>0</v>
          </cell>
          <cell r="AE342">
            <v>0</v>
          </cell>
          <cell r="AF342">
            <v>0</v>
          </cell>
          <cell r="AG342"/>
        </row>
        <row r="343">
          <cell r="B343" t="str">
            <v xml:space="preserve">LAM INOX T304 PF 2 R 4 T7 1x2m          </v>
          </cell>
          <cell r="C343" t="str">
            <v>LAMINA PERFORADA</v>
          </cell>
          <cell r="D343" t="str">
            <v xml:space="preserve">1200 - LAMINA PERFORADA                        </v>
          </cell>
          <cell r="E343">
            <v>22.65</v>
          </cell>
          <cell r="F343">
            <v>90.6</v>
          </cell>
          <cell r="G343">
            <v>15.1</v>
          </cell>
          <cell r="H343">
            <v>0</v>
          </cell>
          <cell r="I343">
            <v>1.6397643951767028E-4</v>
          </cell>
          <cell r="J343" t="str">
            <v>SC</v>
          </cell>
          <cell r="K343" t="e">
            <v>#DIV/0!</v>
          </cell>
          <cell r="L343">
            <v>1472.25</v>
          </cell>
          <cell r="M343">
            <v>19952.660000000003</v>
          </cell>
          <cell r="N343">
            <v>0</v>
          </cell>
          <cell r="O343">
            <v>0</v>
          </cell>
          <cell r="P343">
            <v>1472.25</v>
          </cell>
          <cell r="Q343" t="str">
            <v>Alerta S</v>
          </cell>
          <cell r="R343" t="str">
            <v>Alerta S</v>
          </cell>
          <cell r="S343">
            <v>0</v>
          </cell>
          <cell r="T343">
            <v>19952.660000000003</v>
          </cell>
          <cell r="U343">
            <v>1472.25</v>
          </cell>
          <cell r="V343" t="str">
            <v>Alerta S</v>
          </cell>
          <cell r="W343">
            <v>0</v>
          </cell>
          <cell r="Y343">
            <v>1472.25</v>
          </cell>
          <cell r="Z343" t="str">
            <v>Alerta S</v>
          </cell>
          <cell r="AA343">
            <v>0</v>
          </cell>
          <cell r="AB343">
            <v>1472.25</v>
          </cell>
          <cell r="AC343" t="str">
            <v>Alerta S</v>
          </cell>
          <cell r="AD343">
            <v>0</v>
          </cell>
          <cell r="AE343">
            <v>0</v>
          </cell>
          <cell r="AF343">
            <v>0</v>
          </cell>
          <cell r="AG343"/>
        </row>
        <row r="344">
          <cell r="B344" t="str">
            <v xml:space="preserve">LAM INOX T304 PF 2 R 6 T10 1x2m         </v>
          </cell>
          <cell r="C344" t="str">
            <v>LAMINA PERFORADA</v>
          </cell>
          <cell r="D344" t="str">
            <v xml:space="preserve">1200 - LAMINA PERFORADA                        </v>
          </cell>
          <cell r="E344">
            <v>21.73</v>
          </cell>
          <cell r="F344">
            <v>21.73</v>
          </cell>
          <cell r="G344">
            <v>3.6216666666666666</v>
          </cell>
          <cell r="H344">
            <v>0</v>
          </cell>
          <cell r="I344">
            <v>3.9329006961578092E-5</v>
          </cell>
          <cell r="J344" t="str">
            <v>SC</v>
          </cell>
          <cell r="K344" t="e">
            <v>#DIV/0!</v>
          </cell>
          <cell r="L344">
            <v>738.82</v>
          </cell>
          <cell r="M344">
            <v>10414.098</v>
          </cell>
          <cell r="N344">
            <v>0</v>
          </cell>
          <cell r="O344">
            <v>0</v>
          </cell>
          <cell r="P344">
            <v>738.82</v>
          </cell>
          <cell r="Q344" t="str">
            <v>Alerta S</v>
          </cell>
          <cell r="R344" t="str">
            <v>Alerta S</v>
          </cell>
          <cell r="S344">
            <v>0</v>
          </cell>
          <cell r="T344">
            <v>10414.098</v>
          </cell>
          <cell r="U344">
            <v>738.82</v>
          </cell>
          <cell r="V344" t="str">
            <v>Alerta S</v>
          </cell>
          <cell r="W344">
            <v>0</v>
          </cell>
          <cell r="Y344">
            <v>738.82</v>
          </cell>
          <cell r="Z344" t="str">
            <v>Alerta S</v>
          </cell>
          <cell r="AA344">
            <v>0</v>
          </cell>
          <cell r="AB344">
            <v>738.82</v>
          </cell>
          <cell r="AC344" t="str">
            <v>Alerta S</v>
          </cell>
          <cell r="AD344">
            <v>0</v>
          </cell>
          <cell r="AE344">
            <v>0</v>
          </cell>
          <cell r="AF344">
            <v>0</v>
          </cell>
          <cell r="AG344"/>
        </row>
        <row r="345">
          <cell r="B345" t="str">
            <v xml:space="preserve">LAM INOX T304 PF 2 R 5 T8 1x2m          </v>
          </cell>
          <cell r="C345" t="str">
            <v>LAMINA PERFORADA</v>
          </cell>
          <cell r="D345" t="str">
            <v xml:space="preserve">1200 - LAMINA PERFORADA                        </v>
          </cell>
          <cell r="E345">
            <v>20.88</v>
          </cell>
          <cell r="F345">
            <v>0</v>
          </cell>
          <cell r="G345">
            <v>0</v>
          </cell>
          <cell r="H345">
            <v>0</v>
          </cell>
          <cell r="I345"/>
          <cell r="J345" t="str">
            <v>SC</v>
          </cell>
          <cell r="K345"/>
          <cell r="L345">
            <v>208.8</v>
          </cell>
          <cell r="M345">
            <v>2985.5700000000006</v>
          </cell>
          <cell r="N345"/>
          <cell r="O345">
            <v>0</v>
          </cell>
          <cell r="P345">
            <v>208.8</v>
          </cell>
          <cell r="Q345" t="str">
            <v>Alerta S</v>
          </cell>
          <cell r="R345" t="str">
            <v>Alerta S</v>
          </cell>
          <cell r="S345"/>
          <cell r="T345">
            <v>2985.5700000000006</v>
          </cell>
          <cell r="U345">
            <v>208.8</v>
          </cell>
          <cell r="V345" t="str">
            <v>Alerta S</v>
          </cell>
          <cell r="W345"/>
          <cell r="Y345">
            <v>208.8</v>
          </cell>
          <cell r="Z345" t="str">
            <v>Alerta S</v>
          </cell>
          <cell r="AA345"/>
          <cell r="AB345">
            <v>208.8</v>
          </cell>
          <cell r="AC345" t="str">
            <v>Alerta S</v>
          </cell>
          <cell r="AD345">
            <v>0</v>
          </cell>
          <cell r="AE345">
            <v>0</v>
          </cell>
          <cell r="AF345">
            <v>0</v>
          </cell>
          <cell r="AG345"/>
        </row>
        <row r="346">
          <cell r="B346" t="str">
            <v xml:space="preserve">TUBO INOX T304 CD  12,7 x  1,5  6MT     </v>
          </cell>
          <cell r="C346" t="str">
            <v>TUBERIA INOXIDABLE</v>
          </cell>
          <cell r="D346" t="str">
            <v xml:space="preserve">2001 - TUBERIA ORNAMENTAL CD T304              </v>
          </cell>
          <cell r="E346">
            <v>3.2</v>
          </cell>
          <cell r="F346">
            <v>0</v>
          </cell>
          <cell r="G346">
            <v>0</v>
          </cell>
          <cell r="H346">
            <v>0</v>
          </cell>
          <cell r="I346"/>
          <cell r="J346" t="str">
            <v>SC</v>
          </cell>
          <cell r="K346"/>
          <cell r="L346">
            <v>0</v>
          </cell>
          <cell r="M346">
            <v>0</v>
          </cell>
          <cell r="N346">
            <v>0</v>
          </cell>
          <cell r="O346">
            <v>0</v>
          </cell>
          <cell r="P346">
            <v>0</v>
          </cell>
          <cell r="Q346" t="str">
            <v>Alerta S</v>
          </cell>
          <cell r="R346" t="str">
            <v>Alerta S</v>
          </cell>
          <cell r="S346">
            <v>0</v>
          </cell>
          <cell r="T346" t="str">
            <v/>
          </cell>
          <cell r="U346">
            <v>0</v>
          </cell>
          <cell r="V346" t="str">
            <v>Alerta S</v>
          </cell>
          <cell r="W346">
            <v>0</v>
          </cell>
          <cell r="Y346">
            <v>0</v>
          </cell>
          <cell r="Z346" t="str">
            <v>Alerta S</v>
          </cell>
          <cell r="AA346">
            <v>0</v>
          </cell>
          <cell r="AB346">
            <v>0</v>
          </cell>
          <cell r="AC346" t="str">
            <v>Alerta S</v>
          </cell>
          <cell r="AD346">
            <v>0</v>
          </cell>
          <cell r="AE346">
            <v>0</v>
          </cell>
          <cell r="AF346">
            <v>0</v>
          </cell>
          <cell r="AG346"/>
        </row>
        <row r="347">
          <cell r="B347" t="str">
            <v xml:space="preserve">LAM INOX T304 PF 0,8 R 0,8 T2,5 1x2m    </v>
          </cell>
          <cell r="C347" t="str">
            <v>LAMINA PERFORADA</v>
          </cell>
          <cell r="D347" t="str">
            <v xml:space="preserve">1200 - LAMINA PERFORADA                        </v>
          </cell>
          <cell r="E347">
            <v>11.54</v>
          </cell>
          <cell r="F347">
            <v>0</v>
          </cell>
          <cell r="G347">
            <v>0</v>
          </cell>
          <cell r="H347">
            <v>0</v>
          </cell>
          <cell r="I347"/>
          <cell r="J347" t="str">
            <v>SC</v>
          </cell>
          <cell r="K347"/>
          <cell r="L347">
            <v>0</v>
          </cell>
          <cell r="M347">
            <v>0</v>
          </cell>
          <cell r="N347"/>
          <cell r="O347">
            <v>0</v>
          </cell>
          <cell r="P347">
            <v>0</v>
          </cell>
          <cell r="Q347" t="str">
            <v>Alerta S</v>
          </cell>
          <cell r="R347" t="str">
            <v>Alerta S</v>
          </cell>
          <cell r="S347"/>
          <cell r="T347" t="str">
            <v/>
          </cell>
          <cell r="U347">
            <v>0</v>
          </cell>
          <cell r="V347" t="str">
            <v>Alerta S</v>
          </cell>
          <cell r="W347"/>
          <cell r="Y347">
            <v>0</v>
          </cell>
          <cell r="Z347" t="str">
            <v>Alerta S</v>
          </cell>
          <cell r="AA347"/>
          <cell r="AB347">
            <v>0</v>
          </cell>
          <cell r="AC347" t="str">
            <v>Alerta S</v>
          </cell>
          <cell r="AD347">
            <v>0</v>
          </cell>
          <cell r="AE347">
            <v>0</v>
          </cell>
          <cell r="AF347">
            <v>0</v>
          </cell>
          <cell r="AG347"/>
        </row>
        <row r="348">
          <cell r="B348" t="str">
            <v xml:space="preserve">PLATINA INOX CORT  T304  1/8"x2" 3MT    </v>
          </cell>
          <cell r="C348" t="str">
            <v>PERFILERIA INOXIDABLE</v>
          </cell>
          <cell r="D348" t="str">
            <v xml:space="preserve">3006 - PLATINA INOX T304 CORT                  </v>
          </cell>
          <cell r="E348">
            <v>3.67</v>
          </cell>
          <cell r="F348">
            <v>0</v>
          </cell>
          <cell r="G348">
            <v>0</v>
          </cell>
          <cell r="H348">
            <v>0</v>
          </cell>
          <cell r="I348">
            <v>0</v>
          </cell>
          <cell r="J348" t="str">
            <v>SC</v>
          </cell>
          <cell r="K348" t="e">
            <v>#DIV/0!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 t="str">
            <v>Alerta S</v>
          </cell>
          <cell r="R348" t="str">
            <v>Alerta S</v>
          </cell>
          <cell r="S348">
            <v>0</v>
          </cell>
          <cell r="T348" t="str">
            <v/>
          </cell>
          <cell r="U348">
            <v>0</v>
          </cell>
          <cell r="V348" t="str">
            <v>Alerta S</v>
          </cell>
          <cell r="W348">
            <v>0</v>
          </cell>
          <cell r="Y348">
            <v>0</v>
          </cell>
          <cell r="Z348" t="str">
            <v>Alerta S</v>
          </cell>
          <cell r="AA348">
            <v>0</v>
          </cell>
          <cell r="AB348">
            <v>0</v>
          </cell>
          <cell r="AC348" t="str">
            <v>Alerta S</v>
          </cell>
          <cell r="AD348">
            <v>0</v>
          </cell>
          <cell r="AE348">
            <v>0</v>
          </cell>
          <cell r="AF348">
            <v>0</v>
          </cell>
          <cell r="AG348"/>
        </row>
        <row r="349">
          <cell r="B349" t="str">
            <v>RETAL BARRA</v>
          </cell>
          <cell r="C349" t="str">
            <v>PERFILERIA INOXIDABLE</v>
          </cell>
          <cell r="D349" t="str">
            <v>3008 - RETALES PERFILERIA</v>
          </cell>
          <cell r="E349">
            <v>1</v>
          </cell>
          <cell r="F349">
            <v>0.45</v>
          </cell>
          <cell r="G349">
            <v>7.4999999999999997E-2</v>
          </cell>
          <cell r="H349">
            <v>0</v>
          </cell>
          <cell r="I349">
            <v>8.1445251416061407E-7</v>
          </cell>
          <cell r="J349" t="str">
            <v>SC</v>
          </cell>
          <cell r="K349" t="e">
            <v>#DIV/0!</v>
          </cell>
          <cell r="L349">
            <v>90</v>
          </cell>
          <cell r="M349">
            <v>687.31650000000002</v>
          </cell>
          <cell r="N349">
            <v>0</v>
          </cell>
          <cell r="O349">
            <v>0</v>
          </cell>
          <cell r="P349">
            <v>90</v>
          </cell>
          <cell r="Q349" t="str">
            <v>Alerta S</v>
          </cell>
          <cell r="R349" t="str">
            <v>Alerta S</v>
          </cell>
          <cell r="S349">
            <v>0</v>
          </cell>
          <cell r="T349">
            <v>687.31650000000002</v>
          </cell>
          <cell r="U349">
            <v>90</v>
          </cell>
          <cell r="V349" t="str">
            <v>Alerta S</v>
          </cell>
          <cell r="W349">
            <v>0</v>
          </cell>
          <cell r="X349"/>
          <cell r="Y349">
            <v>90</v>
          </cell>
          <cell r="Z349" t="str">
            <v>Alerta S</v>
          </cell>
          <cell r="AA349">
            <v>0</v>
          </cell>
          <cell r="AB349">
            <v>90</v>
          </cell>
          <cell r="AC349" t="str">
            <v>Alerta S</v>
          </cell>
          <cell r="AD349">
            <v>0</v>
          </cell>
          <cell r="AE349">
            <v>0</v>
          </cell>
          <cell r="AF349">
            <v>0</v>
          </cell>
          <cell r="AG349"/>
        </row>
        <row r="350">
          <cell r="B350" t="str">
            <v xml:space="preserve">PLATINA INOX CORT  T304  1/4"x3" 3MT    </v>
          </cell>
          <cell r="C350" t="str">
            <v>PERFILERIA INOXIDABLE</v>
          </cell>
          <cell r="D350" t="str">
            <v xml:space="preserve">3006 - PLATINA INOX T304 CORT                  </v>
          </cell>
          <cell r="E350">
            <v>11.02</v>
          </cell>
          <cell r="F350">
            <v>0</v>
          </cell>
          <cell r="G350">
            <v>0</v>
          </cell>
          <cell r="H350">
            <v>0</v>
          </cell>
          <cell r="I350">
            <v>0</v>
          </cell>
          <cell r="J350" t="str">
            <v>SC</v>
          </cell>
          <cell r="K350" t="e">
            <v>#DIV/0!</v>
          </cell>
          <cell r="L350">
            <v>0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 t="str">
            <v>Alerta S</v>
          </cell>
          <cell r="R350" t="str">
            <v>Alerta S</v>
          </cell>
          <cell r="S350">
            <v>0</v>
          </cell>
          <cell r="T350" t="str">
            <v/>
          </cell>
          <cell r="U350">
            <v>0</v>
          </cell>
          <cell r="V350" t="str">
            <v>Alerta S</v>
          </cell>
          <cell r="W350">
            <v>0</v>
          </cell>
          <cell r="Y350">
            <v>0</v>
          </cell>
          <cell r="Z350" t="str">
            <v>Alerta S</v>
          </cell>
          <cell r="AA350">
            <v>0</v>
          </cell>
          <cell r="AB350">
            <v>0</v>
          </cell>
          <cell r="AC350" t="str">
            <v>Alerta S</v>
          </cell>
          <cell r="AD350">
            <v>0</v>
          </cell>
          <cell r="AE350">
            <v>0</v>
          </cell>
          <cell r="AF350">
            <v>0</v>
          </cell>
          <cell r="AG350"/>
        </row>
        <row r="351">
          <cell r="B351" t="str">
            <v xml:space="preserve">PLATINA INOX CORT  T304  3/16"x3" 3MT   </v>
          </cell>
          <cell r="C351" t="str">
            <v>PERFILERIA INOXIDABLE</v>
          </cell>
          <cell r="D351" t="str">
            <v xml:space="preserve">3006 - PLATINA INOX T304 CORT                  </v>
          </cell>
          <cell r="E351">
            <v>8.27</v>
          </cell>
          <cell r="F351">
            <v>0</v>
          </cell>
          <cell r="G351">
            <v>0</v>
          </cell>
          <cell r="H351">
            <v>0</v>
          </cell>
          <cell r="I351"/>
          <cell r="J351" t="str">
            <v>SC</v>
          </cell>
          <cell r="K351"/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 t="str">
            <v>Alerta S</v>
          </cell>
          <cell r="R351" t="str">
            <v>Alerta S</v>
          </cell>
          <cell r="S351">
            <v>0</v>
          </cell>
          <cell r="T351" t="str">
            <v/>
          </cell>
          <cell r="U351">
            <v>0</v>
          </cell>
          <cell r="V351" t="str">
            <v>Alerta S</v>
          </cell>
          <cell r="W351">
            <v>0</v>
          </cell>
          <cell r="Y351">
            <v>0</v>
          </cell>
          <cell r="Z351" t="str">
            <v>Alerta S</v>
          </cell>
          <cell r="AA351">
            <v>0</v>
          </cell>
          <cell r="AB351">
            <v>0</v>
          </cell>
          <cell r="AC351" t="str">
            <v>Alerta S</v>
          </cell>
          <cell r="AD351">
            <v>0</v>
          </cell>
          <cell r="AE351">
            <v>0</v>
          </cell>
          <cell r="AF351">
            <v>0</v>
          </cell>
          <cell r="AG351"/>
        </row>
        <row r="352">
          <cell r="B352" t="str">
            <v>PLATINA INOX CORT  T304  3/16"x1-1/4" 3M</v>
          </cell>
          <cell r="C352" t="str">
            <v>PERFILERIA INOXIDABLE</v>
          </cell>
          <cell r="D352" t="str">
            <v xml:space="preserve">3006 - PLATINA INOX T304 CORT                  </v>
          </cell>
          <cell r="E352">
            <v>3.44</v>
          </cell>
          <cell r="F352">
            <v>0</v>
          </cell>
          <cell r="G352">
            <v>0</v>
          </cell>
          <cell r="H352">
            <v>0</v>
          </cell>
          <cell r="I352"/>
          <cell r="J352" t="str">
            <v>SC</v>
          </cell>
          <cell r="K352"/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 t="str">
            <v>Alerta S</v>
          </cell>
          <cell r="R352" t="str">
            <v>Alerta S</v>
          </cell>
          <cell r="S352">
            <v>0</v>
          </cell>
          <cell r="T352" t="str">
            <v/>
          </cell>
          <cell r="U352">
            <v>0</v>
          </cell>
          <cell r="V352" t="str">
            <v>Alerta S</v>
          </cell>
          <cell r="W352">
            <v>0</v>
          </cell>
          <cell r="Y352">
            <v>0</v>
          </cell>
          <cell r="Z352" t="str">
            <v>Alerta S</v>
          </cell>
          <cell r="AA352">
            <v>0</v>
          </cell>
          <cell r="AB352">
            <v>0</v>
          </cell>
          <cell r="AC352" t="str">
            <v>Alerta S</v>
          </cell>
          <cell r="AD352">
            <v>0</v>
          </cell>
          <cell r="AE352">
            <v>0</v>
          </cell>
          <cell r="AF352">
            <v>0</v>
          </cell>
          <cell r="AG352"/>
        </row>
        <row r="353">
          <cell r="B353" t="str">
            <v>PLATINA INOX CORT  T304  1/4"x1-1/2" 3MT</v>
          </cell>
          <cell r="C353" t="str">
            <v>PERFILERIA INOXIDABLE</v>
          </cell>
          <cell r="D353" t="str">
            <v xml:space="preserve">3006 - PLATINA INOX T304 CORT                  </v>
          </cell>
          <cell r="E353">
            <v>5.51</v>
          </cell>
          <cell r="F353">
            <v>60.609999999999992</v>
          </cell>
          <cell r="G353">
            <v>10.101666666666665</v>
          </cell>
          <cell r="H353">
            <v>0</v>
          </cell>
          <cell r="I353">
            <v>1.0969770418505513E-4</v>
          </cell>
          <cell r="J353" t="str">
            <v>SC</v>
          </cell>
          <cell r="K353" t="e">
            <v>#DIV/0!</v>
          </cell>
          <cell r="L353">
            <v>66.12</v>
          </cell>
          <cell r="M353">
            <v>664.36080000000015</v>
          </cell>
          <cell r="N353">
            <v>0</v>
          </cell>
          <cell r="O353">
            <v>0</v>
          </cell>
          <cell r="P353">
            <v>66.12</v>
          </cell>
          <cell r="Q353" t="str">
            <v>Alerta S</v>
          </cell>
          <cell r="R353" t="str">
            <v>Alerta S</v>
          </cell>
          <cell r="S353">
            <v>0</v>
          </cell>
          <cell r="T353">
            <v>664.36080000000015</v>
          </cell>
          <cell r="U353">
            <v>66.12</v>
          </cell>
          <cell r="V353" t="str">
            <v>Alerta S</v>
          </cell>
          <cell r="W353">
            <v>0</v>
          </cell>
          <cell r="Y353">
            <v>66.12</v>
          </cell>
          <cell r="Z353" t="str">
            <v>Alerta S</v>
          </cell>
          <cell r="AA353">
            <v>0</v>
          </cell>
          <cell r="AB353">
            <v>66.12</v>
          </cell>
          <cell r="AC353" t="str">
            <v>Alerta S</v>
          </cell>
          <cell r="AD353">
            <v>0</v>
          </cell>
          <cell r="AE353">
            <v>0</v>
          </cell>
          <cell r="AF353">
            <v>0</v>
          </cell>
          <cell r="AG353"/>
        </row>
        <row r="354">
          <cell r="B354" t="str">
            <v>PLATINA INOX CORT  T304  1/8"x1-1/2" 3MT</v>
          </cell>
          <cell r="C354" t="str">
            <v>PERFILERIA INOXIDABLE</v>
          </cell>
          <cell r="D354" t="str">
            <v xml:space="preserve">3006 - PLATINA INOX T304 CORT                  </v>
          </cell>
          <cell r="E354">
            <v>2.76</v>
          </cell>
          <cell r="F354">
            <v>2.76</v>
          </cell>
          <cell r="G354">
            <v>0.45999999999999996</v>
          </cell>
          <cell r="H354">
            <v>0</v>
          </cell>
          <cell r="I354">
            <v>4.9953087535184317E-6</v>
          </cell>
          <cell r="J354" t="str">
            <v>SC</v>
          </cell>
          <cell r="K354" t="e">
            <v>#DIV/0!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 t="str">
            <v>Alerta S</v>
          </cell>
          <cell r="R354" t="str">
            <v>Alerta S</v>
          </cell>
          <cell r="S354">
            <v>0</v>
          </cell>
          <cell r="T354" t="str">
            <v/>
          </cell>
          <cell r="U354">
            <v>0</v>
          </cell>
          <cell r="V354" t="str">
            <v>Alerta S</v>
          </cell>
          <cell r="W354">
            <v>0</v>
          </cell>
          <cell r="X354"/>
          <cell r="Y354">
            <v>0</v>
          </cell>
          <cell r="Z354" t="str">
            <v>Alerta S</v>
          </cell>
          <cell r="AA354">
            <v>0</v>
          </cell>
          <cell r="AB354">
            <v>0</v>
          </cell>
          <cell r="AC354" t="str">
            <v>Alerta S</v>
          </cell>
          <cell r="AD354">
            <v>1.1499999999999999</v>
          </cell>
          <cell r="AE354">
            <v>0</v>
          </cell>
          <cell r="AF354">
            <v>0.41666666666666669</v>
          </cell>
          <cell r="AG354"/>
        </row>
        <row r="355">
          <cell r="B355" t="str">
            <v xml:space="preserve">PLATINA INOX CORT  T304  3/16"x2" 3MT   </v>
          </cell>
          <cell r="C355" t="str">
            <v>PERFILERIA INOXIDABLE</v>
          </cell>
          <cell r="D355" t="str">
            <v xml:space="preserve">3006 - PLATINA INOX T304 CORT                  </v>
          </cell>
          <cell r="E355">
            <v>5.51</v>
          </cell>
          <cell r="F355">
            <v>77.140000000000015</v>
          </cell>
          <cell r="G355">
            <v>12.856666666666669</v>
          </cell>
          <cell r="H355">
            <v>0</v>
          </cell>
          <cell r="I355">
            <v>1.3961525987188838E-4</v>
          </cell>
          <cell r="J355" t="str">
            <v>SC</v>
          </cell>
          <cell r="K355" t="e">
            <v>#DIV/0!</v>
          </cell>
          <cell r="L355">
            <v>192.85</v>
          </cell>
          <cell r="M355">
            <v>1803.816</v>
          </cell>
          <cell r="N355">
            <v>0</v>
          </cell>
          <cell r="O355">
            <v>0</v>
          </cell>
          <cell r="P355">
            <v>192.85</v>
          </cell>
          <cell r="Q355" t="str">
            <v>Alerta S</v>
          </cell>
          <cell r="R355" t="str">
            <v>Alerta S</v>
          </cell>
          <cell r="S355">
            <v>0</v>
          </cell>
          <cell r="T355">
            <v>1803.8160000000003</v>
          </cell>
          <cell r="U355">
            <v>192.85</v>
          </cell>
          <cell r="V355" t="str">
            <v>Alerta S</v>
          </cell>
          <cell r="W355">
            <v>0</v>
          </cell>
          <cell r="X355"/>
          <cell r="Y355">
            <v>192.85</v>
          </cell>
          <cell r="Z355" t="str">
            <v>Alerta S</v>
          </cell>
          <cell r="AA355">
            <v>0</v>
          </cell>
          <cell r="AB355">
            <v>192.85</v>
          </cell>
          <cell r="AC355" t="str">
            <v>Alerta S</v>
          </cell>
          <cell r="AD355">
            <v>0</v>
          </cell>
          <cell r="AE355">
            <v>0</v>
          </cell>
          <cell r="AF355">
            <v>0</v>
          </cell>
          <cell r="AG355"/>
        </row>
        <row r="356">
          <cell r="B356" t="str">
            <v>PLATINA INOX CORT  T304  3/16"x2-1/2" 3M</v>
          </cell>
          <cell r="C356" t="str">
            <v>PERFILERIA INOXIDABLE</v>
          </cell>
          <cell r="D356" t="str">
            <v xml:space="preserve">3006 - PLATINA INOX T304 CORT                  </v>
          </cell>
          <cell r="E356">
            <v>6.89</v>
          </cell>
          <cell r="F356">
            <v>0</v>
          </cell>
          <cell r="G356">
            <v>0</v>
          </cell>
          <cell r="H356">
            <v>0</v>
          </cell>
          <cell r="I356"/>
          <cell r="J356" t="str">
            <v>SC</v>
          </cell>
          <cell r="K356"/>
          <cell r="L356">
            <v>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  <cell r="Q356" t="str">
            <v>Alerta S</v>
          </cell>
          <cell r="R356" t="str">
            <v>Alerta S</v>
          </cell>
          <cell r="S356">
            <v>0</v>
          </cell>
          <cell r="T356" t="str">
            <v/>
          </cell>
          <cell r="U356">
            <v>0</v>
          </cell>
          <cell r="V356" t="str">
            <v>Alerta S</v>
          </cell>
          <cell r="W356">
            <v>0</v>
          </cell>
          <cell r="Y356">
            <v>0</v>
          </cell>
          <cell r="Z356" t="str">
            <v>Alerta S</v>
          </cell>
          <cell r="AA356">
            <v>0</v>
          </cell>
          <cell r="AB356">
            <v>0</v>
          </cell>
          <cell r="AC356" t="str">
            <v>Alerta S</v>
          </cell>
          <cell r="AD356">
            <v>0</v>
          </cell>
          <cell r="AE356">
            <v>0</v>
          </cell>
          <cell r="AF356">
            <v>0</v>
          </cell>
          <cell r="AG356"/>
        </row>
        <row r="357">
          <cell r="B357" t="str">
            <v>PLATINA INOX CORT  T304  1/4"x1-1/4" 3MT</v>
          </cell>
          <cell r="C357" t="str">
            <v>PERFILERIA INOXIDABLE</v>
          </cell>
          <cell r="D357" t="str">
            <v xml:space="preserve">3006 - PLATINA INOX T304 CORT                  </v>
          </cell>
          <cell r="E357">
            <v>4.59</v>
          </cell>
          <cell r="F357">
            <v>0</v>
          </cell>
          <cell r="G357">
            <v>0</v>
          </cell>
          <cell r="H357">
            <v>0</v>
          </cell>
          <cell r="I357"/>
          <cell r="J357" t="str">
            <v>SC</v>
          </cell>
          <cell r="K357"/>
          <cell r="L357">
            <v>0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 t="str">
            <v>Alerta S</v>
          </cell>
          <cell r="R357" t="str">
            <v>Alerta S</v>
          </cell>
          <cell r="S357">
            <v>0</v>
          </cell>
          <cell r="T357" t="str">
            <v/>
          </cell>
          <cell r="U357">
            <v>0</v>
          </cell>
          <cell r="V357" t="str">
            <v>Alerta S</v>
          </cell>
          <cell r="W357">
            <v>0</v>
          </cell>
          <cell r="Y357">
            <v>0</v>
          </cell>
          <cell r="Z357" t="str">
            <v>Alerta S</v>
          </cell>
          <cell r="AA357">
            <v>0</v>
          </cell>
          <cell r="AB357">
            <v>0</v>
          </cell>
          <cell r="AC357" t="str">
            <v>Alerta S</v>
          </cell>
          <cell r="AD357">
            <v>0</v>
          </cell>
          <cell r="AE357">
            <v>0</v>
          </cell>
          <cell r="AF357">
            <v>0</v>
          </cell>
          <cell r="AG357"/>
        </row>
        <row r="358">
          <cell r="B358" t="str">
            <v>PLATINA INOX CORT  T304  1/8"x1-1/4" 3MT</v>
          </cell>
          <cell r="C358" t="str">
            <v>PERFILERIA INOXIDABLE</v>
          </cell>
          <cell r="D358" t="str">
            <v xml:space="preserve">3006 - PLATINA INOX T304 CORT                  </v>
          </cell>
          <cell r="E358">
            <v>2.2999999999999998</v>
          </cell>
          <cell r="F358">
            <v>0</v>
          </cell>
          <cell r="G358">
            <v>0</v>
          </cell>
          <cell r="H358">
            <v>0</v>
          </cell>
          <cell r="I358"/>
          <cell r="J358" t="str">
            <v>SC</v>
          </cell>
          <cell r="K358"/>
          <cell r="L358">
            <v>0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  <cell r="Q358" t="str">
            <v>Alerta S</v>
          </cell>
          <cell r="R358" t="str">
            <v>Alerta S</v>
          </cell>
          <cell r="S358">
            <v>0</v>
          </cell>
          <cell r="T358" t="str">
            <v/>
          </cell>
          <cell r="U358">
            <v>0</v>
          </cell>
          <cell r="V358" t="str">
            <v>Alerta S</v>
          </cell>
          <cell r="W358">
            <v>0</v>
          </cell>
          <cell r="X358"/>
          <cell r="Y358">
            <v>0</v>
          </cell>
          <cell r="Z358" t="str">
            <v>Alerta S</v>
          </cell>
          <cell r="AA358">
            <v>0</v>
          </cell>
          <cell r="AB358">
            <v>0</v>
          </cell>
          <cell r="AC358" t="str">
            <v>Alerta S</v>
          </cell>
          <cell r="AD358">
            <v>0</v>
          </cell>
          <cell r="AE358">
            <v>0</v>
          </cell>
          <cell r="AF358">
            <v>0</v>
          </cell>
          <cell r="AG358"/>
        </row>
        <row r="359">
          <cell r="B359" t="str">
            <v xml:space="preserve">PLATINA INOX CORT  T304  3/16"x1" 3MT   </v>
          </cell>
          <cell r="C359" t="str">
            <v>PERFILERIA INOXIDABLE</v>
          </cell>
          <cell r="D359" t="str">
            <v xml:space="preserve">3006 - PLATINA INOX T304 CORT                  </v>
          </cell>
          <cell r="E359">
            <v>2.76</v>
          </cell>
          <cell r="F359">
            <v>173.88000000000002</v>
          </cell>
          <cell r="G359">
            <v>28.980000000000004</v>
          </cell>
          <cell r="H359">
            <v>0</v>
          </cell>
          <cell r="I359">
            <v>3.1470445147166129E-4</v>
          </cell>
          <cell r="J359" t="str">
            <v>SC</v>
          </cell>
          <cell r="K359" t="e">
            <v>#DIV/0!</v>
          </cell>
          <cell r="L359">
            <v>0</v>
          </cell>
          <cell r="M359">
            <v>0</v>
          </cell>
          <cell r="N359">
            <v>0</v>
          </cell>
          <cell r="O359">
            <v>0</v>
          </cell>
          <cell r="P359">
            <v>0</v>
          </cell>
          <cell r="Q359" t="str">
            <v>Alerta S</v>
          </cell>
          <cell r="R359" t="str">
            <v>Alerta S</v>
          </cell>
          <cell r="S359">
            <v>0</v>
          </cell>
          <cell r="T359" t="str">
            <v/>
          </cell>
          <cell r="U359">
            <v>0</v>
          </cell>
          <cell r="V359" t="str">
            <v>Alerta S</v>
          </cell>
          <cell r="W359">
            <v>0</v>
          </cell>
          <cell r="Y359">
            <v>0</v>
          </cell>
          <cell r="Z359" t="str">
            <v>Alerta S</v>
          </cell>
          <cell r="AA359">
            <v>0</v>
          </cell>
          <cell r="AB359">
            <v>0</v>
          </cell>
          <cell r="AC359" t="str">
            <v>Alerta S</v>
          </cell>
          <cell r="AD359">
            <v>72.450000000000017</v>
          </cell>
          <cell r="AE359">
            <v>48.76</v>
          </cell>
          <cell r="AF359">
            <v>26.250000000000007</v>
          </cell>
          <cell r="AG359"/>
        </row>
        <row r="360">
          <cell r="B360" t="str">
            <v>PLATINA INOX CORT  T304  1/8"x2-1/2" 3MT</v>
          </cell>
          <cell r="C360" t="str">
            <v>PERFILERIA INOXIDABLE</v>
          </cell>
          <cell r="D360" t="str">
            <v xml:space="preserve">3006 - PLATINA INOX T304 CORT                  </v>
          </cell>
          <cell r="E360">
            <v>4.59</v>
          </cell>
          <cell r="F360">
            <v>0</v>
          </cell>
          <cell r="G360">
            <v>0</v>
          </cell>
          <cell r="H360">
            <v>0</v>
          </cell>
          <cell r="I360"/>
          <cell r="J360" t="str">
            <v>SC</v>
          </cell>
          <cell r="K360"/>
          <cell r="L360">
            <v>0</v>
          </cell>
          <cell r="M360">
            <v>0</v>
          </cell>
          <cell r="N360">
            <v>0</v>
          </cell>
          <cell r="O360">
            <v>0</v>
          </cell>
          <cell r="P360">
            <v>0</v>
          </cell>
          <cell r="Q360" t="str">
            <v>Alerta S</v>
          </cell>
          <cell r="R360" t="str">
            <v>Alerta S</v>
          </cell>
          <cell r="S360">
            <v>0</v>
          </cell>
          <cell r="T360" t="str">
            <v/>
          </cell>
          <cell r="U360">
            <v>0</v>
          </cell>
          <cell r="V360" t="str">
            <v>Alerta S</v>
          </cell>
          <cell r="W360">
            <v>0</v>
          </cell>
          <cell r="Y360">
            <v>0</v>
          </cell>
          <cell r="Z360" t="str">
            <v>Alerta S</v>
          </cell>
          <cell r="AA360">
            <v>0</v>
          </cell>
          <cell r="AB360">
            <v>0</v>
          </cell>
          <cell r="AC360" t="str">
            <v>Alerta S</v>
          </cell>
          <cell r="AD360">
            <v>0</v>
          </cell>
          <cell r="AE360">
            <v>0</v>
          </cell>
          <cell r="AF360">
            <v>0</v>
          </cell>
          <cell r="AG360"/>
        </row>
        <row r="361">
          <cell r="B361" t="str">
            <v xml:space="preserve">PLATINA INOX CORT  T304  1/8"x1" 3MT    </v>
          </cell>
          <cell r="C361" t="str">
            <v>PERFILERIA INOXIDABLE</v>
          </cell>
          <cell r="D361" t="str">
            <v xml:space="preserve">3006 - PLATINA INOX T304 CORT                  </v>
          </cell>
          <cell r="E361">
            <v>1.84</v>
          </cell>
          <cell r="F361">
            <v>18.400000000000002</v>
          </cell>
          <cell r="G361">
            <v>3.0666666666666669</v>
          </cell>
          <cell r="H361">
            <v>0</v>
          </cell>
          <cell r="I361">
            <v>3.3302058356789555E-5</v>
          </cell>
          <cell r="J361" t="str">
            <v>SC</v>
          </cell>
          <cell r="K361" t="e">
            <v>#DIV/0!</v>
          </cell>
          <cell r="L361">
            <v>0</v>
          </cell>
          <cell r="M361">
            <v>0</v>
          </cell>
          <cell r="N361">
            <v>0</v>
          </cell>
          <cell r="O361">
            <v>0</v>
          </cell>
          <cell r="P361">
            <v>0</v>
          </cell>
          <cell r="Q361" t="str">
            <v>Alerta S</v>
          </cell>
          <cell r="R361" t="str">
            <v>Alerta S</v>
          </cell>
          <cell r="S361">
            <v>0</v>
          </cell>
          <cell r="T361" t="str">
            <v/>
          </cell>
          <cell r="U361">
            <v>0</v>
          </cell>
          <cell r="V361" t="str">
            <v>Alerta S</v>
          </cell>
          <cell r="W361">
            <v>0</v>
          </cell>
          <cell r="Y361">
            <v>0</v>
          </cell>
          <cell r="Z361" t="str">
            <v>Alerta S</v>
          </cell>
          <cell r="AA361">
            <v>0</v>
          </cell>
          <cell r="AB361">
            <v>0</v>
          </cell>
          <cell r="AC361" t="str">
            <v>Alerta S</v>
          </cell>
          <cell r="AD361">
            <v>7.666666666666667</v>
          </cell>
          <cell r="AE361">
            <v>0</v>
          </cell>
          <cell r="AF361">
            <v>4.166666666666667</v>
          </cell>
          <cell r="AG361"/>
        </row>
        <row r="362">
          <cell r="B362" t="str">
            <v xml:space="preserve">PLATINA INOX CORT  T304  1/4"x5" 3MT    </v>
          </cell>
          <cell r="C362" t="str">
            <v>PERFILERIA INOXIDABLE</v>
          </cell>
          <cell r="D362" t="str">
            <v xml:space="preserve">3006 - PLATINA INOX T304 CORT                  </v>
          </cell>
          <cell r="E362">
            <v>18.37</v>
          </cell>
          <cell r="F362">
            <v>0</v>
          </cell>
          <cell r="G362">
            <v>0</v>
          </cell>
          <cell r="H362">
            <v>0</v>
          </cell>
          <cell r="I362"/>
          <cell r="J362" t="str">
            <v>SC</v>
          </cell>
          <cell r="K362"/>
          <cell r="L362">
            <v>0</v>
          </cell>
          <cell r="M362">
            <v>0</v>
          </cell>
          <cell r="N362">
            <v>0</v>
          </cell>
          <cell r="O362">
            <v>0</v>
          </cell>
          <cell r="P362">
            <v>0</v>
          </cell>
          <cell r="Q362" t="str">
            <v>Alerta S</v>
          </cell>
          <cell r="R362" t="str">
            <v>Alerta S</v>
          </cell>
          <cell r="S362">
            <v>0</v>
          </cell>
          <cell r="T362" t="str">
            <v/>
          </cell>
          <cell r="U362">
            <v>0</v>
          </cell>
          <cell r="V362" t="str">
            <v>Alerta S</v>
          </cell>
          <cell r="W362">
            <v>0</v>
          </cell>
          <cell r="X362"/>
          <cell r="Y362">
            <v>0</v>
          </cell>
          <cell r="Z362" t="str">
            <v>Alerta S</v>
          </cell>
          <cell r="AA362">
            <v>0</v>
          </cell>
          <cell r="AB362">
            <v>0</v>
          </cell>
          <cell r="AC362" t="str">
            <v>Alerta S</v>
          </cell>
          <cell r="AD362">
            <v>0</v>
          </cell>
          <cell r="AE362">
            <v>0</v>
          </cell>
          <cell r="AF362">
            <v>0</v>
          </cell>
          <cell r="AG362"/>
        </row>
        <row r="363">
          <cell r="B363" t="str">
            <v xml:space="preserve">PLATINA INOX CORT  T304  1/8"x3/4" 3MT  </v>
          </cell>
          <cell r="C363" t="str">
            <v>PERFILERIA INOXIDABLE</v>
          </cell>
          <cell r="D363" t="str">
            <v xml:space="preserve">3006 - PLATINA INOX T304 CORT                  </v>
          </cell>
          <cell r="E363">
            <v>1.38</v>
          </cell>
          <cell r="F363">
            <v>15.18</v>
          </cell>
          <cell r="G363">
            <v>2.5299999999999998</v>
          </cell>
          <cell r="H363">
            <v>0</v>
          </cell>
          <cell r="I363">
            <v>2.7474198144351378E-5</v>
          </cell>
          <cell r="J363" t="str">
            <v>SC</v>
          </cell>
          <cell r="K363" t="e">
            <v>#DIV/0!</v>
          </cell>
          <cell r="L363">
            <v>0</v>
          </cell>
          <cell r="M363">
            <v>0</v>
          </cell>
          <cell r="N363">
            <v>0</v>
          </cell>
          <cell r="O363">
            <v>0</v>
          </cell>
          <cell r="P363">
            <v>0</v>
          </cell>
          <cell r="Q363" t="str">
            <v>Alerta S</v>
          </cell>
          <cell r="R363" t="str">
            <v>Alerta S</v>
          </cell>
          <cell r="S363">
            <v>0</v>
          </cell>
          <cell r="T363" t="str">
            <v/>
          </cell>
          <cell r="U363">
            <v>0</v>
          </cell>
          <cell r="V363" t="str">
            <v>Alerta S</v>
          </cell>
          <cell r="W363">
            <v>0</v>
          </cell>
          <cell r="X363"/>
          <cell r="Y363">
            <v>0</v>
          </cell>
          <cell r="Z363" t="str">
            <v>Alerta S</v>
          </cell>
          <cell r="AA363">
            <v>0</v>
          </cell>
          <cell r="AB363">
            <v>0</v>
          </cell>
          <cell r="AC363" t="str">
            <v>Alerta S</v>
          </cell>
          <cell r="AD363">
            <v>6.3249999999999993</v>
          </cell>
          <cell r="AE363">
            <v>0</v>
          </cell>
          <cell r="AF363">
            <v>4.583333333333333</v>
          </cell>
          <cell r="AG363"/>
        </row>
        <row r="364">
          <cell r="B364" t="str">
            <v xml:space="preserve">PLATINA INOX CORT 2.44MTS 1/8 X 1 1/4   </v>
          </cell>
          <cell r="C364" t="str">
            <v>PERFILERIA INOXIDABLE</v>
          </cell>
          <cell r="D364" t="str">
            <v xml:space="preserve">3006 - PLATINA INOX T304 CORT                  </v>
          </cell>
          <cell r="E364">
            <v>1</v>
          </cell>
          <cell r="F364">
            <v>0</v>
          </cell>
          <cell r="G364">
            <v>0</v>
          </cell>
          <cell r="H364">
            <v>0</v>
          </cell>
          <cell r="I364"/>
          <cell r="J364" t="str">
            <v>SC</v>
          </cell>
          <cell r="K364"/>
          <cell r="L364">
            <v>0</v>
          </cell>
          <cell r="M364">
            <v>0</v>
          </cell>
          <cell r="N364">
            <v>0</v>
          </cell>
          <cell r="O364">
            <v>0</v>
          </cell>
          <cell r="P364">
            <v>0</v>
          </cell>
          <cell r="Q364" t="str">
            <v>Alerta S</v>
          </cell>
          <cell r="R364" t="str">
            <v>Alerta S</v>
          </cell>
          <cell r="S364">
            <v>0</v>
          </cell>
          <cell r="T364" t="str">
            <v/>
          </cell>
          <cell r="U364">
            <v>0</v>
          </cell>
          <cell r="V364" t="str">
            <v>Alerta S</v>
          </cell>
          <cell r="W364">
            <v>0</v>
          </cell>
          <cell r="Y364">
            <v>0</v>
          </cell>
          <cell r="Z364" t="str">
            <v>Alerta S</v>
          </cell>
          <cell r="AA364">
            <v>0</v>
          </cell>
          <cell r="AB364">
            <v>0</v>
          </cell>
          <cell r="AC364" t="str">
            <v>Alerta S</v>
          </cell>
          <cell r="AD364">
            <v>0</v>
          </cell>
          <cell r="AE364">
            <v>0</v>
          </cell>
          <cell r="AF364">
            <v>0</v>
          </cell>
          <cell r="AG364"/>
        </row>
        <row r="365">
          <cell r="B365" t="str">
            <v xml:space="preserve">PLATINA INOX CORT  T304  3/16"x3/4" 3MT </v>
          </cell>
          <cell r="C365" t="str">
            <v>PERFILERIA INOXIDABLE</v>
          </cell>
          <cell r="D365" t="str">
            <v xml:space="preserve">3006 - PLATINA INOX T304 CORT                  </v>
          </cell>
          <cell r="E365">
            <v>2.0699999999999998</v>
          </cell>
          <cell r="F365">
            <v>0</v>
          </cell>
          <cell r="G365">
            <v>0</v>
          </cell>
          <cell r="H365">
            <v>0</v>
          </cell>
          <cell r="I365">
            <v>0</v>
          </cell>
          <cell r="J365" t="str">
            <v>SC</v>
          </cell>
          <cell r="K365" t="e">
            <v>#DIV/0!</v>
          </cell>
          <cell r="L365">
            <v>0</v>
          </cell>
          <cell r="M365">
            <v>0</v>
          </cell>
          <cell r="N365">
            <v>0</v>
          </cell>
          <cell r="O365">
            <v>0</v>
          </cell>
          <cell r="P365">
            <v>0</v>
          </cell>
          <cell r="Q365" t="str">
            <v>Alerta S</v>
          </cell>
          <cell r="R365" t="str">
            <v>Alerta S</v>
          </cell>
          <cell r="S365">
            <v>0</v>
          </cell>
          <cell r="T365" t="str">
            <v/>
          </cell>
          <cell r="U365">
            <v>0</v>
          </cell>
          <cell r="V365" t="str">
            <v>Alerta S</v>
          </cell>
          <cell r="W365">
            <v>0</v>
          </cell>
          <cell r="Y365">
            <v>0</v>
          </cell>
          <cell r="Z365" t="str">
            <v>Alerta S</v>
          </cell>
          <cell r="AA365">
            <v>0</v>
          </cell>
          <cell r="AB365">
            <v>0</v>
          </cell>
          <cell r="AC365" t="str">
            <v>Alerta S</v>
          </cell>
          <cell r="AD365">
            <v>0</v>
          </cell>
          <cell r="AE365">
            <v>0</v>
          </cell>
          <cell r="AF365">
            <v>0</v>
          </cell>
          <cell r="AG365"/>
        </row>
        <row r="366">
          <cell r="B366" t="str">
            <v xml:space="preserve">PLATINA INOX CORT  T304  1/4"x1" 3MT    </v>
          </cell>
          <cell r="C366" t="str">
            <v>PERFILERIA INOXIDABLE</v>
          </cell>
          <cell r="D366" t="str">
            <v xml:space="preserve">3006 - PLATINA INOX T304 CORT                  </v>
          </cell>
          <cell r="E366">
            <v>3.67</v>
          </cell>
          <cell r="F366">
            <v>0</v>
          </cell>
          <cell r="G366">
            <v>0</v>
          </cell>
          <cell r="H366">
            <v>0</v>
          </cell>
          <cell r="I366"/>
          <cell r="J366" t="str">
            <v>SC</v>
          </cell>
          <cell r="K366"/>
          <cell r="L366">
            <v>0</v>
          </cell>
          <cell r="M366">
            <v>0</v>
          </cell>
          <cell r="N366">
            <v>0</v>
          </cell>
          <cell r="O366">
            <v>0</v>
          </cell>
          <cell r="P366">
            <v>0</v>
          </cell>
          <cell r="Q366" t="str">
            <v>Alerta S</v>
          </cell>
          <cell r="R366" t="str">
            <v>Alerta S</v>
          </cell>
          <cell r="S366">
            <v>0</v>
          </cell>
          <cell r="T366" t="str">
            <v/>
          </cell>
          <cell r="U366">
            <v>0</v>
          </cell>
          <cell r="V366" t="str">
            <v>Alerta S</v>
          </cell>
          <cell r="W366">
            <v>0</v>
          </cell>
          <cell r="Y366">
            <v>0</v>
          </cell>
          <cell r="Z366" t="str">
            <v>Alerta S</v>
          </cell>
          <cell r="AA366">
            <v>0</v>
          </cell>
          <cell r="AB366">
            <v>0</v>
          </cell>
          <cell r="AC366" t="str">
            <v>Alerta S</v>
          </cell>
          <cell r="AD366">
            <v>0</v>
          </cell>
          <cell r="AE366">
            <v>0</v>
          </cell>
          <cell r="AF366">
            <v>0</v>
          </cell>
          <cell r="AG366"/>
        </row>
        <row r="367">
          <cell r="B367" t="str">
            <v xml:space="preserve">PLATINA INOX CORT  T304  1/8"x3" 3MT    </v>
          </cell>
          <cell r="C367" t="str">
            <v>PERFILERIA INOXIDABLE</v>
          </cell>
          <cell r="D367" t="str">
            <v xml:space="preserve">3006 - PLATINA INOX T304 CORT                  </v>
          </cell>
          <cell r="E367">
            <v>5.51</v>
          </cell>
          <cell r="F367">
            <v>0</v>
          </cell>
          <cell r="G367">
            <v>0</v>
          </cell>
          <cell r="H367">
            <v>0</v>
          </cell>
          <cell r="I367"/>
          <cell r="J367" t="str">
            <v>SC</v>
          </cell>
          <cell r="K367"/>
          <cell r="L367">
            <v>0</v>
          </cell>
          <cell r="M367">
            <v>0</v>
          </cell>
          <cell r="N367">
            <v>0</v>
          </cell>
          <cell r="O367">
            <v>0</v>
          </cell>
          <cell r="P367">
            <v>0</v>
          </cell>
          <cell r="Q367" t="str">
            <v>Alerta S</v>
          </cell>
          <cell r="R367" t="str">
            <v>Alerta S</v>
          </cell>
          <cell r="S367">
            <v>0</v>
          </cell>
          <cell r="T367" t="str">
            <v/>
          </cell>
          <cell r="U367">
            <v>0</v>
          </cell>
          <cell r="V367" t="str">
            <v>Alerta S</v>
          </cell>
          <cell r="W367">
            <v>0</v>
          </cell>
          <cell r="Y367">
            <v>0</v>
          </cell>
          <cell r="Z367" t="str">
            <v>Alerta S</v>
          </cell>
          <cell r="AA367">
            <v>0</v>
          </cell>
          <cell r="AB367">
            <v>0</v>
          </cell>
          <cell r="AC367" t="str">
            <v>Alerta S</v>
          </cell>
          <cell r="AD367">
            <v>0</v>
          </cell>
          <cell r="AE367">
            <v>0</v>
          </cell>
          <cell r="AF367">
            <v>0</v>
          </cell>
          <cell r="AG367"/>
        </row>
        <row r="368">
          <cell r="B368" t="str">
            <v>PLATINA INOX CORT  T304  3/16"x1-1/2" 3M</v>
          </cell>
          <cell r="C368" t="str">
            <v>PERFILERIA INOXIDABLE</v>
          </cell>
          <cell r="D368" t="str">
            <v xml:space="preserve">3006 - PLATINA INOX T304 CORT                  </v>
          </cell>
          <cell r="E368">
            <v>4.13</v>
          </cell>
          <cell r="F368">
            <v>251.93</v>
          </cell>
          <cell r="G368">
            <v>41.988333333333337</v>
          </cell>
          <cell r="H368">
            <v>0</v>
          </cell>
          <cell r="I368">
            <v>4.5596671531662996E-4</v>
          </cell>
          <cell r="J368" t="str">
            <v>SC</v>
          </cell>
          <cell r="K368" t="e">
            <v>#DIV/0!</v>
          </cell>
          <cell r="L368">
            <v>4.13</v>
          </cell>
          <cell r="M368">
            <v>36.82497</v>
          </cell>
          <cell r="N368">
            <v>0</v>
          </cell>
          <cell r="O368">
            <v>0</v>
          </cell>
          <cell r="P368">
            <v>4.13</v>
          </cell>
          <cell r="Q368" t="str">
            <v>Alerta S</v>
          </cell>
          <cell r="R368" t="str">
            <v>Alerta S</v>
          </cell>
          <cell r="S368">
            <v>0</v>
          </cell>
          <cell r="T368">
            <v>36.82497</v>
          </cell>
          <cell r="U368">
            <v>4.13</v>
          </cell>
          <cell r="V368" t="str">
            <v>Alerta S</v>
          </cell>
          <cell r="W368">
            <v>0</v>
          </cell>
          <cell r="Y368">
            <v>4.13</v>
          </cell>
          <cell r="Z368" t="str">
            <v>Alerta S</v>
          </cell>
          <cell r="AA368">
            <v>0</v>
          </cell>
          <cell r="AB368">
            <v>4.13</v>
          </cell>
          <cell r="AC368" t="str">
            <v>Alerta S</v>
          </cell>
          <cell r="AD368">
            <v>100.84083333333335</v>
          </cell>
          <cell r="AE368">
            <v>0</v>
          </cell>
          <cell r="AF368">
            <v>24.416666666666671</v>
          </cell>
          <cell r="AG368"/>
        </row>
        <row r="369">
          <cell r="B369" t="str">
            <v xml:space="preserve">TUBING INOX T316L 1/2"x 0.035"  6MT     </v>
          </cell>
          <cell r="C369" t="str">
            <v>TUBERIA INOXIDABLE</v>
          </cell>
          <cell r="D369" t="str">
            <v xml:space="preserve">2007 - TUBERIA TUBING 316L                     </v>
          </cell>
          <cell r="E369">
            <v>2.36</v>
          </cell>
          <cell r="F369">
            <v>0</v>
          </cell>
          <cell r="G369">
            <v>0</v>
          </cell>
          <cell r="H369">
            <v>0</v>
          </cell>
          <cell r="I369"/>
          <cell r="J369" t="str">
            <v>SC</v>
          </cell>
          <cell r="K369"/>
          <cell r="L369">
            <v>0</v>
          </cell>
          <cell r="M369">
            <v>0</v>
          </cell>
          <cell r="N369">
            <v>0</v>
          </cell>
          <cell r="O369">
            <v>0</v>
          </cell>
          <cell r="P369">
            <v>0</v>
          </cell>
          <cell r="Q369" t="str">
            <v>Alerta S</v>
          </cell>
          <cell r="R369" t="str">
            <v>Alerta S</v>
          </cell>
          <cell r="S369">
            <v>0</v>
          </cell>
          <cell r="T369" t="str">
            <v/>
          </cell>
          <cell r="U369">
            <v>0</v>
          </cell>
          <cell r="V369" t="str">
            <v>Alerta S</v>
          </cell>
          <cell r="W369">
            <v>0</v>
          </cell>
          <cell r="Y369">
            <v>0</v>
          </cell>
          <cell r="Z369" t="str">
            <v>Alerta S</v>
          </cell>
          <cell r="AA369">
            <v>0</v>
          </cell>
          <cell r="AB369">
            <v>0</v>
          </cell>
          <cell r="AC369" t="str">
            <v>Alerta S</v>
          </cell>
          <cell r="AD369">
            <v>0</v>
          </cell>
          <cell r="AE369">
            <v>0</v>
          </cell>
          <cell r="AF369">
            <v>0</v>
          </cell>
          <cell r="AG369"/>
        </row>
        <row r="370">
          <cell r="B370" t="str">
            <v>TUBO INOX T304 RAN DOBLE50,8  x 1,5  3MT</v>
          </cell>
          <cell r="C370" t="str">
            <v>TUBERIA INOXIDABLE</v>
          </cell>
          <cell r="D370" t="str">
            <v xml:space="preserve">2004 - TUBERIA ORNAMENTAL RAN T304             </v>
          </cell>
          <cell r="E370">
            <v>5.47</v>
          </cell>
          <cell r="F370">
            <v>0</v>
          </cell>
          <cell r="G370">
            <v>0</v>
          </cell>
          <cell r="H370">
            <v>0</v>
          </cell>
          <cell r="I370"/>
          <cell r="J370" t="str">
            <v>SC</v>
          </cell>
          <cell r="K370"/>
          <cell r="L370">
            <v>0</v>
          </cell>
          <cell r="M370">
            <v>0</v>
          </cell>
          <cell r="N370">
            <v>0</v>
          </cell>
          <cell r="O370">
            <v>0</v>
          </cell>
          <cell r="P370">
            <v>0</v>
          </cell>
          <cell r="Q370" t="str">
            <v>Alerta S</v>
          </cell>
          <cell r="R370" t="str">
            <v>Alerta S</v>
          </cell>
          <cell r="S370">
            <v>0</v>
          </cell>
          <cell r="T370" t="str">
            <v/>
          </cell>
          <cell r="U370">
            <v>0</v>
          </cell>
          <cell r="V370" t="str">
            <v>Alerta S</v>
          </cell>
          <cell r="W370">
            <v>0</v>
          </cell>
          <cell r="Y370">
            <v>0</v>
          </cell>
          <cell r="Z370" t="str">
            <v>Alerta S</v>
          </cell>
          <cell r="AA370">
            <v>0</v>
          </cell>
          <cell r="AB370">
            <v>0</v>
          </cell>
          <cell r="AC370" t="str">
            <v>Alerta S</v>
          </cell>
          <cell r="AD370">
            <v>0</v>
          </cell>
          <cell r="AE370">
            <v>0</v>
          </cell>
          <cell r="AF370">
            <v>0</v>
          </cell>
          <cell r="AG370"/>
        </row>
        <row r="371">
          <cell r="B371" t="str">
            <v xml:space="preserve">TUBO INOX T430 RD  25,4  x 1,5  6MT     </v>
          </cell>
          <cell r="C371" t="str">
            <v>TUBERIA INOXIDABLE</v>
          </cell>
          <cell r="D371" t="str">
            <v xml:space="preserve">2005 - TUBERIA ORNAMENTAL RD T430              </v>
          </cell>
          <cell r="E371">
            <v>5.3</v>
          </cell>
          <cell r="F371">
            <v>0</v>
          </cell>
          <cell r="G371">
            <v>0</v>
          </cell>
          <cell r="H371">
            <v>0</v>
          </cell>
          <cell r="I371"/>
          <cell r="J371" t="str">
            <v>SC</v>
          </cell>
          <cell r="K371"/>
          <cell r="L371">
            <v>0</v>
          </cell>
          <cell r="M371">
            <v>0</v>
          </cell>
          <cell r="N371">
            <v>0</v>
          </cell>
          <cell r="O371">
            <v>1272</v>
          </cell>
          <cell r="P371">
            <v>0</v>
          </cell>
          <cell r="Q371" t="str">
            <v>Alerta S</v>
          </cell>
          <cell r="R371" t="str">
            <v>Alerta S</v>
          </cell>
          <cell r="S371">
            <v>0</v>
          </cell>
          <cell r="T371" t="str">
            <v/>
          </cell>
          <cell r="U371">
            <v>0</v>
          </cell>
          <cell r="V371" t="str">
            <v>Alerta S</v>
          </cell>
          <cell r="W371">
            <v>0</v>
          </cell>
          <cell r="Y371">
            <v>0</v>
          </cell>
          <cell r="Z371" t="str">
            <v>Alerta S</v>
          </cell>
          <cell r="AA371">
            <v>0</v>
          </cell>
          <cell r="AB371">
            <v>0</v>
          </cell>
          <cell r="AC371" t="str">
            <v>Alerta S</v>
          </cell>
          <cell r="AD371">
            <v>0</v>
          </cell>
          <cell r="AE371">
            <v>0</v>
          </cell>
          <cell r="AF371">
            <v>0</v>
          </cell>
          <cell r="AG371"/>
        </row>
        <row r="372">
          <cell r="B372" t="str">
            <v>LAM PF Ho.   2X1 1.5 R 1.5   T3</v>
          </cell>
          <cell r="C372" t="str">
            <v>LAMINA PERFORADA</v>
          </cell>
          <cell r="D372" t="str">
            <v xml:space="preserve">1200 - LAMINA PERFORADA                        </v>
          </cell>
          <cell r="E372">
            <v>17</v>
          </cell>
          <cell r="F372">
            <v>0</v>
          </cell>
          <cell r="G372">
            <v>0</v>
          </cell>
          <cell r="H372">
            <v>0</v>
          </cell>
          <cell r="I372"/>
          <cell r="J372" t="str">
            <v>SC</v>
          </cell>
          <cell r="K372"/>
          <cell r="L372">
            <v>0</v>
          </cell>
          <cell r="M372">
            <v>0</v>
          </cell>
          <cell r="N372">
            <v>0</v>
          </cell>
          <cell r="O372">
            <v>0</v>
          </cell>
          <cell r="P372">
            <v>0</v>
          </cell>
          <cell r="Q372" t="str">
            <v>Alerta S</v>
          </cell>
          <cell r="R372" t="str">
            <v>Alerta S</v>
          </cell>
          <cell r="S372">
            <v>0</v>
          </cell>
          <cell r="T372" t="str">
            <v/>
          </cell>
          <cell r="U372">
            <v>0</v>
          </cell>
          <cell r="V372" t="str">
            <v>Alerta S</v>
          </cell>
          <cell r="W372">
            <v>0</v>
          </cell>
          <cell r="Y372">
            <v>0</v>
          </cell>
          <cell r="Z372" t="str">
            <v>Alerta S</v>
          </cell>
          <cell r="AA372">
            <v>0</v>
          </cell>
          <cell r="AB372">
            <v>0</v>
          </cell>
          <cell r="AC372" t="str">
            <v>Alerta S</v>
          </cell>
          <cell r="AD372">
            <v>0</v>
          </cell>
          <cell r="AE372">
            <v>0</v>
          </cell>
          <cell r="AF372">
            <v>0</v>
          </cell>
          <cell r="AG372"/>
        </row>
        <row r="373">
          <cell r="B373" t="str">
            <v xml:space="preserve">PLATINA INOX CORT  T304  3/16"x5" 3MT   </v>
          </cell>
          <cell r="C373" t="str">
            <v>PERFILERIA INOXIDABLE</v>
          </cell>
          <cell r="D373" t="str">
            <v xml:space="preserve">3006 - PLATINA INOX T304 CORT                  </v>
          </cell>
          <cell r="E373">
            <v>13.78</v>
          </cell>
          <cell r="F373">
            <v>0</v>
          </cell>
          <cell r="G373">
            <v>0</v>
          </cell>
          <cell r="H373">
            <v>0</v>
          </cell>
          <cell r="I373"/>
          <cell r="J373" t="str">
            <v>SC</v>
          </cell>
          <cell r="K373"/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  <cell r="Q373" t="str">
            <v>Alerta S</v>
          </cell>
          <cell r="R373" t="str">
            <v>Alerta S</v>
          </cell>
          <cell r="S373">
            <v>0</v>
          </cell>
          <cell r="T373" t="str">
            <v/>
          </cell>
          <cell r="U373">
            <v>0</v>
          </cell>
          <cell r="V373" t="str">
            <v>Alerta S</v>
          </cell>
          <cell r="W373">
            <v>0</v>
          </cell>
          <cell r="Y373">
            <v>0</v>
          </cell>
          <cell r="Z373" t="str">
            <v>Alerta S</v>
          </cell>
          <cell r="AA373">
            <v>0</v>
          </cell>
          <cell r="AB373">
            <v>0</v>
          </cell>
          <cell r="AC373" t="str">
            <v>Alerta S</v>
          </cell>
          <cell r="AD373">
            <v>0</v>
          </cell>
          <cell r="AE373">
            <v>0</v>
          </cell>
          <cell r="AF373">
            <v>0</v>
          </cell>
          <cell r="AG373"/>
        </row>
        <row r="374">
          <cell r="B374" t="str">
            <v xml:space="preserve">TUBING INOX T316L 5/16" x 0.035"  6MT   </v>
          </cell>
          <cell r="C374" t="str">
            <v>TUBERIA INOXIDABLE</v>
          </cell>
          <cell r="D374" t="str">
            <v xml:space="preserve">2007 - TUBERIA TUBING 316L                     </v>
          </cell>
          <cell r="E374">
            <v>1.05</v>
          </cell>
          <cell r="F374">
            <v>0</v>
          </cell>
          <cell r="G374">
            <v>0</v>
          </cell>
          <cell r="H374">
            <v>0</v>
          </cell>
          <cell r="I374"/>
          <cell r="J374" t="str">
            <v>SC</v>
          </cell>
          <cell r="K374"/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  <cell r="Q374" t="str">
            <v>Alerta S</v>
          </cell>
          <cell r="R374" t="str">
            <v>Alerta S</v>
          </cell>
          <cell r="S374">
            <v>0</v>
          </cell>
          <cell r="T374" t="str">
            <v/>
          </cell>
          <cell r="U374">
            <v>0</v>
          </cell>
          <cell r="V374" t="str">
            <v>Alerta S</v>
          </cell>
          <cell r="W374">
            <v>0</v>
          </cell>
          <cell r="Y374">
            <v>0</v>
          </cell>
          <cell r="Z374" t="str">
            <v>Alerta S</v>
          </cell>
          <cell r="AA374">
            <v>0</v>
          </cell>
          <cell r="AB374">
            <v>0</v>
          </cell>
          <cell r="AC374" t="str">
            <v>Alerta S</v>
          </cell>
          <cell r="AD374">
            <v>0</v>
          </cell>
          <cell r="AE374">
            <v>0</v>
          </cell>
          <cell r="AF374">
            <v>0</v>
          </cell>
          <cell r="AG374"/>
        </row>
        <row r="375">
          <cell r="B375" t="str">
            <v>PLATINA INOX CORT  T304  1/4"x2-1/2" 3MT</v>
          </cell>
          <cell r="C375" t="str">
            <v>PERFILERIA INOXIDABLE</v>
          </cell>
          <cell r="D375" t="str">
            <v xml:space="preserve">3006 - PLATINA INOX T304 CORT                  </v>
          </cell>
          <cell r="E375">
            <v>9.18</v>
          </cell>
          <cell r="F375">
            <v>0</v>
          </cell>
          <cell r="G375">
            <v>0</v>
          </cell>
          <cell r="H375">
            <v>0</v>
          </cell>
          <cell r="I375"/>
          <cell r="J375" t="str">
            <v>SC</v>
          </cell>
          <cell r="K375"/>
          <cell r="L375">
            <v>0</v>
          </cell>
          <cell r="M375">
            <v>0</v>
          </cell>
          <cell r="N375">
            <v>0</v>
          </cell>
          <cell r="O375">
            <v>0</v>
          </cell>
          <cell r="P375">
            <v>0</v>
          </cell>
          <cell r="Q375" t="str">
            <v>Alerta S</v>
          </cell>
          <cell r="R375" t="str">
            <v>Alerta S</v>
          </cell>
          <cell r="S375">
            <v>0</v>
          </cell>
          <cell r="T375" t="str">
            <v/>
          </cell>
          <cell r="U375">
            <v>0</v>
          </cell>
          <cell r="V375" t="str">
            <v>Alerta S</v>
          </cell>
          <cell r="W375">
            <v>0</v>
          </cell>
          <cell r="Y375">
            <v>0</v>
          </cell>
          <cell r="Z375" t="str">
            <v>Alerta S</v>
          </cell>
          <cell r="AA375">
            <v>0</v>
          </cell>
          <cell r="AB375">
            <v>0</v>
          </cell>
          <cell r="AC375" t="str">
            <v>Alerta S</v>
          </cell>
          <cell r="AD375">
            <v>0</v>
          </cell>
          <cell r="AE375">
            <v>0</v>
          </cell>
          <cell r="AF375">
            <v>0</v>
          </cell>
          <cell r="AG375"/>
        </row>
        <row r="376">
          <cell r="B376" t="str">
            <v>TUBO INOX T304 NPS 1/4" SCH10  6MT</v>
          </cell>
          <cell r="C376" t="str">
            <v>TUBERIA INOXIDABLE</v>
          </cell>
          <cell r="D376" t="str">
            <v xml:space="preserve">2008 - TUBERIA INDUSTRIAL RD SCHEDULE 10       </v>
          </cell>
          <cell r="E376">
            <v>2.95</v>
          </cell>
          <cell r="F376">
            <v>0</v>
          </cell>
          <cell r="G376">
            <v>0</v>
          </cell>
          <cell r="H376">
            <v>0</v>
          </cell>
          <cell r="I376">
            <v>0</v>
          </cell>
          <cell r="J376" t="str">
            <v>SC</v>
          </cell>
          <cell r="K376" t="e">
            <v>#DIV/0!</v>
          </cell>
          <cell r="L376">
            <v>0</v>
          </cell>
          <cell r="M376">
            <v>0</v>
          </cell>
          <cell r="N376">
            <v>0</v>
          </cell>
          <cell r="O376">
            <v>0</v>
          </cell>
          <cell r="P376">
            <v>0</v>
          </cell>
          <cell r="Q376" t="str">
            <v>Alerta S</v>
          </cell>
          <cell r="R376" t="str">
            <v>Alerta S</v>
          </cell>
          <cell r="S376">
            <v>0</v>
          </cell>
          <cell r="T376" t="str">
            <v/>
          </cell>
          <cell r="U376">
            <v>0</v>
          </cell>
          <cell r="V376" t="str">
            <v>Alerta S</v>
          </cell>
          <cell r="W376">
            <v>0</v>
          </cell>
          <cell r="Y376">
            <v>0</v>
          </cell>
          <cell r="Z376" t="str">
            <v>Alerta S</v>
          </cell>
          <cell r="AA376">
            <v>0</v>
          </cell>
          <cell r="AB376">
            <v>0</v>
          </cell>
          <cell r="AC376" t="str">
            <v>Alerta S</v>
          </cell>
          <cell r="AD376">
            <v>0</v>
          </cell>
          <cell r="AE376">
            <v>0</v>
          </cell>
          <cell r="AF376">
            <v>0</v>
          </cell>
          <cell r="AG376"/>
        </row>
        <row r="377">
          <cell r="B377" t="str">
            <v xml:space="preserve">TUBING INOX T316L 3/8"x 0.035"  6MT     </v>
          </cell>
          <cell r="C377" t="str">
            <v>TUBERIA INOXIDABLE</v>
          </cell>
          <cell r="D377" t="str">
            <v xml:space="preserve">2007 - TUBERIA TUBING 316L                     </v>
          </cell>
          <cell r="E377">
            <v>1.35</v>
          </cell>
          <cell r="F377">
            <v>0</v>
          </cell>
          <cell r="G377">
            <v>0</v>
          </cell>
          <cell r="H377">
            <v>0</v>
          </cell>
          <cell r="I377"/>
          <cell r="J377" t="str">
            <v>SC</v>
          </cell>
          <cell r="K377"/>
          <cell r="L377">
            <v>0</v>
          </cell>
          <cell r="M377">
            <v>0</v>
          </cell>
          <cell r="N377">
            <v>0</v>
          </cell>
          <cell r="O377">
            <v>0</v>
          </cell>
          <cell r="P377">
            <v>0</v>
          </cell>
          <cell r="Q377" t="str">
            <v>Alerta S</v>
          </cell>
          <cell r="R377" t="str">
            <v>Alerta S</v>
          </cell>
          <cell r="S377">
            <v>0</v>
          </cell>
          <cell r="T377" t="str">
            <v/>
          </cell>
          <cell r="U377">
            <v>0</v>
          </cell>
          <cell r="V377" t="str">
            <v>Alerta S</v>
          </cell>
          <cell r="W377">
            <v>0</v>
          </cell>
          <cell r="Y377">
            <v>0</v>
          </cell>
          <cell r="Z377" t="str">
            <v>Alerta S</v>
          </cell>
          <cell r="AA377">
            <v>0</v>
          </cell>
          <cell r="AB377">
            <v>0</v>
          </cell>
          <cell r="AC377" t="str">
            <v>Alerta S</v>
          </cell>
          <cell r="AD377">
            <v>0</v>
          </cell>
          <cell r="AE377">
            <v>0</v>
          </cell>
          <cell r="AF377">
            <v>0</v>
          </cell>
          <cell r="AG377"/>
        </row>
        <row r="378">
          <cell r="B378" t="str">
            <v>TELA MESH T304 # 100H  0.1 mm</v>
          </cell>
          <cell r="C378" t="str">
            <v>TELA MESH</v>
          </cell>
          <cell r="D378" t="str">
            <v xml:space="preserve">4100 - TELA MESH                               </v>
          </cell>
          <cell r="E378">
            <v>0.38</v>
          </cell>
          <cell r="F378">
            <v>0</v>
          </cell>
          <cell r="G378">
            <v>0</v>
          </cell>
          <cell r="H378">
            <v>0</v>
          </cell>
          <cell r="I378"/>
          <cell r="J378" t="str">
            <v>SC</v>
          </cell>
          <cell r="K378"/>
          <cell r="L378">
            <v>0</v>
          </cell>
          <cell r="M378">
            <v>0</v>
          </cell>
          <cell r="N378">
            <v>0</v>
          </cell>
          <cell r="O378">
            <v>0</v>
          </cell>
          <cell r="P378">
            <v>0</v>
          </cell>
          <cell r="Q378" t="str">
            <v>Alerta S</v>
          </cell>
          <cell r="R378" t="str">
            <v>Alerta S</v>
          </cell>
          <cell r="S378">
            <v>0</v>
          </cell>
          <cell r="T378" t="str">
            <v/>
          </cell>
          <cell r="U378">
            <v>0</v>
          </cell>
          <cell r="V378" t="str">
            <v>Alerta S</v>
          </cell>
          <cell r="W378">
            <v>0</v>
          </cell>
          <cell r="Y378">
            <v>0</v>
          </cell>
          <cell r="Z378" t="str">
            <v>Alerta S</v>
          </cell>
          <cell r="AA378">
            <v>0</v>
          </cell>
          <cell r="AB378">
            <v>0</v>
          </cell>
          <cell r="AC378" t="str">
            <v>Alerta S</v>
          </cell>
          <cell r="AD378">
            <v>0</v>
          </cell>
          <cell r="AE378">
            <v>0</v>
          </cell>
          <cell r="AF378">
            <v>0</v>
          </cell>
          <cell r="AG378"/>
        </row>
        <row r="379">
          <cell r="B379" t="str">
            <v xml:space="preserve">TUBING INOX T316L 1/4"x 0.035"  6MT     </v>
          </cell>
          <cell r="C379" t="str">
            <v>TUBERIA INOXIDABLE</v>
          </cell>
          <cell r="D379" t="str">
            <v xml:space="preserve">2007 - TUBERIA TUBING 316L                     </v>
          </cell>
          <cell r="E379">
            <v>1.01</v>
          </cell>
          <cell r="F379">
            <v>0</v>
          </cell>
          <cell r="G379">
            <v>0</v>
          </cell>
          <cell r="H379">
            <v>0</v>
          </cell>
          <cell r="I379"/>
          <cell r="J379" t="str">
            <v>SC</v>
          </cell>
          <cell r="K379"/>
          <cell r="L379">
            <v>0</v>
          </cell>
          <cell r="M379">
            <v>0</v>
          </cell>
          <cell r="N379">
            <v>0</v>
          </cell>
          <cell r="O379">
            <v>0</v>
          </cell>
          <cell r="P379">
            <v>0</v>
          </cell>
          <cell r="Q379" t="str">
            <v>Alerta S</v>
          </cell>
          <cell r="R379" t="str">
            <v>Alerta S</v>
          </cell>
          <cell r="S379">
            <v>0</v>
          </cell>
          <cell r="T379" t="str">
            <v/>
          </cell>
          <cell r="U379">
            <v>0</v>
          </cell>
          <cell r="V379" t="str">
            <v>Alerta S</v>
          </cell>
          <cell r="W379">
            <v>0</v>
          </cell>
          <cell r="Y379">
            <v>0</v>
          </cell>
          <cell r="Z379" t="str">
            <v>Alerta S</v>
          </cell>
          <cell r="AA379">
            <v>0</v>
          </cell>
          <cell r="AB379">
            <v>0</v>
          </cell>
          <cell r="AC379" t="str">
            <v>Alerta S</v>
          </cell>
          <cell r="AD379">
            <v>0</v>
          </cell>
          <cell r="AE379">
            <v>0</v>
          </cell>
          <cell r="AF379">
            <v>0</v>
          </cell>
          <cell r="AG379"/>
        </row>
        <row r="380">
          <cell r="B380" t="str">
            <v xml:space="preserve">TUBING INOX T316L 1/8"x 0.035"  6MT     </v>
          </cell>
          <cell r="C380" t="str">
            <v>TUBERIA INOXIDABLE</v>
          </cell>
          <cell r="D380" t="str">
            <v xml:space="preserve">2007 - TUBERIA TUBING 316L                     </v>
          </cell>
          <cell r="E380">
            <v>0.16</v>
          </cell>
          <cell r="F380">
            <v>0</v>
          </cell>
          <cell r="G380">
            <v>0</v>
          </cell>
          <cell r="H380">
            <v>0</v>
          </cell>
          <cell r="I380"/>
          <cell r="J380" t="str">
            <v>SC</v>
          </cell>
          <cell r="K380"/>
          <cell r="L380">
            <v>0</v>
          </cell>
          <cell r="M380">
            <v>0</v>
          </cell>
          <cell r="N380">
            <v>0</v>
          </cell>
          <cell r="O380">
            <v>0</v>
          </cell>
          <cell r="P380">
            <v>0</v>
          </cell>
          <cell r="Q380" t="str">
            <v>Alerta S</v>
          </cell>
          <cell r="R380" t="str">
            <v>Alerta S</v>
          </cell>
          <cell r="S380">
            <v>0</v>
          </cell>
          <cell r="T380" t="str">
            <v/>
          </cell>
          <cell r="U380">
            <v>0</v>
          </cell>
          <cell r="V380" t="str">
            <v>Alerta S</v>
          </cell>
          <cell r="W380">
            <v>0</v>
          </cell>
          <cell r="Y380">
            <v>0</v>
          </cell>
          <cell r="Z380" t="str">
            <v>Alerta S</v>
          </cell>
          <cell r="AA380">
            <v>0</v>
          </cell>
          <cell r="AB380">
            <v>0</v>
          </cell>
          <cell r="AC380" t="str">
            <v>Alerta S</v>
          </cell>
          <cell r="AD380">
            <v>0</v>
          </cell>
          <cell r="AE380">
            <v>0</v>
          </cell>
          <cell r="AF380">
            <v>0</v>
          </cell>
          <cell r="AG380"/>
        </row>
        <row r="381">
          <cell r="B381" t="str">
            <v xml:space="preserve">TUBING INOX T316L 3/16" x 0.035"  6MT   </v>
          </cell>
          <cell r="C381" t="str">
            <v>TUBERIA INOXIDABLE</v>
          </cell>
          <cell r="D381" t="str">
            <v xml:space="preserve">2007 - TUBERIA TUBING 316L                     </v>
          </cell>
          <cell r="E381">
            <v>0.35</v>
          </cell>
          <cell r="F381">
            <v>0</v>
          </cell>
          <cell r="G381">
            <v>0</v>
          </cell>
          <cell r="H381">
            <v>0</v>
          </cell>
          <cell r="I381"/>
          <cell r="J381" t="str">
            <v>SC</v>
          </cell>
          <cell r="K381"/>
          <cell r="L381">
            <v>0</v>
          </cell>
          <cell r="M381">
            <v>0</v>
          </cell>
          <cell r="N381">
            <v>0</v>
          </cell>
          <cell r="O381">
            <v>0</v>
          </cell>
          <cell r="P381">
            <v>0</v>
          </cell>
          <cell r="Q381" t="str">
            <v>Alerta S</v>
          </cell>
          <cell r="R381" t="str">
            <v>Alerta S</v>
          </cell>
          <cell r="S381">
            <v>0</v>
          </cell>
          <cell r="T381" t="str">
            <v/>
          </cell>
          <cell r="U381">
            <v>0</v>
          </cell>
          <cell r="V381" t="str">
            <v>Alerta S</v>
          </cell>
          <cell r="W381">
            <v>0</v>
          </cell>
          <cell r="Y381">
            <v>0</v>
          </cell>
          <cell r="Z381" t="str">
            <v>Alerta S</v>
          </cell>
          <cell r="AA381">
            <v>0</v>
          </cell>
          <cell r="AB381">
            <v>0</v>
          </cell>
          <cell r="AC381" t="str">
            <v>Alerta S</v>
          </cell>
          <cell r="AD381">
            <v>0</v>
          </cell>
          <cell r="AE381">
            <v>0</v>
          </cell>
          <cell r="AF381">
            <v>0</v>
          </cell>
          <cell r="AG381"/>
        </row>
        <row r="382">
          <cell r="B382" t="str">
            <v xml:space="preserve">ROLLO INOX T430 2B   C.20 x 1m          </v>
          </cell>
          <cell r="C382" t="str">
            <v>ROLLO INOXIDABLE</v>
          </cell>
          <cell r="D382" t="str">
            <v xml:space="preserve">1105 - ROLLO INOX T430 2B                      </v>
          </cell>
          <cell r="E382">
            <v>1</v>
          </cell>
          <cell r="F382">
            <v>0</v>
          </cell>
          <cell r="G382">
            <v>0</v>
          </cell>
          <cell r="H382">
            <v>0</v>
          </cell>
          <cell r="I382">
            <v>0</v>
          </cell>
          <cell r="J382" t="str">
            <v>SC</v>
          </cell>
          <cell r="K382" t="e">
            <v>#DIV/0!</v>
          </cell>
          <cell r="L382">
            <v>0</v>
          </cell>
          <cell r="M382">
            <v>0</v>
          </cell>
          <cell r="N382">
            <v>0</v>
          </cell>
          <cell r="O382">
            <v>0</v>
          </cell>
          <cell r="P382">
            <v>0</v>
          </cell>
          <cell r="Q382" t="str">
            <v>Alerta S</v>
          </cell>
          <cell r="R382" t="str">
            <v>Alerta S</v>
          </cell>
          <cell r="S382">
            <v>0</v>
          </cell>
          <cell r="T382" t="str">
            <v/>
          </cell>
          <cell r="U382">
            <v>0</v>
          </cell>
          <cell r="V382" t="str">
            <v>Alerta S</v>
          </cell>
          <cell r="W382">
            <v>0</v>
          </cell>
          <cell r="X382"/>
          <cell r="Y382">
            <v>0</v>
          </cell>
          <cell r="Z382" t="str">
            <v>Alerta S</v>
          </cell>
          <cell r="AA382">
            <v>0</v>
          </cell>
          <cell r="AB382">
            <v>0</v>
          </cell>
          <cell r="AC382" t="str">
            <v>Alerta S</v>
          </cell>
          <cell r="AD382">
            <v>0</v>
          </cell>
          <cell r="AE382">
            <v>0</v>
          </cell>
          <cell r="AF382">
            <v>0</v>
          </cell>
          <cell r="AG382"/>
        </row>
        <row r="383">
          <cell r="B383" t="str">
            <v xml:space="preserve">PLATINA INOX CORT  T304  3/16"x4" 3MT   </v>
          </cell>
          <cell r="C383" t="str">
            <v>PERFILERIA INOXIDABLE</v>
          </cell>
          <cell r="D383" t="str">
            <v xml:space="preserve">3006 - PLATINA INOX T304 CORT                  </v>
          </cell>
          <cell r="E383">
            <v>11.02</v>
          </cell>
          <cell r="F383">
            <v>0</v>
          </cell>
          <cell r="G383">
            <v>0</v>
          </cell>
          <cell r="H383">
            <v>0</v>
          </cell>
          <cell r="I383"/>
          <cell r="J383" t="str">
            <v>SC</v>
          </cell>
          <cell r="K383"/>
          <cell r="L383">
            <v>0</v>
          </cell>
          <cell r="M383">
            <v>0</v>
          </cell>
          <cell r="N383">
            <v>0</v>
          </cell>
          <cell r="O383">
            <v>0</v>
          </cell>
          <cell r="P383">
            <v>0</v>
          </cell>
          <cell r="Q383" t="str">
            <v>Alerta S</v>
          </cell>
          <cell r="R383" t="str">
            <v>Alerta S</v>
          </cell>
          <cell r="S383">
            <v>0</v>
          </cell>
          <cell r="T383" t="str">
            <v/>
          </cell>
          <cell r="U383">
            <v>0</v>
          </cell>
          <cell r="V383" t="str">
            <v>Alerta S</v>
          </cell>
          <cell r="W383">
            <v>0</v>
          </cell>
          <cell r="Y383">
            <v>0</v>
          </cell>
          <cell r="Z383" t="str">
            <v>Alerta S</v>
          </cell>
          <cell r="AA383">
            <v>0</v>
          </cell>
          <cell r="AB383">
            <v>0</v>
          </cell>
          <cell r="AC383" t="str">
            <v>Alerta S</v>
          </cell>
          <cell r="AD383">
            <v>0</v>
          </cell>
          <cell r="AE383">
            <v>0</v>
          </cell>
          <cell r="AF383">
            <v>0</v>
          </cell>
          <cell r="AG383"/>
        </row>
        <row r="384">
          <cell r="B384" t="str">
            <v xml:space="preserve">PLATINA INOX CORT  T304  1/4"x2" 3MT    </v>
          </cell>
          <cell r="C384" t="str">
            <v>PERFILERIA INOXIDABLE</v>
          </cell>
          <cell r="D384" t="str">
            <v xml:space="preserve">3006 - PLATINA INOX T304 CORT                  </v>
          </cell>
          <cell r="E384">
            <v>7.35</v>
          </cell>
          <cell r="F384">
            <v>66.149999999999991</v>
          </cell>
          <cell r="G384">
            <v>11.024999999999999</v>
          </cell>
          <cell r="H384">
            <v>0</v>
          </cell>
          <cell r="I384">
            <v>1.1972451958161025E-4</v>
          </cell>
          <cell r="J384" t="str">
            <v>SC</v>
          </cell>
          <cell r="K384" t="e">
            <v>#DIV/0!</v>
          </cell>
          <cell r="L384">
            <v>227.85</v>
          </cell>
          <cell r="M384">
            <v>1695.4172800000001</v>
          </cell>
          <cell r="N384">
            <v>0</v>
          </cell>
          <cell r="O384">
            <v>0</v>
          </cell>
          <cell r="P384">
            <v>227.85</v>
          </cell>
          <cell r="Q384" t="str">
            <v>Alerta S</v>
          </cell>
          <cell r="R384" t="str">
            <v>Alerta S</v>
          </cell>
          <cell r="S384">
            <v>0</v>
          </cell>
          <cell r="T384">
            <v>1695.4172800000001</v>
          </cell>
          <cell r="U384">
            <v>227.85</v>
          </cell>
          <cell r="V384" t="str">
            <v>Alerta S</v>
          </cell>
          <cell r="W384">
            <v>0</v>
          </cell>
          <cell r="X384"/>
          <cell r="Y384">
            <v>227.85</v>
          </cell>
          <cell r="Z384" t="str">
            <v>Alerta S</v>
          </cell>
          <cell r="AA384">
            <v>0</v>
          </cell>
          <cell r="AB384">
            <v>227.85</v>
          </cell>
          <cell r="AC384" t="str">
            <v>Alerta S</v>
          </cell>
          <cell r="AD384">
            <v>0</v>
          </cell>
          <cell r="AE384">
            <v>0</v>
          </cell>
          <cell r="AF384">
            <v>0</v>
          </cell>
          <cell r="AG384"/>
        </row>
        <row r="385">
          <cell r="B385" t="str">
            <v xml:space="preserve">PLATINA INOX CORT  T304  1/8"x4" 3MT    </v>
          </cell>
          <cell r="C385" t="str">
            <v>PERFILERIA INOXIDABLE</v>
          </cell>
          <cell r="D385" t="str">
            <v xml:space="preserve">3006 - PLATINA INOX T304 CORT                  </v>
          </cell>
          <cell r="E385">
            <v>7.35</v>
          </cell>
          <cell r="F385">
            <v>0</v>
          </cell>
          <cell r="G385">
            <v>0</v>
          </cell>
          <cell r="H385">
            <v>0</v>
          </cell>
          <cell r="I385"/>
          <cell r="J385" t="str">
            <v>SC</v>
          </cell>
          <cell r="K385"/>
          <cell r="L385">
            <v>0</v>
          </cell>
          <cell r="M385">
            <v>0</v>
          </cell>
          <cell r="N385">
            <v>0</v>
          </cell>
          <cell r="O385">
            <v>0</v>
          </cell>
          <cell r="P385">
            <v>0</v>
          </cell>
          <cell r="Q385" t="str">
            <v>Alerta S</v>
          </cell>
          <cell r="R385" t="str">
            <v>Alerta S</v>
          </cell>
          <cell r="S385">
            <v>0</v>
          </cell>
          <cell r="T385" t="str">
            <v/>
          </cell>
          <cell r="U385">
            <v>0</v>
          </cell>
          <cell r="V385" t="str">
            <v>Alerta S</v>
          </cell>
          <cell r="W385">
            <v>0</v>
          </cell>
          <cell r="Y385">
            <v>0</v>
          </cell>
          <cell r="Z385" t="str">
            <v>Alerta S</v>
          </cell>
          <cell r="AA385">
            <v>0</v>
          </cell>
          <cell r="AB385">
            <v>0</v>
          </cell>
          <cell r="AC385" t="str">
            <v>Alerta S</v>
          </cell>
          <cell r="AD385">
            <v>0</v>
          </cell>
          <cell r="AE385">
            <v>0</v>
          </cell>
          <cell r="AF385">
            <v>0</v>
          </cell>
          <cell r="AG385"/>
        </row>
        <row r="386">
          <cell r="B386" t="str">
            <v>RETAL DE  TUBO Y ANGULO</v>
          </cell>
          <cell r="C386" t="str">
            <v>PERFILERIA INOXIDABLE</v>
          </cell>
          <cell r="D386" t="str">
            <v>3008 - RETALES PERFILERIA</v>
          </cell>
          <cell r="E386">
            <v>1</v>
          </cell>
          <cell r="F386">
            <v>12.48</v>
          </cell>
          <cell r="G386">
            <v>2.08</v>
          </cell>
          <cell r="H386">
            <v>0</v>
          </cell>
          <cell r="I386">
            <v>2.2587483059387696E-5</v>
          </cell>
          <cell r="J386" t="str">
            <v>SC</v>
          </cell>
          <cell r="K386" t="e">
            <v>#DIV/0!</v>
          </cell>
          <cell r="L386">
            <v>36.67</v>
          </cell>
          <cell r="M386">
            <v>146.31256660000003</v>
          </cell>
          <cell r="N386">
            <v>0</v>
          </cell>
          <cell r="O386">
            <v>0</v>
          </cell>
          <cell r="P386">
            <v>36.67</v>
          </cell>
          <cell r="Q386" t="str">
            <v>Alerta S</v>
          </cell>
          <cell r="R386" t="str">
            <v>Alerta S</v>
          </cell>
          <cell r="S386">
            <v>0</v>
          </cell>
          <cell r="T386">
            <v>146.31256660000003</v>
          </cell>
          <cell r="U386">
            <v>36.67</v>
          </cell>
          <cell r="V386" t="str">
            <v>Alerta S</v>
          </cell>
          <cell r="W386">
            <v>0</v>
          </cell>
          <cell r="Y386">
            <v>36.67</v>
          </cell>
          <cell r="Z386" t="str">
            <v>Alerta S</v>
          </cell>
          <cell r="AA386">
            <v>0</v>
          </cell>
          <cell r="AB386">
            <v>36.67</v>
          </cell>
          <cell r="AC386" t="str">
            <v>Alerta S</v>
          </cell>
          <cell r="AD386">
            <v>0</v>
          </cell>
          <cell r="AE386">
            <v>0</v>
          </cell>
          <cell r="AF386">
            <v>0</v>
          </cell>
          <cell r="AG386"/>
        </row>
        <row r="387">
          <cell r="B387" t="str">
            <v xml:space="preserve">LAM INOX T430 2B  C.14 4x8              </v>
          </cell>
          <cell r="C387" t="str">
            <v>LAMINA INOXIDABLE</v>
          </cell>
          <cell r="D387" t="str">
            <v xml:space="preserve">1006 - LAM INOX T430 2B                        </v>
          </cell>
          <cell r="E387">
            <v>43.48</v>
          </cell>
          <cell r="F387">
            <v>0</v>
          </cell>
          <cell r="G387">
            <v>0</v>
          </cell>
          <cell r="H387">
            <v>0</v>
          </cell>
          <cell r="I387">
            <v>0</v>
          </cell>
          <cell r="J387" t="str">
            <v>SC</v>
          </cell>
          <cell r="K387" t="e">
            <v>#DIV/0!</v>
          </cell>
          <cell r="L387">
            <v>1217.44</v>
          </cell>
          <cell r="M387">
            <v>12603.001880000002</v>
          </cell>
          <cell r="N387">
            <v>0</v>
          </cell>
          <cell r="O387">
            <v>0</v>
          </cell>
          <cell r="P387">
            <v>1217.44</v>
          </cell>
          <cell r="Q387" t="str">
            <v>Alerta S</v>
          </cell>
          <cell r="R387" t="str">
            <v>Alerta S</v>
          </cell>
          <cell r="S387">
            <v>0</v>
          </cell>
          <cell r="T387">
            <v>12603.001880000002</v>
          </cell>
          <cell r="U387">
            <v>1217.44</v>
          </cell>
          <cell r="V387" t="str">
            <v>Alerta S</v>
          </cell>
          <cell r="W387">
            <v>0</v>
          </cell>
          <cell r="Y387">
            <v>1217.44</v>
          </cell>
          <cell r="Z387" t="str">
            <v>Alerta S</v>
          </cell>
          <cell r="AA387">
            <v>0</v>
          </cell>
          <cell r="AB387">
            <v>1217.44</v>
          </cell>
          <cell r="AC387" t="str">
            <v>Alerta S</v>
          </cell>
          <cell r="AD387">
            <v>0</v>
          </cell>
          <cell r="AE387">
            <v>0</v>
          </cell>
          <cell r="AF387">
            <v>0</v>
          </cell>
          <cell r="AG387"/>
        </row>
        <row r="388">
          <cell r="B388" t="str">
            <v>PLATINA INOX CORT  T304  3/8"x1-1/2" 3MT</v>
          </cell>
          <cell r="C388" t="str">
            <v>PERFILERIA INOXIDABLE</v>
          </cell>
          <cell r="D388" t="str">
            <v xml:space="preserve">3006 - PLATINA INOX T304 CORT                  </v>
          </cell>
          <cell r="E388">
            <v>8.27</v>
          </cell>
          <cell r="F388">
            <v>0</v>
          </cell>
          <cell r="G388">
            <v>0</v>
          </cell>
          <cell r="H388">
            <v>0</v>
          </cell>
          <cell r="I388"/>
          <cell r="J388" t="str">
            <v>SC</v>
          </cell>
          <cell r="K388"/>
          <cell r="L388">
            <v>0</v>
          </cell>
          <cell r="M388">
            <v>0</v>
          </cell>
          <cell r="N388">
            <v>0</v>
          </cell>
          <cell r="O388">
            <v>0</v>
          </cell>
          <cell r="P388">
            <v>0</v>
          </cell>
          <cell r="Q388" t="str">
            <v>Alerta S</v>
          </cell>
          <cell r="R388" t="str">
            <v>Alerta S</v>
          </cell>
          <cell r="S388">
            <v>0</v>
          </cell>
          <cell r="T388" t="str">
            <v/>
          </cell>
          <cell r="U388">
            <v>0</v>
          </cell>
          <cell r="V388" t="str">
            <v>Alerta S</v>
          </cell>
          <cell r="W388">
            <v>0</v>
          </cell>
          <cell r="Y388">
            <v>0</v>
          </cell>
          <cell r="Z388" t="str">
            <v>Alerta S</v>
          </cell>
          <cell r="AA388">
            <v>0</v>
          </cell>
          <cell r="AB388">
            <v>0</v>
          </cell>
          <cell r="AC388" t="str">
            <v>Alerta S</v>
          </cell>
          <cell r="AD388">
            <v>0</v>
          </cell>
          <cell r="AE388">
            <v>0</v>
          </cell>
          <cell r="AF388">
            <v>0</v>
          </cell>
          <cell r="AG388"/>
        </row>
        <row r="389">
          <cell r="B389" t="str">
            <v xml:space="preserve">TELA MESH T304  200 H. 0.050MM          </v>
          </cell>
          <cell r="C389" t="str">
            <v>TELA MESH</v>
          </cell>
          <cell r="D389" t="str">
            <v xml:space="preserve">4100 - TELA MESH                               </v>
          </cell>
          <cell r="E389">
            <v>0.25</v>
          </cell>
          <cell r="F389">
            <v>0</v>
          </cell>
          <cell r="G389">
            <v>0</v>
          </cell>
          <cell r="H389">
            <v>0</v>
          </cell>
          <cell r="I389"/>
          <cell r="J389" t="str">
            <v>SC</v>
          </cell>
          <cell r="K389"/>
          <cell r="L389">
            <v>0</v>
          </cell>
          <cell r="M389">
            <v>0</v>
          </cell>
          <cell r="N389">
            <v>0</v>
          </cell>
          <cell r="O389">
            <v>0</v>
          </cell>
          <cell r="P389">
            <v>0</v>
          </cell>
          <cell r="Q389" t="str">
            <v>Alerta S</v>
          </cell>
          <cell r="R389" t="str">
            <v>Alerta S</v>
          </cell>
          <cell r="S389">
            <v>0</v>
          </cell>
          <cell r="T389" t="str">
            <v/>
          </cell>
          <cell r="U389">
            <v>0</v>
          </cell>
          <cell r="V389" t="str">
            <v>Alerta S</v>
          </cell>
          <cell r="W389">
            <v>0</v>
          </cell>
          <cell r="Y389">
            <v>0</v>
          </cell>
          <cell r="Z389" t="str">
            <v>Alerta S</v>
          </cell>
          <cell r="AA389">
            <v>0</v>
          </cell>
          <cell r="AB389">
            <v>0</v>
          </cell>
          <cell r="AC389" t="str">
            <v>Alerta S</v>
          </cell>
          <cell r="AD389">
            <v>0</v>
          </cell>
          <cell r="AE389">
            <v>0</v>
          </cell>
          <cell r="AF389">
            <v>0</v>
          </cell>
          <cell r="AG389"/>
        </row>
        <row r="390">
          <cell r="B390" t="str">
            <v>LAM HR PF MOL 2 R 2 T4 2.3x1m</v>
          </cell>
          <cell r="C390" t="str">
            <v>LAMINA PERFORADA</v>
          </cell>
          <cell r="D390" t="str">
            <v>1204 - LAM Ho PF</v>
          </cell>
          <cell r="E390">
            <v>21.8</v>
          </cell>
          <cell r="F390">
            <v>0</v>
          </cell>
          <cell r="G390">
            <v>0</v>
          </cell>
          <cell r="H390">
            <v>0</v>
          </cell>
          <cell r="I390"/>
          <cell r="J390" t="str">
            <v>SC</v>
          </cell>
          <cell r="K390"/>
          <cell r="L390">
            <v>0</v>
          </cell>
          <cell r="M390">
            <v>0</v>
          </cell>
          <cell r="N390">
            <v>0</v>
          </cell>
          <cell r="O390">
            <v>0</v>
          </cell>
          <cell r="P390">
            <v>0</v>
          </cell>
          <cell r="Q390" t="str">
            <v>Alerta S</v>
          </cell>
          <cell r="R390" t="str">
            <v>Alerta S</v>
          </cell>
          <cell r="S390">
            <v>0</v>
          </cell>
          <cell r="T390" t="str">
            <v/>
          </cell>
          <cell r="U390">
            <v>0</v>
          </cell>
          <cell r="V390" t="str">
            <v>Alerta S</v>
          </cell>
          <cell r="W390">
            <v>0</v>
          </cell>
          <cell r="X390"/>
          <cell r="Y390">
            <v>0</v>
          </cell>
          <cell r="Z390" t="str">
            <v>Alerta S</v>
          </cell>
          <cell r="AA390">
            <v>0</v>
          </cell>
          <cell r="AB390">
            <v>0</v>
          </cell>
          <cell r="AC390" t="str">
            <v>Alerta S</v>
          </cell>
          <cell r="AD390">
            <v>0</v>
          </cell>
          <cell r="AE390">
            <v>0</v>
          </cell>
          <cell r="AF390">
            <v>0</v>
          </cell>
          <cell r="AG390"/>
        </row>
        <row r="391">
          <cell r="B391" t="str">
            <v xml:space="preserve">ROLLO INOX T430 2B   C.20 x 1,03m M.E.  </v>
          </cell>
          <cell r="C391" t="str">
            <v>ROLLO INOXIDABLE</v>
          </cell>
          <cell r="D391" t="str">
            <v xml:space="preserve">1105 - ROLLO INOX T430 2B                      </v>
          </cell>
          <cell r="E391">
            <v>1</v>
          </cell>
          <cell r="F391">
            <v>0</v>
          </cell>
          <cell r="G391">
            <v>0</v>
          </cell>
          <cell r="H391">
            <v>0</v>
          </cell>
          <cell r="I391"/>
          <cell r="J391" t="str">
            <v>SC</v>
          </cell>
          <cell r="K391"/>
          <cell r="L391">
            <v>0</v>
          </cell>
          <cell r="M391">
            <v>0</v>
          </cell>
          <cell r="N391">
            <v>0</v>
          </cell>
          <cell r="O391">
            <v>0</v>
          </cell>
          <cell r="P391">
            <v>0</v>
          </cell>
          <cell r="Q391" t="str">
            <v>Alerta S</v>
          </cell>
          <cell r="R391" t="str">
            <v>Alerta S</v>
          </cell>
          <cell r="S391">
            <v>0</v>
          </cell>
          <cell r="T391" t="str">
            <v/>
          </cell>
          <cell r="U391">
            <v>0</v>
          </cell>
          <cell r="V391" t="str">
            <v>Alerta S</v>
          </cell>
          <cell r="W391">
            <v>0</v>
          </cell>
          <cell r="X391"/>
          <cell r="Y391">
            <v>0</v>
          </cell>
          <cell r="Z391" t="str">
            <v>Alerta S</v>
          </cell>
          <cell r="AA391">
            <v>0</v>
          </cell>
          <cell r="AB391">
            <v>0</v>
          </cell>
          <cell r="AC391" t="str">
            <v>Alerta S</v>
          </cell>
          <cell r="AD391">
            <v>0</v>
          </cell>
          <cell r="AE391">
            <v>0</v>
          </cell>
          <cell r="AF391">
            <v>0</v>
          </cell>
          <cell r="AG391"/>
        </row>
        <row r="392">
          <cell r="B392" t="str">
            <v xml:space="preserve">PLATINA INOX CORT  T304  1/4"x4" 3MT    </v>
          </cell>
          <cell r="C392" t="str">
            <v>PERFILERIA INOXIDABLE</v>
          </cell>
          <cell r="D392" t="str">
            <v xml:space="preserve">3006 - PLATINA INOX T304 CORT                  </v>
          </cell>
          <cell r="E392">
            <v>14.7</v>
          </cell>
          <cell r="F392">
            <v>0</v>
          </cell>
          <cell r="G392">
            <v>0</v>
          </cell>
          <cell r="H392">
            <v>0</v>
          </cell>
          <cell r="I392"/>
          <cell r="J392" t="str">
            <v>SC</v>
          </cell>
          <cell r="K392"/>
          <cell r="L392">
            <v>0</v>
          </cell>
          <cell r="M392">
            <v>0</v>
          </cell>
          <cell r="N392">
            <v>0</v>
          </cell>
          <cell r="O392">
            <v>0</v>
          </cell>
          <cell r="P392">
            <v>0</v>
          </cell>
          <cell r="Q392" t="str">
            <v>Alerta S</v>
          </cell>
          <cell r="R392" t="str">
            <v>Alerta S</v>
          </cell>
          <cell r="S392">
            <v>0</v>
          </cell>
          <cell r="T392" t="str">
            <v/>
          </cell>
          <cell r="U392">
            <v>0</v>
          </cell>
          <cell r="V392" t="str">
            <v>Alerta S</v>
          </cell>
          <cell r="W392">
            <v>0</v>
          </cell>
          <cell r="X392"/>
          <cell r="Y392">
            <v>0</v>
          </cell>
          <cell r="Z392" t="str">
            <v>Alerta S</v>
          </cell>
          <cell r="AA392">
            <v>0</v>
          </cell>
          <cell r="AB392">
            <v>0</v>
          </cell>
          <cell r="AC392" t="str">
            <v>Alerta S</v>
          </cell>
          <cell r="AD392">
            <v>0</v>
          </cell>
          <cell r="AE392">
            <v>0</v>
          </cell>
          <cell r="AF392">
            <v>0</v>
          </cell>
          <cell r="AG392"/>
        </row>
        <row r="393">
          <cell r="B393" t="str">
            <v>TUBO INOX T430 RD 19.05 X 1.2</v>
          </cell>
          <cell r="C393" t="str">
            <v>TUBERIA INOXIDABLE</v>
          </cell>
          <cell r="D393" t="str">
            <v xml:space="preserve">2005 - TUBERIA ORNAMENTAL RD T430              </v>
          </cell>
          <cell r="E393">
            <v>3.17</v>
          </cell>
          <cell r="F393">
            <v>0</v>
          </cell>
          <cell r="G393">
            <v>0</v>
          </cell>
          <cell r="H393">
            <v>0</v>
          </cell>
          <cell r="I393"/>
          <cell r="J393" t="str">
            <v>SC</v>
          </cell>
          <cell r="K393"/>
          <cell r="L393">
            <v>0</v>
          </cell>
          <cell r="M393">
            <v>0</v>
          </cell>
          <cell r="N393">
            <v>0</v>
          </cell>
          <cell r="O393">
            <v>0</v>
          </cell>
          <cell r="P393">
            <v>0</v>
          </cell>
          <cell r="Q393" t="str">
            <v>Alerta S</v>
          </cell>
          <cell r="R393" t="str">
            <v>Alerta S</v>
          </cell>
          <cell r="S393">
            <v>0</v>
          </cell>
          <cell r="T393" t="str">
            <v/>
          </cell>
          <cell r="U393">
            <v>0</v>
          </cell>
          <cell r="V393" t="str">
            <v>Alerta S</v>
          </cell>
          <cell r="W393">
            <v>0</v>
          </cell>
          <cell r="Y393">
            <v>0</v>
          </cell>
          <cell r="Z393" t="str">
            <v>Alerta S</v>
          </cell>
          <cell r="AA393">
            <v>0</v>
          </cell>
          <cell r="AB393">
            <v>0</v>
          </cell>
          <cell r="AC393" t="str">
            <v>Alerta S</v>
          </cell>
          <cell r="AD393">
            <v>0</v>
          </cell>
          <cell r="AE393">
            <v>0</v>
          </cell>
          <cell r="AF393">
            <v>0</v>
          </cell>
          <cell r="AG393"/>
        </row>
        <row r="394">
          <cell r="B394" t="str">
            <v xml:space="preserve">LAM CR PF 1,5 R 2 T3,5 1x2m             </v>
          </cell>
          <cell r="C394" t="str">
            <v>LAMINA PERFORADA</v>
          </cell>
          <cell r="D394" t="str">
            <v xml:space="preserve">1200 - LAMINA PERFORADA                        </v>
          </cell>
          <cell r="E394">
            <v>16.84</v>
          </cell>
          <cell r="F394">
            <v>0</v>
          </cell>
          <cell r="G394">
            <v>0</v>
          </cell>
          <cell r="H394">
            <v>0</v>
          </cell>
          <cell r="I394"/>
          <cell r="J394" t="str">
            <v>SC</v>
          </cell>
          <cell r="K394"/>
          <cell r="L394">
            <v>0</v>
          </cell>
          <cell r="M394">
            <v>0</v>
          </cell>
          <cell r="N394">
            <v>0</v>
          </cell>
          <cell r="O394">
            <v>0</v>
          </cell>
          <cell r="P394">
            <v>0</v>
          </cell>
          <cell r="Q394" t="str">
            <v>Alerta S</v>
          </cell>
          <cell r="R394" t="str">
            <v>Alerta S</v>
          </cell>
          <cell r="S394">
            <v>0</v>
          </cell>
          <cell r="T394" t="str">
            <v/>
          </cell>
          <cell r="U394">
            <v>0</v>
          </cell>
          <cell r="V394" t="str">
            <v>Alerta S</v>
          </cell>
          <cell r="W394">
            <v>0</v>
          </cell>
          <cell r="Y394">
            <v>0</v>
          </cell>
          <cell r="Z394" t="str">
            <v>Alerta S</v>
          </cell>
          <cell r="AA394">
            <v>0</v>
          </cell>
          <cell r="AB394">
            <v>0</v>
          </cell>
          <cell r="AC394" t="str">
            <v>Alerta S</v>
          </cell>
          <cell r="AD394">
            <v>0</v>
          </cell>
          <cell r="AE394">
            <v>0</v>
          </cell>
          <cell r="AF394">
            <v>0</v>
          </cell>
          <cell r="AG394"/>
        </row>
        <row r="395">
          <cell r="B395" t="str">
            <v>TUBO INOX T304 EL 62 X 38 X 1.5</v>
          </cell>
          <cell r="C395" t="str">
            <v>TUBERIA INOXIDABLE</v>
          </cell>
          <cell r="D395" t="str">
            <v xml:space="preserve">2006 - TUBERIA SANITARIA T304                  </v>
          </cell>
          <cell r="E395">
            <v>10</v>
          </cell>
          <cell r="F395">
            <v>0</v>
          </cell>
          <cell r="G395">
            <v>0</v>
          </cell>
          <cell r="H395">
            <v>0</v>
          </cell>
          <cell r="I395"/>
          <cell r="J395" t="str">
            <v>SC</v>
          </cell>
          <cell r="K395"/>
          <cell r="L395">
            <v>0</v>
          </cell>
          <cell r="M395">
            <v>0</v>
          </cell>
          <cell r="N395">
            <v>0</v>
          </cell>
          <cell r="O395">
            <v>0</v>
          </cell>
          <cell r="P395">
            <v>0</v>
          </cell>
          <cell r="Q395" t="str">
            <v>Alerta S</v>
          </cell>
          <cell r="R395" t="str">
            <v>Alerta S</v>
          </cell>
          <cell r="S395">
            <v>0</v>
          </cell>
          <cell r="T395" t="str">
            <v/>
          </cell>
          <cell r="U395">
            <v>0</v>
          </cell>
          <cell r="V395" t="str">
            <v>Alerta S</v>
          </cell>
          <cell r="W395">
            <v>0</v>
          </cell>
          <cell r="Y395">
            <v>0</v>
          </cell>
          <cell r="Z395" t="str">
            <v>Alerta S</v>
          </cell>
          <cell r="AA395">
            <v>0</v>
          </cell>
          <cell r="AB395">
            <v>0</v>
          </cell>
          <cell r="AC395" t="str">
            <v>Alerta S</v>
          </cell>
          <cell r="AD395">
            <v>0</v>
          </cell>
          <cell r="AE395">
            <v>0</v>
          </cell>
          <cell r="AF395">
            <v>0</v>
          </cell>
          <cell r="AG395"/>
        </row>
        <row r="396">
          <cell r="B396" t="str">
            <v xml:space="preserve">TUBO INOX T304 CD  38,1x1,2 BRILLA  6MT </v>
          </cell>
          <cell r="C396" t="str">
            <v>TUBERIA INOXIDABLE</v>
          </cell>
          <cell r="D396" t="str">
            <v xml:space="preserve">2001 - TUBERIA ORNAMENTAL CD T304              </v>
          </cell>
          <cell r="E396">
            <v>8.43</v>
          </cell>
          <cell r="F396">
            <v>0</v>
          </cell>
          <cell r="G396">
            <v>0</v>
          </cell>
          <cell r="H396">
            <v>0</v>
          </cell>
          <cell r="I396">
            <v>0</v>
          </cell>
          <cell r="J396" t="str">
            <v>SC</v>
          </cell>
          <cell r="K396" t="e">
            <v>#DIV/0!</v>
          </cell>
          <cell r="L396">
            <v>0</v>
          </cell>
          <cell r="M396">
            <v>0</v>
          </cell>
          <cell r="N396">
            <v>0</v>
          </cell>
          <cell r="O396">
            <v>0</v>
          </cell>
          <cell r="P396">
            <v>0</v>
          </cell>
          <cell r="Q396" t="str">
            <v>Alerta S</v>
          </cell>
          <cell r="R396" t="str">
            <v>Alerta S</v>
          </cell>
          <cell r="S396">
            <v>0</v>
          </cell>
          <cell r="T396" t="str">
            <v/>
          </cell>
          <cell r="U396">
            <v>0</v>
          </cell>
          <cell r="V396" t="str">
            <v>Alerta S</v>
          </cell>
          <cell r="W396">
            <v>0</v>
          </cell>
          <cell r="Y396">
            <v>0</v>
          </cell>
          <cell r="Z396" t="str">
            <v>Alerta S</v>
          </cell>
          <cell r="AA396">
            <v>0</v>
          </cell>
          <cell r="AB396">
            <v>0</v>
          </cell>
          <cell r="AC396" t="str">
            <v>Alerta S</v>
          </cell>
          <cell r="AD396">
            <v>0</v>
          </cell>
          <cell r="AE396">
            <v>0</v>
          </cell>
          <cell r="AF396">
            <v>0</v>
          </cell>
          <cell r="AG396"/>
        </row>
        <row r="397">
          <cell r="B397" t="str">
            <v xml:space="preserve">TUBO INOX T304 CD  25,4x1,2 BRILLA  6MT </v>
          </cell>
          <cell r="C397" t="str">
            <v>TUBERIA INOXIDABLE</v>
          </cell>
          <cell r="D397" t="str">
            <v xml:space="preserve">2001 - TUBERIA ORNAMENTAL CD T304              </v>
          </cell>
          <cell r="E397">
            <v>5.53</v>
          </cell>
          <cell r="F397">
            <v>0</v>
          </cell>
          <cell r="G397">
            <v>0</v>
          </cell>
          <cell r="H397">
            <v>0</v>
          </cell>
          <cell r="I397">
            <v>0</v>
          </cell>
          <cell r="J397" t="str">
            <v>SC</v>
          </cell>
          <cell r="K397" t="e">
            <v>#DIV/0!</v>
          </cell>
          <cell r="L397">
            <v>0</v>
          </cell>
          <cell r="M397">
            <v>0</v>
          </cell>
          <cell r="N397">
            <v>0</v>
          </cell>
          <cell r="O397">
            <v>0</v>
          </cell>
          <cell r="P397">
            <v>0</v>
          </cell>
          <cell r="Q397" t="str">
            <v>Alerta S</v>
          </cell>
          <cell r="R397" t="str">
            <v>Alerta S</v>
          </cell>
          <cell r="S397">
            <v>0</v>
          </cell>
          <cell r="T397" t="str">
            <v/>
          </cell>
          <cell r="U397">
            <v>0</v>
          </cell>
          <cell r="V397" t="str">
            <v>Alerta S</v>
          </cell>
          <cell r="W397">
            <v>0</v>
          </cell>
          <cell r="Y397">
            <v>0</v>
          </cell>
          <cell r="Z397" t="str">
            <v>Alerta S</v>
          </cell>
          <cell r="AA397">
            <v>0</v>
          </cell>
          <cell r="AB397">
            <v>0</v>
          </cell>
          <cell r="AC397" t="str">
            <v>Alerta S</v>
          </cell>
          <cell r="AD397">
            <v>0</v>
          </cell>
          <cell r="AE397">
            <v>0</v>
          </cell>
          <cell r="AF397">
            <v>0</v>
          </cell>
          <cell r="AG397"/>
        </row>
        <row r="398">
          <cell r="B398" t="str">
            <v>TUBO INOX T304 CD  19,05x1,2 BRILLA  6MT</v>
          </cell>
          <cell r="C398" t="str">
            <v>TUBERIA INOXIDABLE</v>
          </cell>
          <cell r="D398" t="str">
            <v xml:space="preserve">2001 - TUBERIA ORNAMENTAL CD T304              </v>
          </cell>
          <cell r="E398">
            <v>4.08</v>
          </cell>
          <cell r="F398">
            <v>0</v>
          </cell>
          <cell r="G398">
            <v>0</v>
          </cell>
          <cell r="H398">
            <v>0</v>
          </cell>
          <cell r="I398">
            <v>0</v>
          </cell>
          <cell r="J398" t="str">
            <v>SC</v>
          </cell>
          <cell r="K398" t="e">
            <v>#DIV/0!</v>
          </cell>
          <cell r="L398">
            <v>0</v>
          </cell>
          <cell r="M398">
            <v>0</v>
          </cell>
          <cell r="N398">
            <v>0</v>
          </cell>
          <cell r="O398">
            <v>0</v>
          </cell>
          <cell r="P398">
            <v>0</v>
          </cell>
          <cell r="Q398" t="str">
            <v>Alerta S</v>
          </cell>
          <cell r="R398" t="str">
            <v>Alerta S</v>
          </cell>
          <cell r="S398">
            <v>0</v>
          </cell>
          <cell r="T398" t="str">
            <v/>
          </cell>
          <cell r="U398">
            <v>0</v>
          </cell>
          <cell r="V398" t="str">
            <v>Alerta S</v>
          </cell>
          <cell r="W398">
            <v>0</v>
          </cell>
          <cell r="Y398">
            <v>0</v>
          </cell>
          <cell r="Z398" t="str">
            <v>Alerta S</v>
          </cell>
          <cell r="AA398">
            <v>0</v>
          </cell>
          <cell r="AB398">
            <v>0</v>
          </cell>
          <cell r="AC398" t="str">
            <v>Alerta S</v>
          </cell>
          <cell r="AD398">
            <v>0</v>
          </cell>
          <cell r="AE398">
            <v>0</v>
          </cell>
          <cell r="AF398">
            <v>0</v>
          </cell>
          <cell r="AG398"/>
        </row>
        <row r="399">
          <cell r="B399" t="str">
            <v>TUBO INOXT304RC 25.4X50.8X1.2BRILLA  6MT</v>
          </cell>
          <cell r="C399" t="str">
            <v>TUBERIA INOXIDABLE</v>
          </cell>
          <cell r="D399" t="str">
            <v xml:space="preserve">2002 - TUBERIA ORNAMENTAL RC T304              </v>
          </cell>
          <cell r="E399">
            <v>8.2899999999999991</v>
          </cell>
          <cell r="F399">
            <v>0</v>
          </cell>
          <cell r="G399">
            <v>0</v>
          </cell>
          <cell r="H399">
            <v>0</v>
          </cell>
          <cell r="I399">
            <v>0</v>
          </cell>
          <cell r="J399" t="str">
            <v>SC</v>
          </cell>
          <cell r="K399" t="e">
            <v>#DIV/0!</v>
          </cell>
          <cell r="L399">
            <v>0</v>
          </cell>
          <cell r="M399">
            <v>0</v>
          </cell>
          <cell r="N399">
            <v>0</v>
          </cell>
          <cell r="O399">
            <v>0</v>
          </cell>
          <cell r="P399">
            <v>0</v>
          </cell>
          <cell r="Q399" t="str">
            <v>Alerta S</v>
          </cell>
          <cell r="R399" t="str">
            <v>Alerta S</v>
          </cell>
          <cell r="S399">
            <v>0</v>
          </cell>
          <cell r="T399" t="str">
            <v/>
          </cell>
          <cell r="U399">
            <v>0</v>
          </cell>
          <cell r="V399" t="str">
            <v>Alerta S</v>
          </cell>
          <cell r="W399">
            <v>0</v>
          </cell>
          <cell r="Y399">
            <v>0</v>
          </cell>
          <cell r="Z399" t="str">
            <v>Alerta S</v>
          </cell>
          <cell r="AA399">
            <v>0</v>
          </cell>
          <cell r="AB399">
            <v>0</v>
          </cell>
          <cell r="AC399" t="str">
            <v>Alerta S</v>
          </cell>
          <cell r="AD399">
            <v>0</v>
          </cell>
          <cell r="AE399">
            <v>0</v>
          </cell>
          <cell r="AF399">
            <v>0</v>
          </cell>
          <cell r="AG399"/>
        </row>
        <row r="400">
          <cell r="B400" t="str">
            <v xml:space="preserve">TUBO INOX T304 CD  50,8x1,2 BRILLA  6MT </v>
          </cell>
          <cell r="C400" t="str">
            <v>TUBERIA INOXIDABLE</v>
          </cell>
          <cell r="D400" t="str">
            <v xml:space="preserve">2001 - TUBERIA ORNAMENTAL CD T304              </v>
          </cell>
          <cell r="E400">
            <v>11.33</v>
          </cell>
          <cell r="F400">
            <v>0</v>
          </cell>
          <cell r="G400">
            <v>0</v>
          </cell>
          <cell r="H400">
            <v>0</v>
          </cell>
          <cell r="I400">
            <v>0</v>
          </cell>
          <cell r="J400" t="str">
            <v>SC</v>
          </cell>
          <cell r="K400" t="e">
            <v>#DIV/0!</v>
          </cell>
          <cell r="L400">
            <v>0</v>
          </cell>
          <cell r="M400">
            <v>0</v>
          </cell>
          <cell r="N400">
            <v>0</v>
          </cell>
          <cell r="O400">
            <v>0</v>
          </cell>
          <cell r="P400">
            <v>0</v>
          </cell>
          <cell r="Q400" t="str">
            <v>Alerta S</v>
          </cell>
          <cell r="R400" t="str">
            <v>Alerta S</v>
          </cell>
          <cell r="S400">
            <v>0</v>
          </cell>
          <cell r="T400" t="str">
            <v/>
          </cell>
          <cell r="U400">
            <v>0</v>
          </cell>
          <cell r="V400" t="str">
            <v>Alerta S</v>
          </cell>
          <cell r="W400">
            <v>0</v>
          </cell>
          <cell r="Y400">
            <v>0</v>
          </cell>
          <cell r="Z400" t="str">
            <v>Alerta S</v>
          </cell>
          <cell r="AA400">
            <v>0</v>
          </cell>
          <cell r="AB400">
            <v>0</v>
          </cell>
          <cell r="AC400" t="str">
            <v>Alerta S</v>
          </cell>
          <cell r="AD400">
            <v>0</v>
          </cell>
          <cell r="AE400">
            <v>0</v>
          </cell>
          <cell r="AF400">
            <v>0</v>
          </cell>
          <cell r="AG400"/>
        </row>
        <row r="401">
          <cell r="B401" t="str">
            <v xml:space="preserve">BARRA INOX T304 RD     3-1/2"     6MT   </v>
          </cell>
          <cell r="C401" t="str">
            <v>PERFILERIA INOXIDABLE</v>
          </cell>
          <cell r="D401" t="str">
            <v xml:space="preserve">3003 - BARRA INOX T304 RD                      </v>
          </cell>
          <cell r="E401">
            <v>296.35000000000002</v>
          </cell>
          <cell r="F401">
            <v>889.05000000000007</v>
          </cell>
          <cell r="G401">
            <v>148.17500000000001</v>
          </cell>
          <cell r="H401">
            <v>0</v>
          </cell>
          <cell r="I401"/>
          <cell r="J401" t="str">
            <v>SC</v>
          </cell>
          <cell r="K401"/>
          <cell r="L401">
            <v>296.35000000000002</v>
          </cell>
          <cell r="M401">
            <v>3556.1827499999999</v>
          </cell>
          <cell r="N401">
            <v>592</v>
          </cell>
          <cell r="O401">
            <v>0</v>
          </cell>
          <cell r="P401">
            <v>888.35</v>
          </cell>
          <cell r="Q401" t="str">
            <v>Alerta S</v>
          </cell>
          <cell r="R401" t="str">
            <v>Alerta S</v>
          </cell>
          <cell r="S401">
            <v>0</v>
          </cell>
          <cell r="T401">
            <v>3556.1827499999999</v>
          </cell>
          <cell r="U401">
            <v>888.35</v>
          </cell>
          <cell r="V401" t="str">
            <v>Alerta S</v>
          </cell>
          <cell r="W401">
            <v>0</v>
          </cell>
          <cell r="Y401">
            <v>888.35</v>
          </cell>
          <cell r="Z401" t="str">
            <v>Alerta S</v>
          </cell>
          <cell r="AA401">
            <v>0</v>
          </cell>
          <cell r="AB401">
            <v>888.35</v>
          </cell>
          <cell r="AC401" t="str">
            <v>Alerta S</v>
          </cell>
          <cell r="AD401">
            <v>0</v>
          </cell>
          <cell r="AE401">
            <v>0</v>
          </cell>
          <cell r="AF401">
            <v>0</v>
          </cell>
          <cell r="AG401"/>
        </row>
        <row r="402">
          <cell r="B402" t="str">
            <v xml:space="preserve">BARRA INOX T304 RD     4-1/2"     6MT   </v>
          </cell>
          <cell r="C402" t="str">
            <v>PERFILERIA INOXIDABLE</v>
          </cell>
          <cell r="D402" t="str">
            <v xml:space="preserve">3003 - BARRA INOX T304 RD                      </v>
          </cell>
          <cell r="E402">
            <v>489.89</v>
          </cell>
          <cell r="F402">
            <v>0</v>
          </cell>
          <cell r="G402">
            <v>0</v>
          </cell>
          <cell r="H402">
            <v>0</v>
          </cell>
          <cell r="I402"/>
          <cell r="J402" t="str">
            <v>SC</v>
          </cell>
          <cell r="K402"/>
          <cell r="L402">
            <v>0</v>
          </cell>
          <cell r="M402">
            <v>0</v>
          </cell>
          <cell r="N402">
            <v>0</v>
          </cell>
          <cell r="O402">
            <v>0</v>
          </cell>
          <cell r="P402">
            <v>0</v>
          </cell>
          <cell r="Q402" t="str">
            <v>Alerta S</v>
          </cell>
          <cell r="R402" t="str">
            <v>Alerta S</v>
          </cell>
          <cell r="S402">
            <v>0</v>
          </cell>
          <cell r="T402" t="str">
            <v/>
          </cell>
          <cell r="U402">
            <v>0</v>
          </cell>
          <cell r="V402" t="str">
            <v>Alerta S</v>
          </cell>
          <cell r="W402">
            <v>0</v>
          </cell>
          <cell r="Y402">
            <v>0</v>
          </cell>
          <cell r="Z402" t="str">
            <v>Alerta S</v>
          </cell>
          <cell r="AA402">
            <v>0</v>
          </cell>
          <cell r="AB402">
            <v>0</v>
          </cell>
          <cell r="AC402" t="str">
            <v>Alerta S</v>
          </cell>
          <cell r="AD402">
            <v>0</v>
          </cell>
          <cell r="AE402">
            <v>0</v>
          </cell>
          <cell r="AF402">
            <v>0</v>
          </cell>
          <cell r="AG402"/>
        </row>
        <row r="403">
          <cell r="B403" t="str">
            <v xml:space="preserve">ROLLO INOX T304 2B    1/8" x 1,22m      </v>
          </cell>
          <cell r="C403" t="str">
            <v>ROLLO INOXIDABLE</v>
          </cell>
          <cell r="D403" t="str">
            <v xml:space="preserve">1101 - ROLLO INOX T304 2B                      </v>
          </cell>
          <cell r="E403">
            <v>1</v>
          </cell>
          <cell r="F403">
            <v>0</v>
          </cell>
          <cell r="G403">
            <v>0</v>
          </cell>
          <cell r="H403">
            <v>0</v>
          </cell>
          <cell r="I403">
            <v>0</v>
          </cell>
          <cell r="J403" t="str">
            <v>SC</v>
          </cell>
          <cell r="K403" t="e">
            <v>#DIV/0!</v>
          </cell>
          <cell r="L403">
            <v>0</v>
          </cell>
          <cell r="M403">
            <v>0</v>
          </cell>
          <cell r="N403">
            <v>0</v>
          </cell>
          <cell r="O403">
            <v>0</v>
          </cell>
          <cell r="P403">
            <v>0</v>
          </cell>
          <cell r="Q403" t="str">
            <v>Alerta S</v>
          </cell>
          <cell r="R403" t="str">
            <v>Alerta S</v>
          </cell>
          <cell r="S403">
            <v>0</v>
          </cell>
          <cell r="T403" t="str">
            <v/>
          </cell>
          <cell r="U403">
            <v>0</v>
          </cell>
          <cell r="V403" t="str">
            <v>Alerta S</v>
          </cell>
          <cell r="W403">
            <v>0</v>
          </cell>
          <cell r="Y403">
            <v>0</v>
          </cell>
          <cell r="Z403" t="str">
            <v>Alerta S</v>
          </cell>
          <cell r="AA403">
            <v>0</v>
          </cell>
          <cell r="AB403">
            <v>0</v>
          </cell>
          <cell r="AC403" t="str">
            <v>Alerta S</v>
          </cell>
          <cell r="AD403">
            <v>0</v>
          </cell>
          <cell r="AE403">
            <v>0</v>
          </cell>
          <cell r="AF403">
            <v>0</v>
          </cell>
          <cell r="AG403"/>
        </row>
        <row r="404">
          <cell r="B404" t="str">
            <v xml:space="preserve">LAM INOX T316L 2B   1/4" (6mm) 5x10     </v>
          </cell>
          <cell r="C404" t="str">
            <v>LAMINA INOXIDABLE</v>
          </cell>
          <cell r="D404" t="str">
            <v xml:space="preserve">1005 - LAM INOX T316L 2B                       </v>
          </cell>
          <cell r="E404">
            <v>222.41</v>
          </cell>
          <cell r="F404">
            <v>0</v>
          </cell>
          <cell r="G404">
            <v>0</v>
          </cell>
          <cell r="H404">
            <v>0</v>
          </cell>
          <cell r="I404"/>
          <cell r="J404" t="str">
            <v>SC</v>
          </cell>
          <cell r="K404"/>
          <cell r="L404">
            <v>0</v>
          </cell>
          <cell r="M404">
            <v>0</v>
          </cell>
          <cell r="N404">
            <v>0</v>
          </cell>
          <cell r="O404">
            <v>0</v>
          </cell>
          <cell r="P404">
            <v>0</v>
          </cell>
          <cell r="Q404" t="str">
            <v>Alerta S</v>
          </cell>
          <cell r="R404" t="str">
            <v>Alerta S</v>
          </cell>
          <cell r="S404">
            <v>0</v>
          </cell>
          <cell r="T404" t="str">
            <v/>
          </cell>
          <cell r="U404">
            <v>0</v>
          </cell>
          <cell r="V404" t="str">
            <v>Alerta S</v>
          </cell>
          <cell r="W404">
            <v>0</v>
          </cell>
          <cell r="Y404">
            <v>0</v>
          </cell>
          <cell r="Z404" t="str">
            <v>Alerta S</v>
          </cell>
          <cell r="AA404">
            <v>0</v>
          </cell>
          <cell r="AB404">
            <v>0</v>
          </cell>
          <cell r="AC404" t="str">
            <v>Alerta S</v>
          </cell>
          <cell r="AD404">
            <v>0</v>
          </cell>
          <cell r="AE404">
            <v>0</v>
          </cell>
          <cell r="AF404">
            <v>0</v>
          </cell>
          <cell r="AG404"/>
        </row>
        <row r="405">
          <cell r="B405" t="str">
            <v>LAM INOX T304 N.1   3/8" (9mm) 4x8</v>
          </cell>
          <cell r="C405" t="str">
            <v>LAMINA INOXIDABLE</v>
          </cell>
          <cell r="D405" t="str">
            <v xml:space="preserve">1001 - LAM INOX T304 N.1                       </v>
          </cell>
          <cell r="E405">
            <v>212.11</v>
          </cell>
          <cell r="F405">
            <v>1484.77</v>
          </cell>
          <cell r="G405">
            <v>247.46166666666667</v>
          </cell>
          <cell r="H405">
            <v>0</v>
          </cell>
          <cell r="I405">
            <v>2.6872770210005664E-3</v>
          </cell>
          <cell r="J405" t="str">
            <v>C</v>
          </cell>
          <cell r="K405" t="e">
            <v>#DIV/0!</v>
          </cell>
          <cell r="L405">
            <v>424.22</v>
          </cell>
          <cell r="M405">
            <v>5453.4427999999998</v>
          </cell>
          <cell r="N405">
            <v>0</v>
          </cell>
          <cell r="O405">
            <v>8484.4</v>
          </cell>
          <cell r="P405">
            <v>424.22</v>
          </cell>
          <cell r="Q405" t="str">
            <v>Alerta S</v>
          </cell>
          <cell r="R405" t="str">
            <v>Alerta S</v>
          </cell>
          <cell r="S405">
            <v>0</v>
          </cell>
          <cell r="T405">
            <v>5453.4427999999998</v>
          </cell>
          <cell r="U405">
            <v>424.22</v>
          </cell>
          <cell r="V405" t="str">
            <v>Alerta S</v>
          </cell>
          <cell r="W405">
            <v>0</v>
          </cell>
          <cell r="Y405">
            <v>424.22</v>
          </cell>
          <cell r="Z405" t="str">
            <v>Alerta S</v>
          </cell>
          <cell r="AA405">
            <v>0</v>
          </cell>
          <cell r="AB405">
            <v>424.22</v>
          </cell>
          <cell r="AC405" t="str">
            <v>Alerta S</v>
          </cell>
          <cell r="AD405">
            <v>194.43416666666667</v>
          </cell>
          <cell r="AE405">
            <v>0</v>
          </cell>
          <cell r="AF405">
            <v>0.91666666666666663</v>
          </cell>
          <cell r="AG405"/>
        </row>
        <row r="406">
          <cell r="B406" t="str">
            <v xml:space="preserve">LAM INOX T316L 2B  C.16 4x8             </v>
          </cell>
          <cell r="C406" t="str">
            <v>LAMINA INOXIDABLE</v>
          </cell>
          <cell r="D406" t="str">
            <v xml:space="preserve">1005 - LAM INOX T316L 2B                       </v>
          </cell>
          <cell r="E406">
            <v>35.57</v>
          </cell>
          <cell r="F406">
            <v>284.56</v>
          </cell>
          <cell r="G406">
            <v>47.426666666666669</v>
          </cell>
          <cell r="H406">
            <v>0</v>
          </cell>
          <cell r="I406"/>
          <cell r="J406" t="str">
            <v>SC</v>
          </cell>
          <cell r="K406" t="e">
            <v>#DIV/0!</v>
          </cell>
          <cell r="L406">
            <v>0</v>
          </cell>
          <cell r="M406">
            <v>0</v>
          </cell>
          <cell r="N406">
            <v>0</v>
          </cell>
          <cell r="O406">
            <v>2205.34</v>
          </cell>
          <cell r="P406">
            <v>0</v>
          </cell>
          <cell r="Q406" t="str">
            <v>Alerta S</v>
          </cell>
          <cell r="R406" t="str">
            <v>Alerta S</v>
          </cell>
          <cell r="S406">
            <v>0</v>
          </cell>
          <cell r="T406" t="str">
            <v/>
          </cell>
          <cell r="U406">
            <v>0</v>
          </cell>
          <cell r="V406" t="str">
            <v>Alerta S</v>
          </cell>
          <cell r="W406">
            <v>0</v>
          </cell>
          <cell r="Y406">
            <v>0</v>
          </cell>
          <cell r="Z406" t="str">
            <v>Alerta S</v>
          </cell>
          <cell r="AA406">
            <v>0</v>
          </cell>
          <cell r="AB406">
            <v>0</v>
          </cell>
          <cell r="AC406" t="str">
            <v>Alerta S</v>
          </cell>
          <cell r="AD406">
            <v>118.56666666666668</v>
          </cell>
          <cell r="AE406">
            <v>0</v>
          </cell>
          <cell r="AF406">
            <v>3.3333333333333335</v>
          </cell>
          <cell r="AG406"/>
        </row>
        <row r="407">
          <cell r="B407" t="str">
            <v xml:space="preserve">LAM INOX T316L 2B  C.12 4x8             </v>
          </cell>
          <cell r="C407" t="str">
            <v>LAMINA INOXIDABLE</v>
          </cell>
          <cell r="D407" t="str">
            <v xml:space="preserve">1005 - LAM INOX T316L 2B                       </v>
          </cell>
          <cell r="E407">
            <v>59.29</v>
          </cell>
          <cell r="F407">
            <v>118.58</v>
          </cell>
          <cell r="G407">
            <v>19.763333333333332</v>
          </cell>
          <cell r="H407">
            <v>0</v>
          </cell>
          <cell r="I407"/>
          <cell r="J407" t="str">
            <v>SC</v>
          </cell>
          <cell r="K407"/>
          <cell r="L407">
            <v>1837.99</v>
          </cell>
          <cell r="M407">
            <v>20802.364000000001</v>
          </cell>
          <cell r="N407">
            <v>0</v>
          </cell>
          <cell r="O407">
            <v>0</v>
          </cell>
          <cell r="P407">
            <v>1837.99</v>
          </cell>
          <cell r="Q407" t="str">
            <v>Alerta S</v>
          </cell>
          <cell r="R407" t="str">
            <v>Alerta S</v>
          </cell>
          <cell r="S407">
            <v>0</v>
          </cell>
          <cell r="T407">
            <v>20802.364000000001</v>
          </cell>
          <cell r="U407">
            <v>1837.99</v>
          </cell>
          <cell r="V407" t="str">
            <v>Alerta S</v>
          </cell>
          <cell r="W407">
            <v>0</v>
          </cell>
          <cell r="Y407">
            <v>1837.99</v>
          </cell>
          <cell r="Z407" t="str">
            <v>Alerta S</v>
          </cell>
          <cell r="AA407">
            <v>0</v>
          </cell>
          <cell r="AB407">
            <v>1837.99</v>
          </cell>
          <cell r="AC407" t="str">
            <v>Alerta S</v>
          </cell>
          <cell r="AD407">
            <v>0</v>
          </cell>
          <cell r="AE407">
            <v>0</v>
          </cell>
          <cell r="AF407">
            <v>0</v>
          </cell>
          <cell r="AG407"/>
        </row>
        <row r="408">
          <cell r="B408" t="str">
            <v xml:space="preserve">LAM INOX T316L 2B   1/8" (3mm) 4x8      </v>
          </cell>
          <cell r="C408" t="str">
            <v>LAMINA INOXIDABLE</v>
          </cell>
          <cell r="D408" t="str">
            <v xml:space="preserve">1005 - LAM INOX T316L 2B                       </v>
          </cell>
          <cell r="E408">
            <v>71.150000000000006</v>
          </cell>
          <cell r="F408">
            <v>640.35</v>
          </cell>
          <cell r="G408">
            <v>106.72500000000001</v>
          </cell>
          <cell r="H408">
            <v>0</v>
          </cell>
          <cell r="I408"/>
          <cell r="J408" t="str">
            <v>SC</v>
          </cell>
          <cell r="K408"/>
          <cell r="L408">
            <v>1351.85</v>
          </cell>
          <cell r="M408">
            <v>18435.782839999996</v>
          </cell>
          <cell r="N408">
            <v>0</v>
          </cell>
          <cell r="O408">
            <v>0</v>
          </cell>
          <cell r="P408">
            <v>1351.85</v>
          </cell>
          <cell r="Q408" t="str">
            <v>Alerta S</v>
          </cell>
          <cell r="R408" t="str">
            <v>Alerta S</v>
          </cell>
          <cell r="S408">
            <v>0</v>
          </cell>
          <cell r="T408">
            <v>18435.782839999996</v>
          </cell>
          <cell r="U408">
            <v>1351.85</v>
          </cell>
          <cell r="V408" t="str">
            <v>Alerta S</v>
          </cell>
          <cell r="W408">
            <v>0</v>
          </cell>
          <cell r="Y408">
            <v>1351.85</v>
          </cell>
          <cell r="Z408" t="str">
            <v>Alerta S</v>
          </cell>
          <cell r="AA408">
            <v>0</v>
          </cell>
          <cell r="AB408">
            <v>1351.85</v>
          </cell>
          <cell r="AC408" t="str">
            <v>Alerta S</v>
          </cell>
          <cell r="AD408">
            <v>0</v>
          </cell>
          <cell r="AE408">
            <v>0</v>
          </cell>
          <cell r="AF408">
            <v>0</v>
          </cell>
          <cell r="AG408"/>
        </row>
        <row r="409">
          <cell r="B409" t="str">
            <v xml:space="preserve">ROLLO INOX T439 2D   0,8mm x 1,22m      </v>
          </cell>
          <cell r="C409" t="str">
            <v>ROLLO INOXIDABLE</v>
          </cell>
          <cell r="D409" t="str">
            <v>ROLLO INOX T439 2D</v>
          </cell>
          <cell r="E409">
            <v>1</v>
          </cell>
          <cell r="F409">
            <v>0</v>
          </cell>
          <cell r="G409">
            <v>0</v>
          </cell>
          <cell r="H409">
            <v>0</v>
          </cell>
          <cell r="I409">
            <v>0</v>
          </cell>
          <cell r="J409" t="str">
            <v>SC</v>
          </cell>
          <cell r="K409" t="e">
            <v>#DIV/0!</v>
          </cell>
          <cell r="L409">
            <v>0</v>
          </cell>
          <cell r="M409">
            <v>0</v>
          </cell>
          <cell r="N409">
            <v>0</v>
          </cell>
          <cell r="O409">
            <v>0</v>
          </cell>
          <cell r="P409">
            <v>0</v>
          </cell>
          <cell r="Q409" t="str">
            <v>Alerta S</v>
          </cell>
          <cell r="R409" t="str">
            <v>Alerta S</v>
          </cell>
          <cell r="S409">
            <v>0</v>
          </cell>
          <cell r="T409" t="str">
            <v/>
          </cell>
          <cell r="U409">
            <v>0</v>
          </cell>
          <cell r="V409" t="str">
            <v>Alerta S</v>
          </cell>
          <cell r="W409">
            <v>0</v>
          </cell>
          <cell r="Y409">
            <v>0</v>
          </cell>
          <cell r="Z409" t="str">
            <v>Alerta S</v>
          </cell>
          <cell r="AA409">
            <v>0</v>
          </cell>
          <cell r="AB409">
            <v>0</v>
          </cell>
          <cell r="AC409" t="str">
            <v>Alerta S</v>
          </cell>
          <cell r="AD409">
            <v>0</v>
          </cell>
          <cell r="AE409">
            <v>0</v>
          </cell>
          <cell r="AF409">
            <v>0</v>
          </cell>
          <cell r="AG409"/>
        </row>
        <row r="410">
          <cell r="B410" t="str">
            <v xml:space="preserve">ROLLO INOX T439 2D   1mm x 1,22m        </v>
          </cell>
          <cell r="C410" t="str">
            <v>ROLLO INOXIDABLE</v>
          </cell>
          <cell r="D410" t="str">
            <v>ROLLO INOX T439 2D</v>
          </cell>
          <cell r="E410">
            <v>1</v>
          </cell>
          <cell r="F410">
            <v>0</v>
          </cell>
          <cell r="G410">
            <v>0</v>
          </cell>
          <cell r="H410">
            <v>0</v>
          </cell>
          <cell r="I410">
            <v>0</v>
          </cell>
          <cell r="J410" t="str">
            <v>SC</v>
          </cell>
          <cell r="K410" t="e">
            <v>#DIV/0!</v>
          </cell>
          <cell r="L410">
            <v>0</v>
          </cell>
          <cell r="M410">
            <v>0</v>
          </cell>
          <cell r="N410">
            <v>0</v>
          </cell>
          <cell r="O410">
            <v>0</v>
          </cell>
          <cell r="P410">
            <v>0</v>
          </cell>
          <cell r="Q410" t="str">
            <v>Alerta S</v>
          </cell>
          <cell r="R410" t="str">
            <v>Alerta S</v>
          </cell>
          <cell r="S410">
            <v>0</v>
          </cell>
          <cell r="T410" t="str">
            <v/>
          </cell>
          <cell r="U410">
            <v>0</v>
          </cell>
          <cell r="V410" t="str">
            <v>Alerta S</v>
          </cell>
          <cell r="W410">
            <v>0</v>
          </cell>
          <cell r="Y410">
            <v>0</v>
          </cell>
          <cell r="Z410" t="str">
            <v>Alerta S</v>
          </cell>
          <cell r="AA410">
            <v>0</v>
          </cell>
          <cell r="AB410">
            <v>0</v>
          </cell>
          <cell r="AC410" t="str">
            <v>Alerta S</v>
          </cell>
          <cell r="AD410">
            <v>0</v>
          </cell>
          <cell r="AE410">
            <v>0</v>
          </cell>
          <cell r="AF410">
            <v>0</v>
          </cell>
          <cell r="AG410"/>
        </row>
        <row r="411">
          <cell r="B411" t="str">
            <v xml:space="preserve">ROLLO INOX T409 2D   0,8mm  x 1,22m     </v>
          </cell>
          <cell r="C411" t="str">
            <v>ROLLO INOXIDABLE</v>
          </cell>
          <cell r="D411" t="str">
            <v>ROLLO INOX T409 2D</v>
          </cell>
          <cell r="E411">
            <v>1</v>
          </cell>
          <cell r="F411">
            <v>0</v>
          </cell>
          <cell r="G411">
            <v>0</v>
          </cell>
          <cell r="H411">
            <v>0</v>
          </cell>
          <cell r="I411">
            <v>0</v>
          </cell>
          <cell r="J411" t="str">
            <v>SC</v>
          </cell>
          <cell r="K411" t="e">
            <v>#DIV/0!</v>
          </cell>
          <cell r="L411">
            <v>0</v>
          </cell>
          <cell r="M411">
            <v>0</v>
          </cell>
          <cell r="N411">
            <v>0</v>
          </cell>
          <cell r="O411">
            <v>0</v>
          </cell>
          <cell r="P411">
            <v>0</v>
          </cell>
          <cell r="Q411" t="str">
            <v>Alerta S</v>
          </cell>
          <cell r="R411" t="str">
            <v>Alerta S</v>
          </cell>
          <cell r="S411">
            <v>0</v>
          </cell>
          <cell r="T411" t="str">
            <v/>
          </cell>
          <cell r="U411">
            <v>0</v>
          </cell>
          <cell r="V411" t="str">
            <v>Alerta S</v>
          </cell>
          <cell r="W411">
            <v>0</v>
          </cell>
          <cell r="Y411">
            <v>0</v>
          </cell>
          <cell r="Z411" t="str">
            <v>Alerta S</v>
          </cell>
          <cell r="AA411">
            <v>0</v>
          </cell>
          <cell r="AB411">
            <v>0</v>
          </cell>
          <cell r="AC411" t="str">
            <v>Alerta S</v>
          </cell>
          <cell r="AD411">
            <v>0</v>
          </cell>
          <cell r="AE411">
            <v>0</v>
          </cell>
          <cell r="AF411">
            <v>0</v>
          </cell>
          <cell r="AG411"/>
        </row>
        <row r="412">
          <cell r="B412" t="str">
            <v xml:space="preserve">ROLLO INOX T409 2D   C.16 x 1,22m       </v>
          </cell>
          <cell r="C412" t="str">
            <v>ROLLO INOXIDABLE</v>
          </cell>
          <cell r="D412" t="str">
            <v>ROLLO INOX T409 2D</v>
          </cell>
          <cell r="E412">
            <v>1</v>
          </cell>
          <cell r="F412">
            <v>0</v>
          </cell>
          <cell r="G412">
            <v>0</v>
          </cell>
          <cell r="H412">
            <v>0</v>
          </cell>
          <cell r="I412">
            <v>0</v>
          </cell>
          <cell r="J412" t="str">
            <v>SC</v>
          </cell>
          <cell r="K412" t="e">
            <v>#DIV/0!</v>
          </cell>
          <cell r="L412">
            <v>0</v>
          </cell>
          <cell r="M412">
            <v>0</v>
          </cell>
          <cell r="N412">
            <v>0</v>
          </cell>
          <cell r="O412">
            <v>0</v>
          </cell>
          <cell r="P412">
            <v>0</v>
          </cell>
          <cell r="Q412" t="str">
            <v>Alerta S</v>
          </cell>
          <cell r="R412" t="str">
            <v>Alerta S</v>
          </cell>
          <cell r="S412">
            <v>0</v>
          </cell>
          <cell r="T412" t="str">
            <v/>
          </cell>
          <cell r="U412">
            <v>0</v>
          </cell>
          <cell r="V412" t="str">
            <v>Alerta S</v>
          </cell>
          <cell r="W412">
            <v>0</v>
          </cell>
          <cell r="X412"/>
          <cell r="Y412">
            <v>0</v>
          </cell>
          <cell r="Z412" t="str">
            <v>Alerta S</v>
          </cell>
          <cell r="AA412">
            <v>0</v>
          </cell>
          <cell r="AB412">
            <v>0</v>
          </cell>
          <cell r="AC412" t="str">
            <v>Alerta S</v>
          </cell>
          <cell r="AD412">
            <v>0</v>
          </cell>
          <cell r="AE412">
            <v>0</v>
          </cell>
          <cell r="AF412">
            <v>0</v>
          </cell>
          <cell r="AG412"/>
        </row>
        <row r="413">
          <cell r="B413" t="str">
            <v xml:space="preserve">ROLLO INOX T409 2D   1mm  x 1,22m       </v>
          </cell>
          <cell r="C413" t="str">
            <v>ROLLO INOXIDABLE</v>
          </cell>
          <cell r="D413" t="str">
            <v>ROLLO INOX T409 2D</v>
          </cell>
          <cell r="E413">
            <v>1</v>
          </cell>
          <cell r="F413">
            <v>0</v>
          </cell>
          <cell r="G413">
            <v>0</v>
          </cell>
          <cell r="H413">
            <v>0</v>
          </cell>
          <cell r="I413"/>
          <cell r="J413" t="str">
            <v>SC</v>
          </cell>
          <cell r="K413"/>
          <cell r="L413">
            <v>0</v>
          </cell>
          <cell r="M413">
            <v>0</v>
          </cell>
          <cell r="N413">
            <v>0</v>
          </cell>
          <cell r="O413">
            <v>0</v>
          </cell>
          <cell r="P413">
            <v>0</v>
          </cell>
          <cell r="Q413" t="str">
            <v>Alerta S</v>
          </cell>
          <cell r="R413" t="str">
            <v>Alerta S</v>
          </cell>
          <cell r="S413">
            <v>0</v>
          </cell>
          <cell r="T413" t="str">
            <v/>
          </cell>
          <cell r="U413">
            <v>0</v>
          </cell>
          <cell r="V413" t="str">
            <v>Alerta S</v>
          </cell>
          <cell r="W413">
            <v>0</v>
          </cell>
          <cell r="Y413">
            <v>0</v>
          </cell>
          <cell r="Z413" t="str">
            <v>Alerta S</v>
          </cell>
          <cell r="AA413">
            <v>0</v>
          </cell>
          <cell r="AB413">
            <v>0</v>
          </cell>
          <cell r="AC413" t="str">
            <v>Alerta S</v>
          </cell>
          <cell r="AD413">
            <v>0</v>
          </cell>
          <cell r="AE413">
            <v>0</v>
          </cell>
          <cell r="AF413">
            <v>0</v>
          </cell>
          <cell r="AG413"/>
        </row>
        <row r="414">
          <cell r="B414" t="str">
            <v>LAM INOX T304 N.1   1/2" (12mm) 4x8</v>
          </cell>
          <cell r="C414" t="str">
            <v>LAMINA INOXIDABLE</v>
          </cell>
          <cell r="D414" t="str">
            <v xml:space="preserve">1001 - LAM INOX T304 N.1                       </v>
          </cell>
          <cell r="E414">
            <v>282.81</v>
          </cell>
          <cell r="F414">
            <v>0</v>
          </cell>
          <cell r="G414">
            <v>0</v>
          </cell>
          <cell r="H414">
            <v>0</v>
          </cell>
          <cell r="I414"/>
          <cell r="J414" t="str">
            <v>C</v>
          </cell>
          <cell r="K414"/>
          <cell r="L414">
            <v>1131.24</v>
          </cell>
          <cell r="M414">
            <v>14739.085519999999</v>
          </cell>
          <cell r="N414">
            <v>0</v>
          </cell>
          <cell r="O414">
            <v>1979.67</v>
          </cell>
          <cell r="P414">
            <v>1131.24</v>
          </cell>
          <cell r="Q414" t="str">
            <v>Alerta S</v>
          </cell>
          <cell r="R414" t="str">
            <v>Alerta S</v>
          </cell>
          <cell r="S414">
            <v>0</v>
          </cell>
          <cell r="T414">
            <v>14739.085520000001</v>
          </cell>
          <cell r="U414">
            <v>1131.24</v>
          </cell>
          <cell r="V414" t="str">
            <v>Alerta S</v>
          </cell>
          <cell r="W414">
            <v>0</v>
          </cell>
          <cell r="Y414">
            <v>1131.24</v>
          </cell>
          <cell r="Z414" t="str">
            <v>Alerta S</v>
          </cell>
          <cell r="AA414">
            <v>0</v>
          </cell>
          <cell r="AB414">
            <v>1131.24</v>
          </cell>
          <cell r="AC414" t="str">
            <v>Alerta S</v>
          </cell>
          <cell r="AD414">
            <v>0</v>
          </cell>
          <cell r="AE414">
            <v>0</v>
          </cell>
          <cell r="AF414">
            <v>0</v>
          </cell>
          <cell r="AG414"/>
        </row>
        <row r="415">
          <cell r="B415" t="str">
            <v xml:space="preserve">BARRA INOX 316L RD     3/8"             </v>
          </cell>
          <cell r="C415" t="str">
            <v>PERFILERIA INOXIDABLE</v>
          </cell>
          <cell r="D415" t="str">
            <v xml:space="preserve">3004 - BARRA INOX 316L RD                      </v>
          </cell>
          <cell r="E415">
            <v>3.4</v>
          </cell>
          <cell r="F415">
            <v>0</v>
          </cell>
          <cell r="G415">
            <v>0</v>
          </cell>
          <cell r="H415">
            <v>0</v>
          </cell>
          <cell r="I415"/>
          <cell r="J415" t="str">
            <v>SC</v>
          </cell>
          <cell r="K415"/>
          <cell r="L415">
            <v>0</v>
          </cell>
          <cell r="M415">
            <v>0</v>
          </cell>
          <cell r="N415">
            <v>0</v>
          </cell>
          <cell r="O415">
            <v>0</v>
          </cell>
          <cell r="P415">
            <v>0</v>
          </cell>
          <cell r="Q415" t="str">
            <v>Alerta S</v>
          </cell>
          <cell r="R415" t="str">
            <v>Alerta S</v>
          </cell>
          <cell r="S415">
            <v>0</v>
          </cell>
          <cell r="T415" t="str">
            <v/>
          </cell>
          <cell r="U415">
            <v>0</v>
          </cell>
          <cell r="V415" t="str">
            <v>Alerta S</v>
          </cell>
          <cell r="W415">
            <v>0</v>
          </cell>
          <cell r="Y415">
            <v>0</v>
          </cell>
          <cell r="Z415" t="str">
            <v>Alerta S</v>
          </cell>
          <cell r="AA415">
            <v>0</v>
          </cell>
          <cell r="AB415">
            <v>0</v>
          </cell>
          <cell r="AC415" t="str">
            <v>Alerta S</v>
          </cell>
          <cell r="AD415">
            <v>0</v>
          </cell>
          <cell r="AE415">
            <v>0</v>
          </cell>
          <cell r="AF415">
            <v>0</v>
          </cell>
          <cell r="AG415"/>
        </row>
        <row r="416">
          <cell r="B416" t="str">
            <v>ROLLO INOX. 201 J2 (1.2mm) X 1219mm</v>
          </cell>
          <cell r="C416" t="str">
            <v>ROLLO INOXIDABLE</v>
          </cell>
          <cell r="D416" t="str">
            <v>ROLLO INOX 201</v>
          </cell>
          <cell r="E416">
            <v>1</v>
          </cell>
          <cell r="F416">
            <v>0</v>
          </cell>
          <cell r="G416">
            <v>0</v>
          </cell>
          <cell r="H416">
            <v>0</v>
          </cell>
          <cell r="I416">
            <v>0</v>
          </cell>
          <cell r="J416" t="str">
            <v>SC</v>
          </cell>
          <cell r="K416" t="e">
            <v>#DIV/0!</v>
          </cell>
          <cell r="L416">
            <v>0</v>
          </cell>
          <cell r="M416">
            <v>0</v>
          </cell>
          <cell r="N416">
            <v>0</v>
          </cell>
          <cell r="O416">
            <v>0</v>
          </cell>
          <cell r="P416">
            <v>0</v>
          </cell>
          <cell r="Q416" t="str">
            <v>Alerta S</v>
          </cell>
          <cell r="R416" t="str">
            <v>Alerta S</v>
          </cell>
          <cell r="S416">
            <v>0</v>
          </cell>
          <cell r="T416" t="str">
            <v/>
          </cell>
          <cell r="U416">
            <v>0</v>
          </cell>
          <cell r="V416" t="str">
            <v>Alerta S</v>
          </cell>
          <cell r="W416">
            <v>0</v>
          </cell>
          <cell r="Y416">
            <v>0</v>
          </cell>
          <cell r="Z416" t="str">
            <v>Alerta S</v>
          </cell>
          <cell r="AA416">
            <v>0</v>
          </cell>
          <cell r="AB416">
            <v>0</v>
          </cell>
          <cell r="AC416" t="str">
            <v>Alerta S</v>
          </cell>
          <cell r="AD416">
            <v>0</v>
          </cell>
          <cell r="AE416">
            <v>0</v>
          </cell>
          <cell r="AF416">
            <v>0</v>
          </cell>
          <cell r="AG416"/>
        </row>
        <row r="417">
          <cell r="B417" t="str">
            <v>LAM INOX T201 2B  C.16 4x8</v>
          </cell>
          <cell r="C417" t="str">
            <v>LAMINA INOXIDABLE</v>
          </cell>
          <cell r="D417" t="str">
            <v>1012 - LAM INOX T201 2B</v>
          </cell>
          <cell r="E417">
            <v>35.35</v>
          </cell>
          <cell r="F417">
            <v>0</v>
          </cell>
          <cell r="G417">
            <v>0</v>
          </cell>
          <cell r="H417">
            <v>0</v>
          </cell>
          <cell r="I417"/>
          <cell r="J417" t="str">
            <v>SC</v>
          </cell>
          <cell r="K417"/>
          <cell r="L417">
            <v>0</v>
          </cell>
          <cell r="M417">
            <v>0</v>
          </cell>
          <cell r="N417">
            <v>0</v>
          </cell>
          <cell r="O417">
            <v>0</v>
          </cell>
          <cell r="P417">
            <v>0</v>
          </cell>
          <cell r="Q417" t="str">
            <v>Alerta S</v>
          </cell>
          <cell r="R417" t="str">
            <v>Alerta S</v>
          </cell>
          <cell r="S417">
            <v>0</v>
          </cell>
          <cell r="T417" t="str">
            <v/>
          </cell>
          <cell r="U417">
            <v>0</v>
          </cell>
          <cell r="V417" t="str">
            <v>Alerta S</v>
          </cell>
          <cell r="W417">
            <v>0</v>
          </cell>
          <cell r="Y417">
            <v>0</v>
          </cell>
          <cell r="Z417" t="str">
            <v>Alerta S</v>
          </cell>
          <cell r="AA417">
            <v>0</v>
          </cell>
          <cell r="AB417">
            <v>0</v>
          </cell>
          <cell r="AC417" t="str">
            <v>Alerta S</v>
          </cell>
          <cell r="AD417">
            <v>0</v>
          </cell>
          <cell r="AE417">
            <v>0</v>
          </cell>
          <cell r="AF417">
            <v>0</v>
          </cell>
          <cell r="AG417"/>
        </row>
        <row r="418">
          <cell r="B418" t="str">
            <v>LAM INOX T304 N.1   C.12" (2.5mm) 4x8</v>
          </cell>
          <cell r="C418" t="str">
            <v>LAMINA INOXIDABLE</v>
          </cell>
          <cell r="D418" t="str">
            <v xml:space="preserve">1001 - LAM INOX T304 N.1                       </v>
          </cell>
          <cell r="E418">
            <v>58.92</v>
          </cell>
          <cell r="F418">
            <v>0</v>
          </cell>
          <cell r="G418">
            <v>0</v>
          </cell>
          <cell r="H418">
            <v>0</v>
          </cell>
          <cell r="I418"/>
          <cell r="J418" t="str">
            <v>SC</v>
          </cell>
          <cell r="K418"/>
          <cell r="L418">
            <v>0</v>
          </cell>
          <cell r="M418">
            <v>0</v>
          </cell>
          <cell r="N418">
            <v>0</v>
          </cell>
          <cell r="O418">
            <v>0</v>
          </cell>
          <cell r="P418">
            <v>0</v>
          </cell>
          <cell r="Q418" t="str">
            <v>Alerta S</v>
          </cell>
          <cell r="R418" t="str">
            <v>Alerta S</v>
          </cell>
          <cell r="S418">
            <v>0</v>
          </cell>
          <cell r="T418" t="str">
            <v/>
          </cell>
          <cell r="U418">
            <v>0</v>
          </cell>
          <cell r="V418" t="str">
            <v>Alerta S</v>
          </cell>
          <cell r="W418">
            <v>0</v>
          </cell>
          <cell r="Y418">
            <v>0</v>
          </cell>
          <cell r="Z418" t="str">
            <v>Alerta S</v>
          </cell>
          <cell r="AA418">
            <v>0</v>
          </cell>
          <cell r="AB418">
            <v>0</v>
          </cell>
          <cell r="AC418" t="str">
            <v>Alerta S</v>
          </cell>
          <cell r="AD418">
            <v>0</v>
          </cell>
          <cell r="AE418">
            <v>0</v>
          </cell>
          <cell r="AF418">
            <v>0</v>
          </cell>
          <cell r="AG418"/>
        </row>
        <row r="419">
          <cell r="B419" t="str">
            <v xml:space="preserve">LAM INOX T430 2B  C.20 4x8              </v>
          </cell>
          <cell r="C419" t="str">
            <v>LAMINA INOXIDABLE</v>
          </cell>
          <cell r="D419" t="str">
            <v xml:space="preserve">1006 - LAM INOX T430 2B                        </v>
          </cell>
          <cell r="E419">
            <v>20.6</v>
          </cell>
          <cell r="F419">
            <v>0</v>
          </cell>
          <cell r="G419">
            <v>0</v>
          </cell>
          <cell r="H419">
            <v>0</v>
          </cell>
          <cell r="I419"/>
          <cell r="J419" t="str">
            <v>SC</v>
          </cell>
          <cell r="K419"/>
          <cell r="L419">
            <v>0</v>
          </cell>
          <cell r="M419">
            <v>0</v>
          </cell>
          <cell r="N419">
            <v>0</v>
          </cell>
          <cell r="O419">
            <v>0</v>
          </cell>
          <cell r="P419">
            <v>0</v>
          </cell>
          <cell r="Q419" t="str">
            <v>Alerta S</v>
          </cell>
          <cell r="R419" t="str">
            <v>Alerta S</v>
          </cell>
          <cell r="S419">
            <v>0</v>
          </cell>
          <cell r="T419" t="str">
            <v/>
          </cell>
          <cell r="U419">
            <v>0</v>
          </cell>
          <cell r="V419" t="str">
            <v>Alerta S</v>
          </cell>
          <cell r="W419">
            <v>0</v>
          </cell>
          <cell r="Y419">
            <v>0</v>
          </cell>
          <cell r="Z419" t="str">
            <v>Alerta S</v>
          </cell>
          <cell r="AA419">
            <v>0</v>
          </cell>
          <cell r="AB419">
            <v>0</v>
          </cell>
          <cell r="AC419" t="str">
            <v>Alerta S</v>
          </cell>
          <cell r="AD419">
            <v>0</v>
          </cell>
          <cell r="AE419">
            <v>0</v>
          </cell>
          <cell r="AF419">
            <v>0</v>
          </cell>
          <cell r="AG419"/>
        </row>
        <row r="420">
          <cell r="B420" t="str">
            <v xml:space="preserve">ROLLO INOX T430 2B   C.20 x 1,22m M.E.  </v>
          </cell>
          <cell r="C420" t="str">
            <v>ROLLO INOXIDABLE</v>
          </cell>
          <cell r="D420" t="str">
            <v xml:space="preserve">1105 - ROLLO INOX T430 2B                      </v>
          </cell>
          <cell r="E420">
            <v>1</v>
          </cell>
          <cell r="F420">
            <v>0</v>
          </cell>
          <cell r="G420">
            <v>0</v>
          </cell>
          <cell r="H420">
            <v>0</v>
          </cell>
          <cell r="I420">
            <v>0</v>
          </cell>
          <cell r="J420" t="str">
            <v>SC</v>
          </cell>
          <cell r="K420" t="e">
            <v>#DIV/0!</v>
          </cell>
          <cell r="L420">
            <v>0</v>
          </cell>
          <cell r="M420">
            <v>0</v>
          </cell>
          <cell r="N420">
            <v>0</v>
          </cell>
          <cell r="O420">
            <v>0</v>
          </cell>
          <cell r="P420">
            <v>0</v>
          </cell>
          <cell r="Q420" t="str">
            <v>Alerta S</v>
          </cell>
          <cell r="R420" t="str">
            <v>Alerta S</v>
          </cell>
          <cell r="S420">
            <v>0</v>
          </cell>
          <cell r="T420" t="str">
            <v/>
          </cell>
          <cell r="U420">
            <v>0</v>
          </cell>
          <cell r="V420" t="str">
            <v>Alerta S</v>
          </cell>
          <cell r="W420">
            <v>0</v>
          </cell>
          <cell r="Y420">
            <v>0</v>
          </cell>
          <cell r="Z420" t="str">
            <v>Alerta S</v>
          </cell>
          <cell r="AA420">
            <v>0</v>
          </cell>
          <cell r="AB420">
            <v>0</v>
          </cell>
          <cell r="AC420" t="str">
            <v>Alerta S</v>
          </cell>
          <cell r="AD420">
            <v>0</v>
          </cell>
          <cell r="AE420">
            <v>0</v>
          </cell>
          <cell r="AF420">
            <v>0</v>
          </cell>
          <cell r="AG420"/>
        </row>
        <row r="421">
          <cell r="B421" t="str">
            <v xml:space="preserve">ROLLO INOX T430 2B   C.20 x 1m M.E.     </v>
          </cell>
          <cell r="C421" t="str">
            <v>ROLLO INOXIDABLE</v>
          </cell>
          <cell r="D421" t="str">
            <v xml:space="preserve">1105 - ROLLO INOX T430 2B                      </v>
          </cell>
          <cell r="E421">
            <v>1</v>
          </cell>
          <cell r="F421">
            <v>0</v>
          </cell>
          <cell r="G421">
            <v>0</v>
          </cell>
          <cell r="H421">
            <v>0</v>
          </cell>
          <cell r="I421"/>
          <cell r="J421" t="str">
            <v>SC</v>
          </cell>
          <cell r="K421"/>
          <cell r="L421">
            <v>0</v>
          </cell>
          <cell r="M421">
            <v>0</v>
          </cell>
          <cell r="N421">
            <v>0</v>
          </cell>
          <cell r="O421">
            <v>0</v>
          </cell>
          <cell r="P421">
            <v>0</v>
          </cell>
          <cell r="Q421" t="str">
            <v>Alerta S</v>
          </cell>
          <cell r="R421" t="str">
            <v>Alerta S</v>
          </cell>
          <cell r="S421">
            <v>0</v>
          </cell>
          <cell r="T421" t="str">
            <v/>
          </cell>
          <cell r="U421">
            <v>0</v>
          </cell>
          <cell r="V421" t="str">
            <v>Alerta S</v>
          </cell>
          <cell r="W421">
            <v>0</v>
          </cell>
          <cell r="Y421">
            <v>0</v>
          </cell>
          <cell r="Z421" t="str">
            <v>Alerta S</v>
          </cell>
          <cell r="AA421">
            <v>0</v>
          </cell>
          <cell r="AB421">
            <v>0</v>
          </cell>
          <cell r="AC421" t="str">
            <v>Alerta S</v>
          </cell>
          <cell r="AD421">
            <v>0</v>
          </cell>
          <cell r="AE421">
            <v>0</v>
          </cell>
          <cell r="AF421">
            <v>0</v>
          </cell>
          <cell r="AG421"/>
        </row>
        <row r="422">
          <cell r="B422" t="str">
            <v>LAM INOX T201 2B  C.18 4x8</v>
          </cell>
          <cell r="C422" t="str">
            <v>LAMINA INOXIDABLE</v>
          </cell>
          <cell r="D422" t="str">
            <v>1012 - LAM INOX T201 2B</v>
          </cell>
          <cell r="E422">
            <v>28.28</v>
          </cell>
          <cell r="F422">
            <v>0</v>
          </cell>
          <cell r="G422">
            <v>0</v>
          </cell>
          <cell r="H422">
            <v>0</v>
          </cell>
          <cell r="I422"/>
          <cell r="J422" t="str">
            <v>SC</v>
          </cell>
          <cell r="K422"/>
          <cell r="L422">
            <v>0</v>
          </cell>
          <cell r="M422">
            <v>0</v>
          </cell>
          <cell r="N422">
            <v>0</v>
          </cell>
          <cell r="O422">
            <v>0</v>
          </cell>
          <cell r="P422">
            <v>0</v>
          </cell>
          <cell r="Q422" t="str">
            <v>Alerta S</v>
          </cell>
          <cell r="R422" t="str">
            <v>Alerta S</v>
          </cell>
          <cell r="S422">
            <v>0</v>
          </cell>
          <cell r="T422" t="str">
            <v/>
          </cell>
          <cell r="U422">
            <v>0</v>
          </cell>
          <cell r="V422" t="str">
            <v>Alerta S</v>
          </cell>
          <cell r="W422">
            <v>0</v>
          </cell>
          <cell r="Y422">
            <v>0</v>
          </cell>
          <cell r="Z422" t="str">
            <v>Alerta S</v>
          </cell>
          <cell r="AA422">
            <v>0</v>
          </cell>
          <cell r="AB422">
            <v>0</v>
          </cell>
          <cell r="AC422" t="str">
            <v>Alerta S</v>
          </cell>
          <cell r="AD422">
            <v>0</v>
          </cell>
          <cell r="AE422">
            <v>0</v>
          </cell>
          <cell r="AF422">
            <v>0</v>
          </cell>
          <cell r="AG422"/>
        </row>
        <row r="423">
          <cell r="B423" t="str">
            <v>LAM INOX T201 2B C.20 4X8</v>
          </cell>
          <cell r="C423" t="str">
            <v>LAMINA INOXIDABLE</v>
          </cell>
          <cell r="D423" t="str">
            <v>1012 - LAM INOX T201 2B</v>
          </cell>
          <cell r="E423">
            <v>21.209999999999997</v>
          </cell>
          <cell r="F423">
            <v>0</v>
          </cell>
          <cell r="G423">
            <v>0</v>
          </cell>
          <cell r="H423">
            <v>0</v>
          </cell>
          <cell r="I423"/>
          <cell r="J423" t="str">
            <v>SC</v>
          </cell>
          <cell r="K423"/>
          <cell r="L423">
            <v>0</v>
          </cell>
          <cell r="M423">
            <v>0</v>
          </cell>
          <cell r="N423">
            <v>0</v>
          </cell>
          <cell r="O423">
            <v>0</v>
          </cell>
          <cell r="P423">
            <v>0</v>
          </cell>
          <cell r="Q423" t="str">
            <v>Alerta S</v>
          </cell>
          <cell r="R423" t="str">
            <v>Alerta S</v>
          </cell>
          <cell r="S423">
            <v>0</v>
          </cell>
          <cell r="T423" t="str">
            <v/>
          </cell>
          <cell r="U423">
            <v>0</v>
          </cell>
          <cell r="V423" t="str">
            <v>Alerta S</v>
          </cell>
          <cell r="W423">
            <v>0</v>
          </cell>
          <cell r="Y423">
            <v>0</v>
          </cell>
          <cell r="Z423" t="str">
            <v>Alerta S</v>
          </cell>
          <cell r="AA423">
            <v>0</v>
          </cell>
          <cell r="AB423">
            <v>0</v>
          </cell>
          <cell r="AC423" t="str">
            <v>Alerta S</v>
          </cell>
          <cell r="AD423">
            <v>0</v>
          </cell>
          <cell r="AE423">
            <v>0</v>
          </cell>
          <cell r="AF423">
            <v>0</v>
          </cell>
          <cell r="AG423"/>
        </row>
        <row r="424">
          <cell r="B424" t="str">
            <v xml:space="preserve">LAM CR PF MOL 2 R 2 T3 1x2m             </v>
          </cell>
          <cell r="C424" t="str">
            <v>LAMINA PERFORADA</v>
          </cell>
          <cell r="D424" t="str">
            <v xml:space="preserve">1200 - LAMINA PERFORADA                        </v>
          </cell>
          <cell r="E424">
            <v>19.22</v>
          </cell>
          <cell r="F424">
            <v>0</v>
          </cell>
          <cell r="G424">
            <v>0</v>
          </cell>
          <cell r="H424">
            <v>0</v>
          </cell>
          <cell r="I424"/>
          <cell r="J424" t="str">
            <v>SC</v>
          </cell>
          <cell r="K424"/>
          <cell r="L424">
            <v>0</v>
          </cell>
          <cell r="M424">
            <v>0</v>
          </cell>
          <cell r="N424">
            <v>0</v>
          </cell>
          <cell r="O424">
            <v>0</v>
          </cell>
          <cell r="P424">
            <v>0</v>
          </cell>
          <cell r="Q424" t="str">
            <v>Alerta S</v>
          </cell>
          <cell r="R424" t="str">
            <v>Alerta S</v>
          </cell>
          <cell r="S424">
            <v>0</v>
          </cell>
          <cell r="T424" t="str">
            <v/>
          </cell>
          <cell r="U424">
            <v>0</v>
          </cell>
          <cell r="V424" t="str">
            <v>Alerta S</v>
          </cell>
          <cell r="W424">
            <v>0</v>
          </cell>
          <cell r="Y424">
            <v>0</v>
          </cell>
          <cell r="Z424" t="str">
            <v>Alerta S</v>
          </cell>
          <cell r="AA424">
            <v>0</v>
          </cell>
          <cell r="AB424">
            <v>0</v>
          </cell>
          <cell r="AC424" t="str">
            <v>Alerta S</v>
          </cell>
          <cell r="AD424">
            <v>0</v>
          </cell>
          <cell r="AE424">
            <v>0</v>
          </cell>
          <cell r="AF424">
            <v>0</v>
          </cell>
          <cell r="AG424"/>
        </row>
        <row r="425">
          <cell r="B425" t="str">
            <v xml:space="preserve">PLATINA INOX T304 3/16 X 3              </v>
          </cell>
          <cell r="C425" t="str">
            <v>PERFILERIA INOXIDABLE</v>
          </cell>
          <cell r="D425" t="str">
            <v xml:space="preserve">3006 - PLATINA INOX T304 CORT                  </v>
          </cell>
          <cell r="E425">
            <v>1</v>
          </cell>
          <cell r="F425">
            <v>0</v>
          </cell>
          <cell r="G425">
            <v>0</v>
          </cell>
          <cell r="H425">
            <v>0</v>
          </cell>
          <cell r="I425"/>
          <cell r="J425" t="str">
            <v>SC</v>
          </cell>
          <cell r="K425"/>
          <cell r="L425">
            <v>0</v>
          </cell>
          <cell r="M425">
            <v>0</v>
          </cell>
          <cell r="N425">
            <v>0</v>
          </cell>
          <cell r="O425">
            <v>0</v>
          </cell>
          <cell r="P425">
            <v>0</v>
          </cell>
          <cell r="Q425" t="str">
            <v>Alerta S</v>
          </cell>
          <cell r="R425" t="str">
            <v>Alerta S</v>
          </cell>
          <cell r="S425">
            <v>0</v>
          </cell>
          <cell r="T425" t="str">
            <v/>
          </cell>
          <cell r="U425">
            <v>0</v>
          </cell>
          <cell r="V425" t="str">
            <v>Alerta S</v>
          </cell>
          <cell r="W425">
            <v>0</v>
          </cell>
          <cell r="Y425">
            <v>0</v>
          </cell>
          <cell r="Z425" t="str">
            <v>Alerta S</v>
          </cell>
          <cell r="AA425">
            <v>0</v>
          </cell>
          <cell r="AB425">
            <v>0</v>
          </cell>
          <cell r="AC425" t="str">
            <v>Alerta S</v>
          </cell>
          <cell r="AD425">
            <v>0</v>
          </cell>
          <cell r="AE425">
            <v>0</v>
          </cell>
          <cell r="AF425">
            <v>0</v>
          </cell>
          <cell r="AG425"/>
        </row>
        <row r="426">
          <cell r="B426" t="str">
            <v xml:space="preserve">PLATINA INOX CORT  T304  1/4"x3/4" 3MT  </v>
          </cell>
          <cell r="C426" t="str">
            <v>PERFILERIA INOXIDABLE</v>
          </cell>
          <cell r="D426" t="str">
            <v xml:space="preserve">3006 - PLATINA INOX T304 CORT                  </v>
          </cell>
          <cell r="E426">
            <v>2.76</v>
          </cell>
          <cell r="F426">
            <v>0</v>
          </cell>
          <cell r="G426">
            <v>0</v>
          </cell>
          <cell r="H426">
            <v>0</v>
          </cell>
          <cell r="I426"/>
          <cell r="J426" t="str">
            <v>SC</v>
          </cell>
          <cell r="K426"/>
          <cell r="L426">
            <v>0</v>
          </cell>
          <cell r="M426">
            <v>0</v>
          </cell>
          <cell r="N426">
            <v>0</v>
          </cell>
          <cell r="O426">
            <v>0</v>
          </cell>
          <cell r="P426">
            <v>0</v>
          </cell>
          <cell r="Q426" t="str">
            <v>Alerta S</v>
          </cell>
          <cell r="R426" t="str">
            <v>Alerta S</v>
          </cell>
          <cell r="S426">
            <v>0</v>
          </cell>
          <cell r="T426" t="str">
            <v/>
          </cell>
          <cell r="U426">
            <v>0</v>
          </cell>
          <cell r="V426" t="str">
            <v>Alerta S</v>
          </cell>
          <cell r="W426">
            <v>0</v>
          </cell>
          <cell r="Y426">
            <v>0</v>
          </cell>
          <cell r="Z426" t="str">
            <v>Alerta S</v>
          </cell>
          <cell r="AA426">
            <v>0</v>
          </cell>
          <cell r="AB426">
            <v>0</v>
          </cell>
          <cell r="AC426" t="str">
            <v>Alerta S</v>
          </cell>
          <cell r="AD426">
            <v>0</v>
          </cell>
          <cell r="AE426">
            <v>0</v>
          </cell>
          <cell r="AF426">
            <v>0</v>
          </cell>
          <cell r="AG426"/>
        </row>
        <row r="427">
          <cell r="B427" t="str">
            <v>PLATINA INOX CORT T304 3/8"x1" 3MT</v>
          </cell>
          <cell r="C427" t="str">
            <v>PERFILERIA INOXIDABLE</v>
          </cell>
          <cell r="D427" t="str">
            <v xml:space="preserve">3006 - PLATINA INOX T304 CORT                  </v>
          </cell>
          <cell r="E427">
            <v>1</v>
          </cell>
          <cell r="F427">
            <v>0</v>
          </cell>
          <cell r="G427">
            <v>0</v>
          </cell>
          <cell r="H427">
            <v>0</v>
          </cell>
          <cell r="I427"/>
          <cell r="J427" t="str">
            <v>SC</v>
          </cell>
          <cell r="K427"/>
          <cell r="L427">
            <v>0</v>
          </cell>
          <cell r="M427">
            <v>0</v>
          </cell>
          <cell r="N427">
            <v>0</v>
          </cell>
          <cell r="O427">
            <v>0</v>
          </cell>
          <cell r="P427">
            <v>0</v>
          </cell>
          <cell r="Q427" t="str">
            <v>Alerta S</v>
          </cell>
          <cell r="R427" t="str">
            <v>Alerta S</v>
          </cell>
          <cell r="S427">
            <v>0</v>
          </cell>
          <cell r="T427" t="str">
            <v/>
          </cell>
          <cell r="U427">
            <v>0</v>
          </cell>
          <cell r="V427" t="str">
            <v>Alerta S</v>
          </cell>
          <cell r="W427">
            <v>0</v>
          </cell>
          <cell r="Y427">
            <v>0</v>
          </cell>
          <cell r="Z427" t="str">
            <v>Alerta S</v>
          </cell>
          <cell r="AA427">
            <v>0</v>
          </cell>
          <cell r="AB427">
            <v>0</v>
          </cell>
          <cell r="AC427" t="str">
            <v>Alerta S</v>
          </cell>
          <cell r="AD427">
            <v>0</v>
          </cell>
          <cell r="AE427">
            <v>0</v>
          </cell>
          <cell r="AF427">
            <v>0</v>
          </cell>
          <cell r="AG427"/>
        </row>
        <row r="428">
          <cell r="B428" t="str">
            <v xml:space="preserve">PLATINA INOX CORT  T304  3/8"x2" 3MT    </v>
          </cell>
          <cell r="C428" t="str">
            <v>PERFILERIA INOXIDABLE</v>
          </cell>
          <cell r="D428" t="str">
            <v xml:space="preserve">3006 - PLATINA INOX T304 CORT                  </v>
          </cell>
          <cell r="E428">
            <v>11.02</v>
          </cell>
          <cell r="F428">
            <v>0</v>
          </cell>
          <cell r="G428">
            <v>0</v>
          </cell>
          <cell r="H428">
            <v>0</v>
          </cell>
          <cell r="I428"/>
          <cell r="J428" t="str">
            <v>SC</v>
          </cell>
          <cell r="K428"/>
          <cell r="L428">
            <v>0</v>
          </cell>
          <cell r="M428">
            <v>0</v>
          </cell>
          <cell r="N428">
            <v>0</v>
          </cell>
          <cell r="O428">
            <v>0</v>
          </cell>
          <cell r="P428">
            <v>0</v>
          </cell>
          <cell r="Q428" t="str">
            <v>Alerta S</v>
          </cell>
          <cell r="R428" t="str">
            <v>Alerta S</v>
          </cell>
          <cell r="S428">
            <v>0</v>
          </cell>
          <cell r="T428" t="str">
            <v/>
          </cell>
          <cell r="U428">
            <v>0</v>
          </cell>
          <cell r="V428" t="str">
            <v>Alerta S</v>
          </cell>
          <cell r="W428">
            <v>0</v>
          </cell>
          <cell r="Y428">
            <v>0</v>
          </cell>
          <cell r="Z428" t="str">
            <v>Alerta S</v>
          </cell>
          <cell r="AA428">
            <v>0</v>
          </cell>
          <cell r="AB428">
            <v>0</v>
          </cell>
          <cell r="AC428" t="str">
            <v>Alerta S</v>
          </cell>
          <cell r="AD428">
            <v>0</v>
          </cell>
          <cell r="AE428">
            <v>0</v>
          </cell>
          <cell r="AF428">
            <v>0</v>
          </cell>
          <cell r="AG428"/>
        </row>
        <row r="429">
          <cell r="B429" t="str">
            <v xml:space="preserve">PLATINA INOX CORT  T304  1/8"x1/2" 3MT  </v>
          </cell>
          <cell r="C429" t="str">
            <v>PERFILERIA INOXIDABLE</v>
          </cell>
          <cell r="D429" t="str">
            <v xml:space="preserve">3006 - PLATINA INOX T304 CORT                  </v>
          </cell>
          <cell r="E429">
            <v>0.92</v>
          </cell>
          <cell r="F429">
            <v>0</v>
          </cell>
          <cell r="G429">
            <v>0</v>
          </cell>
          <cell r="H429">
            <v>0</v>
          </cell>
          <cell r="I429"/>
          <cell r="J429" t="str">
            <v>SC</v>
          </cell>
          <cell r="K429"/>
          <cell r="L429">
            <v>0</v>
          </cell>
          <cell r="M429">
            <v>0</v>
          </cell>
          <cell r="N429">
            <v>0</v>
          </cell>
          <cell r="O429">
            <v>0</v>
          </cell>
          <cell r="P429">
            <v>0</v>
          </cell>
          <cell r="Q429" t="str">
            <v>Alerta S</v>
          </cell>
          <cell r="R429" t="str">
            <v>Alerta S</v>
          </cell>
          <cell r="S429">
            <v>0</v>
          </cell>
          <cell r="T429" t="str">
            <v/>
          </cell>
          <cell r="U429">
            <v>0</v>
          </cell>
          <cell r="V429" t="str">
            <v>Alerta S</v>
          </cell>
          <cell r="W429">
            <v>0</v>
          </cell>
          <cell r="Y429">
            <v>0</v>
          </cell>
          <cell r="Z429" t="str">
            <v>Alerta S</v>
          </cell>
          <cell r="AA429">
            <v>0</v>
          </cell>
          <cell r="AB429">
            <v>0</v>
          </cell>
          <cell r="AC429" t="str">
            <v>Alerta S</v>
          </cell>
          <cell r="AD429">
            <v>0</v>
          </cell>
          <cell r="AE429">
            <v>0</v>
          </cell>
          <cell r="AF429">
            <v>0</v>
          </cell>
          <cell r="AG429"/>
        </row>
        <row r="430">
          <cell r="B430" t="str">
            <v xml:space="preserve">LAM INOX T316L 2B  C.14 4x8             </v>
          </cell>
          <cell r="C430" t="str">
            <v>LAMINA INOXIDABLE</v>
          </cell>
          <cell r="D430" t="str">
            <v xml:space="preserve">1005 - LAM INOX T316L 2B                       </v>
          </cell>
          <cell r="E430">
            <v>45.06</v>
          </cell>
          <cell r="F430">
            <v>0</v>
          </cell>
          <cell r="G430">
            <v>0</v>
          </cell>
          <cell r="H430">
            <v>0</v>
          </cell>
          <cell r="I430"/>
          <cell r="J430" t="str">
            <v>SC</v>
          </cell>
          <cell r="K430"/>
          <cell r="L430">
            <v>1847.46</v>
          </cell>
          <cell r="M430">
            <v>21173.711999999996</v>
          </cell>
          <cell r="N430">
            <v>0</v>
          </cell>
          <cell r="O430">
            <v>0</v>
          </cell>
          <cell r="P430">
            <v>1847.46</v>
          </cell>
          <cell r="Q430" t="str">
            <v>Alerta S</v>
          </cell>
          <cell r="R430" t="str">
            <v>Alerta S</v>
          </cell>
          <cell r="S430">
            <v>0</v>
          </cell>
          <cell r="T430">
            <v>21173.711999999996</v>
          </cell>
          <cell r="U430">
            <v>1847.46</v>
          </cell>
          <cell r="V430" t="str">
            <v>Alerta S</v>
          </cell>
          <cell r="W430">
            <v>0</v>
          </cell>
          <cell r="Y430">
            <v>1847.46</v>
          </cell>
          <cell r="Z430" t="str">
            <v>Alerta S</v>
          </cell>
          <cell r="AA430">
            <v>0</v>
          </cell>
          <cell r="AB430">
            <v>1847.46</v>
          </cell>
          <cell r="AC430" t="str">
            <v>Alerta S</v>
          </cell>
          <cell r="AD430">
            <v>0</v>
          </cell>
          <cell r="AE430">
            <v>0</v>
          </cell>
          <cell r="AF430">
            <v>0</v>
          </cell>
          <cell r="AG430"/>
        </row>
        <row r="431">
          <cell r="B431" t="str">
            <v>RETAL  ANGULO</v>
          </cell>
          <cell r="C431" t="str">
            <v>PERFILERIA INOXIDABLE</v>
          </cell>
          <cell r="D431" t="str">
            <v>3008 - RETALES PERFILERIA</v>
          </cell>
          <cell r="E431">
            <v>1</v>
          </cell>
          <cell r="F431">
            <v>0</v>
          </cell>
          <cell r="G431">
            <v>0</v>
          </cell>
          <cell r="H431">
            <v>0</v>
          </cell>
          <cell r="I431"/>
          <cell r="J431" t="str">
            <v>SC</v>
          </cell>
          <cell r="K431"/>
          <cell r="L431">
            <v>0</v>
          </cell>
          <cell r="M431">
            <v>0</v>
          </cell>
          <cell r="N431">
            <v>0</v>
          </cell>
          <cell r="O431">
            <v>0</v>
          </cell>
          <cell r="P431">
            <v>0</v>
          </cell>
          <cell r="Q431" t="str">
            <v>Alerta S</v>
          </cell>
          <cell r="R431" t="str">
            <v>Alerta S</v>
          </cell>
          <cell r="S431">
            <v>0</v>
          </cell>
          <cell r="T431" t="str">
            <v/>
          </cell>
          <cell r="U431">
            <v>0</v>
          </cell>
          <cell r="V431" t="str">
            <v>Alerta S</v>
          </cell>
          <cell r="W431">
            <v>0</v>
          </cell>
          <cell r="Y431">
            <v>0</v>
          </cell>
          <cell r="Z431" t="str">
            <v>Alerta S</v>
          </cell>
          <cell r="AA431">
            <v>0</v>
          </cell>
          <cell r="AB431">
            <v>0</v>
          </cell>
          <cell r="AC431" t="str">
            <v>Alerta S</v>
          </cell>
          <cell r="AD431">
            <v>0</v>
          </cell>
          <cell r="AE431">
            <v>0</v>
          </cell>
          <cell r="AF431">
            <v>0</v>
          </cell>
          <cell r="AG431"/>
        </row>
        <row r="432">
          <cell r="B432" t="str">
            <v>LAM PF Ho.   2X1 1.5 R 18     T22.5</v>
          </cell>
          <cell r="C432" t="str">
            <v>LAMINA PERFORADA</v>
          </cell>
          <cell r="D432" t="str">
            <v xml:space="preserve">1200 - LAMINA PERFORADA                        </v>
          </cell>
          <cell r="E432">
            <v>17</v>
          </cell>
          <cell r="F432">
            <v>0</v>
          </cell>
          <cell r="G432">
            <v>0</v>
          </cell>
          <cell r="H432">
            <v>0</v>
          </cell>
          <cell r="I432"/>
          <cell r="J432" t="str">
            <v>SC</v>
          </cell>
          <cell r="K432"/>
          <cell r="L432">
            <v>0</v>
          </cell>
          <cell r="M432">
            <v>0</v>
          </cell>
          <cell r="N432">
            <v>0</v>
          </cell>
          <cell r="O432">
            <v>0</v>
          </cell>
          <cell r="P432">
            <v>0</v>
          </cell>
          <cell r="Q432" t="str">
            <v>Alerta S</v>
          </cell>
          <cell r="R432" t="str">
            <v>Alerta S</v>
          </cell>
          <cell r="S432">
            <v>0</v>
          </cell>
          <cell r="T432" t="str">
            <v/>
          </cell>
          <cell r="U432">
            <v>0</v>
          </cell>
          <cell r="V432" t="str">
            <v>Alerta S</v>
          </cell>
          <cell r="W432">
            <v>0</v>
          </cell>
          <cell r="Y432">
            <v>0</v>
          </cell>
          <cell r="Z432" t="str">
            <v>Alerta S</v>
          </cell>
          <cell r="AA432">
            <v>0</v>
          </cell>
          <cell r="AB432">
            <v>0</v>
          </cell>
          <cell r="AC432" t="str">
            <v>Alerta S</v>
          </cell>
          <cell r="AD432">
            <v>0</v>
          </cell>
          <cell r="AE432">
            <v>0</v>
          </cell>
          <cell r="AF432">
            <v>0</v>
          </cell>
          <cell r="AG432"/>
        </row>
        <row r="433">
          <cell r="B433" t="str">
            <v xml:space="preserve">LAM INOX T430 BA  C.26 4x8              </v>
          </cell>
          <cell r="C433" t="str">
            <v>LAMINA INOXIDABLE</v>
          </cell>
          <cell r="D433" t="str">
            <v xml:space="preserve">1008 - LAM INOX T430 BA                        </v>
          </cell>
          <cell r="E433">
            <v>10.3</v>
          </cell>
          <cell r="F433">
            <v>0</v>
          </cell>
          <cell r="G433">
            <v>0</v>
          </cell>
          <cell r="H433">
            <v>0</v>
          </cell>
          <cell r="I433"/>
          <cell r="J433" t="str">
            <v>SC</v>
          </cell>
          <cell r="K433"/>
          <cell r="L433">
            <v>0</v>
          </cell>
          <cell r="M433">
            <v>0</v>
          </cell>
          <cell r="N433">
            <v>0</v>
          </cell>
          <cell r="O433">
            <v>0</v>
          </cell>
          <cell r="P433">
            <v>0</v>
          </cell>
          <cell r="Q433" t="str">
            <v>Alerta S</v>
          </cell>
          <cell r="R433" t="str">
            <v>Alerta S</v>
          </cell>
          <cell r="S433">
            <v>0</v>
          </cell>
          <cell r="T433" t="str">
            <v/>
          </cell>
          <cell r="U433">
            <v>0</v>
          </cell>
          <cell r="V433" t="str">
            <v>Alerta S</v>
          </cell>
          <cell r="W433">
            <v>0</v>
          </cell>
          <cell r="Y433">
            <v>0</v>
          </cell>
          <cell r="Z433" t="str">
            <v>Alerta S</v>
          </cell>
          <cell r="AA433">
            <v>0</v>
          </cell>
          <cell r="AB433">
            <v>0</v>
          </cell>
          <cell r="AC433" t="str">
            <v>Alerta S</v>
          </cell>
          <cell r="AD433">
            <v>0</v>
          </cell>
          <cell r="AE433">
            <v>0</v>
          </cell>
          <cell r="AF433">
            <v>0</v>
          </cell>
          <cell r="AG433"/>
        </row>
        <row r="434">
          <cell r="B434" t="str">
            <v>PLATINA INOX CORT  T304  3/16"x1/2" 3MT</v>
          </cell>
          <cell r="C434" t="str">
            <v>PERFILERIA INOXIDABLE</v>
          </cell>
          <cell r="D434" t="str">
            <v xml:space="preserve">3006 - PLATINA INOX T304 CORT                  </v>
          </cell>
          <cell r="E434">
            <v>1</v>
          </cell>
          <cell r="F434">
            <v>0</v>
          </cell>
          <cell r="G434">
            <v>0</v>
          </cell>
          <cell r="H434">
            <v>0</v>
          </cell>
          <cell r="I434"/>
          <cell r="J434" t="str">
            <v>SC</v>
          </cell>
          <cell r="K434"/>
          <cell r="L434">
            <v>0</v>
          </cell>
          <cell r="M434">
            <v>0</v>
          </cell>
          <cell r="N434">
            <v>0</v>
          </cell>
          <cell r="O434">
            <v>0</v>
          </cell>
          <cell r="P434">
            <v>0</v>
          </cell>
          <cell r="Q434" t="str">
            <v>Alerta S</v>
          </cell>
          <cell r="R434" t="str">
            <v>Alerta S</v>
          </cell>
          <cell r="S434">
            <v>0</v>
          </cell>
          <cell r="T434" t="str">
            <v/>
          </cell>
          <cell r="U434">
            <v>0</v>
          </cell>
          <cell r="V434" t="str">
            <v>Alerta S</v>
          </cell>
          <cell r="W434">
            <v>0</v>
          </cell>
          <cell r="Y434">
            <v>0</v>
          </cell>
          <cell r="Z434" t="str">
            <v>Alerta S</v>
          </cell>
          <cell r="AA434">
            <v>0</v>
          </cell>
          <cell r="AB434">
            <v>0</v>
          </cell>
          <cell r="AC434" t="str">
            <v>Alerta S</v>
          </cell>
          <cell r="AD434">
            <v>0</v>
          </cell>
          <cell r="AE434">
            <v>0</v>
          </cell>
          <cell r="AF434">
            <v>0</v>
          </cell>
          <cell r="AG434"/>
        </row>
        <row r="435">
          <cell r="B435" t="str">
            <v xml:space="preserve">BARRA INOX T304 RD     5"     6MT       </v>
          </cell>
          <cell r="C435" t="str">
            <v>PERFILERIA INOXIDABLE</v>
          </cell>
          <cell r="D435" t="str">
            <v xml:space="preserve">3003 - BARRA INOX T304 RD                      </v>
          </cell>
          <cell r="E435">
            <v>604.79999999999995</v>
          </cell>
          <cell r="F435">
            <v>0</v>
          </cell>
          <cell r="G435">
            <v>0</v>
          </cell>
          <cell r="H435">
            <v>0</v>
          </cell>
          <cell r="I435"/>
          <cell r="J435" t="str">
            <v>SC</v>
          </cell>
          <cell r="K435"/>
          <cell r="L435">
            <v>0</v>
          </cell>
          <cell r="M435">
            <v>0</v>
          </cell>
          <cell r="N435">
            <v>0</v>
          </cell>
          <cell r="O435">
            <v>0</v>
          </cell>
          <cell r="P435">
            <v>0</v>
          </cell>
          <cell r="Q435" t="str">
            <v>Alerta S</v>
          </cell>
          <cell r="R435" t="str">
            <v>Alerta S</v>
          </cell>
          <cell r="S435">
            <v>0</v>
          </cell>
          <cell r="T435" t="str">
            <v/>
          </cell>
          <cell r="U435">
            <v>0</v>
          </cell>
          <cell r="V435" t="str">
            <v>Alerta S</v>
          </cell>
          <cell r="W435">
            <v>0</v>
          </cell>
          <cell r="Y435">
            <v>0</v>
          </cell>
          <cell r="Z435" t="str">
            <v>Alerta S</v>
          </cell>
          <cell r="AA435">
            <v>0</v>
          </cell>
          <cell r="AB435">
            <v>0</v>
          </cell>
          <cell r="AC435" t="str">
            <v>Alerta S</v>
          </cell>
          <cell r="AD435">
            <v>0</v>
          </cell>
          <cell r="AE435">
            <v>0</v>
          </cell>
          <cell r="AF435">
            <v>0</v>
          </cell>
          <cell r="AG435"/>
        </row>
        <row r="436">
          <cell r="B436" t="str">
            <v xml:space="preserve">ROLLO INOX T304 2B   4mm x 1,52m        </v>
          </cell>
          <cell r="C436" t="str">
            <v>ROLLO INOXIDABLE</v>
          </cell>
          <cell r="D436" t="str">
            <v xml:space="preserve">1101 - ROLLO INOX T304 2B                      </v>
          </cell>
          <cell r="E436">
            <v>1</v>
          </cell>
          <cell r="F436">
            <v>0</v>
          </cell>
          <cell r="G436">
            <v>0</v>
          </cell>
          <cell r="H436">
            <v>0</v>
          </cell>
          <cell r="I436"/>
          <cell r="J436" t="str">
            <v>SC</v>
          </cell>
          <cell r="K436"/>
          <cell r="L436">
            <v>0</v>
          </cell>
          <cell r="M436">
            <v>0</v>
          </cell>
          <cell r="N436">
            <v>0</v>
          </cell>
          <cell r="O436">
            <v>0</v>
          </cell>
          <cell r="P436">
            <v>0</v>
          </cell>
          <cell r="Q436" t="str">
            <v>Alerta S</v>
          </cell>
          <cell r="R436" t="str">
            <v>Alerta S</v>
          </cell>
          <cell r="S436">
            <v>0</v>
          </cell>
          <cell r="T436" t="str">
            <v/>
          </cell>
          <cell r="U436">
            <v>0</v>
          </cell>
          <cell r="V436" t="str">
            <v>Alerta S</v>
          </cell>
          <cell r="W436">
            <v>0</v>
          </cell>
          <cell r="Y436">
            <v>0</v>
          </cell>
          <cell r="Z436" t="str">
            <v>Alerta S</v>
          </cell>
          <cell r="AA436">
            <v>0</v>
          </cell>
          <cell r="AB436">
            <v>0</v>
          </cell>
          <cell r="AC436" t="str">
            <v>Alerta S</v>
          </cell>
          <cell r="AD436">
            <v>0</v>
          </cell>
          <cell r="AE436">
            <v>0</v>
          </cell>
          <cell r="AF436">
            <v>0</v>
          </cell>
          <cell r="AG436"/>
        </row>
        <row r="437">
          <cell r="B437" t="str">
            <v xml:space="preserve">BARRA INOX. T420 RDO     1-1/4"         </v>
          </cell>
          <cell r="C437" t="str">
            <v>PERFILERIA INOXIDABLE</v>
          </cell>
          <cell r="D437" t="str">
            <v>3007 - BARRA INOX. T420 RDO</v>
          </cell>
          <cell r="E437">
            <v>37.799999999999997</v>
          </cell>
          <cell r="F437">
            <v>0</v>
          </cell>
          <cell r="G437">
            <v>0</v>
          </cell>
          <cell r="H437">
            <v>0</v>
          </cell>
          <cell r="I437"/>
          <cell r="J437" t="str">
            <v>SC</v>
          </cell>
          <cell r="K437"/>
          <cell r="L437">
            <v>0</v>
          </cell>
          <cell r="M437">
            <v>0</v>
          </cell>
          <cell r="N437">
            <v>0</v>
          </cell>
          <cell r="O437">
            <v>0</v>
          </cell>
          <cell r="P437">
            <v>0</v>
          </cell>
          <cell r="Q437" t="str">
            <v>Alerta S</v>
          </cell>
          <cell r="R437" t="str">
            <v>Alerta S</v>
          </cell>
          <cell r="S437">
            <v>0</v>
          </cell>
          <cell r="T437" t="str">
            <v/>
          </cell>
          <cell r="U437">
            <v>0</v>
          </cell>
          <cell r="V437" t="str">
            <v>Alerta S</v>
          </cell>
          <cell r="W437">
            <v>0</v>
          </cell>
          <cell r="Y437">
            <v>0</v>
          </cell>
          <cell r="Z437" t="str">
            <v>Alerta S</v>
          </cell>
          <cell r="AA437">
            <v>0</v>
          </cell>
          <cell r="AB437">
            <v>0</v>
          </cell>
          <cell r="AC437" t="str">
            <v>Alerta S</v>
          </cell>
          <cell r="AD437">
            <v>0</v>
          </cell>
          <cell r="AE437">
            <v>0</v>
          </cell>
          <cell r="AF437">
            <v>0</v>
          </cell>
          <cell r="AG437"/>
        </row>
        <row r="438">
          <cell r="B438" t="str">
            <v xml:space="preserve">ROLLO INOX T304 2B   C.20 x 1,52m       </v>
          </cell>
          <cell r="C438" t="str">
            <v>ROLLO INOXIDABLE</v>
          </cell>
          <cell r="D438" t="str">
            <v xml:space="preserve">1101 - ROLLO INOX T304 2B                      </v>
          </cell>
          <cell r="E438">
            <v>1</v>
          </cell>
          <cell r="F438">
            <v>0</v>
          </cell>
          <cell r="G438">
            <v>0</v>
          </cell>
          <cell r="H438">
            <v>0</v>
          </cell>
          <cell r="I438"/>
          <cell r="J438" t="str">
            <v>SC</v>
          </cell>
          <cell r="K438"/>
          <cell r="L438">
            <v>0</v>
          </cell>
          <cell r="M438">
            <v>0</v>
          </cell>
          <cell r="N438">
            <v>0</v>
          </cell>
          <cell r="O438">
            <v>4905</v>
          </cell>
          <cell r="P438">
            <v>0</v>
          </cell>
          <cell r="Q438" t="str">
            <v>Alerta S</v>
          </cell>
          <cell r="R438" t="str">
            <v>Alerta S</v>
          </cell>
          <cell r="S438">
            <v>0</v>
          </cell>
          <cell r="T438" t="str">
            <v/>
          </cell>
          <cell r="U438">
            <v>0</v>
          </cell>
          <cell r="V438" t="str">
            <v>Alerta S</v>
          </cell>
          <cell r="W438">
            <v>0</v>
          </cell>
          <cell r="Y438">
            <v>0</v>
          </cell>
          <cell r="Z438" t="str">
            <v>Alerta S</v>
          </cell>
          <cell r="AA438">
            <v>0</v>
          </cell>
          <cell r="AB438">
            <v>0</v>
          </cell>
          <cell r="AC438" t="str">
            <v>Alerta S</v>
          </cell>
          <cell r="AD438">
            <v>0</v>
          </cell>
          <cell r="AE438">
            <v>0</v>
          </cell>
          <cell r="AF438">
            <v>0</v>
          </cell>
          <cell r="AG438"/>
        </row>
        <row r="439">
          <cell r="B439" t="str">
            <v>LAM INOX T201 2B  C.20 4x8</v>
          </cell>
          <cell r="C439" t="str">
            <v>LAMINA INOXIDABLE</v>
          </cell>
          <cell r="D439" t="str">
            <v>1012 - LAM INOX T201 2B</v>
          </cell>
          <cell r="E439">
            <v>21.21</v>
          </cell>
          <cell r="F439">
            <v>0</v>
          </cell>
          <cell r="G439">
            <v>0</v>
          </cell>
          <cell r="H439">
            <v>0</v>
          </cell>
          <cell r="I439"/>
          <cell r="J439" t="str">
            <v>SC</v>
          </cell>
          <cell r="K439"/>
          <cell r="L439">
            <v>0</v>
          </cell>
          <cell r="M439">
            <v>0</v>
          </cell>
          <cell r="N439">
            <v>0</v>
          </cell>
          <cell r="O439">
            <v>0</v>
          </cell>
          <cell r="P439">
            <v>0</v>
          </cell>
          <cell r="Q439" t="str">
            <v>Alerta S</v>
          </cell>
          <cell r="R439" t="str">
            <v>Alerta S</v>
          </cell>
          <cell r="S439">
            <v>0</v>
          </cell>
          <cell r="T439" t="str">
            <v/>
          </cell>
          <cell r="U439">
            <v>0</v>
          </cell>
          <cell r="V439" t="str">
            <v>Alerta S</v>
          </cell>
          <cell r="W439">
            <v>0</v>
          </cell>
          <cell r="Y439">
            <v>0</v>
          </cell>
          <cell r="Z439" t="str">
            <v>Alerta S</v>
          </cell>
          <cell r="AA439">
            <v>0</v>
          </cell>
          <cell r="AB439">
            <v>0</v>
          </cell>
          <cell r="AC439" t="str">
            <v>Alerta S</v>
          </cell>
          <cell r="AD439">
            <v>0</v>
          </cell>
          <cell r="AE439">
            <v>0</v>
          </cell>
          <cell r="AF439">
            <v>0</v>
          </cell>
          <cell r="AG439"/>
        </row>
        <row r="440">
          <cell r="B440" t="str">
            <v xml:space="preserve">ROLLO INOX T304 2B   C.20 x 1,52m  M.E. </v>
          </cell>
          <cell r="C440" t="str">
            <v>ROLLO INOXIDABLE</v>
          </cell>
          <cell r="D440" t="str">
            <v xml:space="preserve">1101 - ROLLO INOX T304 2B                      </v>
          </cell>
          <cell r="E440">
            <v>1</v>
          </cell>
          <cell r="F440">
            <v>0</v>
          </cell>
          <cell r="G440">
            <v>0</v>
          </cell>
          <cell r="H440">
            <v>0</v>
          </cell>
          <cell r="I440"/>
          <cell r="J440" t="str">
            <v>SC</v>
          </cell>
          <cell r="K440"/>
          <cell r="L440">
            <v>0</v>
          </cell>
          <cell r="M440">
            <v>0</v>
          </cell>
          <cell r="N440">
            <v>0</v>
          </cell>
          <cell r="O440">
            <v>0</v>
          </cell>
          <cell r="P440">
            <v>0</v>
          </cell>
          <cell r="Q440" t="str">
            <v>Alerta S</v>
          </cell>
          <cell r="R440" t="str">
            <v>Alerta S</v>
          </cell>
          <cell r="S440">
            <v>0</v>
          </cell>
          <cell r="T440" t="str">
            <v/>
          </cell>
          <cell r="U440">
            <v>0</v>
          </cell>
          <cell r="V440" t="str">
            <v>Alerta S</v>
          </cell>
          <cell r="W440">
            <v>0</v>
          </cell>
          <cell r="Y440">
            <v>0</v>
          </cell>
          <cell r="Z440" t="str">
            <v>Alerta S</v>
          </cell>
          <cell r="AA440">
            <v>0</v>
          </cell>
          <cell r="AB440">
            <v>0</v>
          </cell>
          <cell r="AC440" t="str">
            <v>Alerta S</v>
          </cell>
          <cell r="AD440">
            <v>0</v>
          </cell>
          <cell r="AE440">
            <v>0</v>
          </cell>
          <cell r="AF440">
            <v>0</v>
          </cell>
          <cell r="AG440"/>
        </row>
        <row r="441">
          <cell r="B441" t="str">
            <v xml:space="preserve">ROLLO INOX T304 N.4   C.18 x 1,22m      </v>
          </cell>
          <cell r="C441" t="str">
            <v>ROLLO INOXIDABLE</v>
          </cell>
          <cell r="D441" t="str">
            <v xml:space="preserve">1103 - ROLLO INOX T304 N.4                     </v>
          </cell>
          <cell r="E441">
            <v>1</v>
          </cell>
          <cell r="F441">
            <v>0</v>
          </cell>
          <cell r="G441">
            <v>0</v>
          </cell>
          <cell r="H441">
            <v>0</v>
          </cell>
          <cell r="I441"/>
          <cell r="J441" t="str">
            <v>SC</v>
          </cell>
          <cell r="K441"/>
          <cell r="L441">
            <v>0</v>
          </cell>
          <cell r="M441">
            <v>0</v>
          </cell>
          <cell r="N441">
            <v>0</v>
          </cell>
          <cell r="O441">
            <v>0</v>
          </cell>
          <cell r="P441">
            <v>0</v>
          </cell>
          <cell r="Q441" t="str">
            <v>Alerta S</v>
          </cell>
          <cell r="R441" t="str">
            <v>Alerta S</v>
          </cell>
          <cell r="S441">
            <v>0</v>
          </cell>
          <cell r="T441" t="str">
            <v/>
          </cell>
          <cell r="U441">
            <v>0</v>
          </cell>
          <cell r="V441" t="str">
            <v>Alerta S</v>
          </cell>
          <cell r="W441">
            <v>0</v>
          </cell>
          <cell r="Y441">
            <v>0</v>
          </cell>
          <cell r="Z441" t="str">
            <v>Alerta S</v>
          </cell>
          <cell r="AA441">
            <v>0</v>
          </cell>
          <cell r="AB441">
            <v>0</v>
          </cell>
          <cell r="AC441" t="str">
            <v>Alerta S</v>
          </cell>
          <cell r="AD441">
            <v>0</v>
          </cell>
          <cell r="AE441">
            <v>0</v>
          </cell>
          <cell r="AF441">
            <v>0</v>
          </cell>
          <cell r="AG441"/>
        </row>
        <row r="442">
          <cell r="B442" t="str">
            <v xml:space="preserve">ROLLO INOX T304 N.4   C.18 x 1,52m      </v>
          </cell>
          <cell r="C442" t="str">
            <v>ROLLO INOXIDABLE</v>
          </cell>
          <cell r="D442" t="str">
            <v xml:space="preserve">1103 - ROLLO INOX T304 N.4                     </v>
          </cell>
          <cell r="E442">
            <v>1</v>
          </cell>
          <cell r="F442">
            <v>0</v>
          </cell>
          <cell r="G442">
            <v>0</v>
          </cell>
          <cell r="H442">
            <v>0</v>
          </cell>
          <cell r="I442"/>
          <cell r="J442" t="str">
            <v>SC</v>
          </cell>
          <cell r="K442"/>
          <cell r="L442">
            <v>0</v>
          </cell>
          <cell r="M442">
            <v>0</v>
          </cell>
          <cell r="N442">
            <v>0</v>
          </cell>
          <cell r="O442">
            <v>0</v>
          </cell>
          <cell r="P442">
            <v>0</v>
          </cell>
          <cell r="Q442" t="str">
            <v>Alerta S</v>
          </cell>
          <cell r="R442" t="str">
            <v>Alerta S</v>
          </cell>
          <cell r="S442">
            <v>0</v>
          </cell>
          <cell r="T442" t="str">
            <v/>
          </cell>
          <cell r="U442">
            <v>0</v>
          </cell>
          <cell r="V442" t="str">
            <v>Alerta S</v>
          </cell>
          <cell r="W442">
            <v>0</v>
          </cell>
          <cell r="Y442">
            <v>0</v>
          </cell>
          <cell r="Z442" t="str">
            <v>Alerta S</v>
          </cell>
          <cell r="AA442">
            <v>0</v>
          </cell>
          <cell r="AB442">
            <v>0</v>
          </cell>
          <cell r="AC442" t="str">
            <v>Alerta S</v>
          </cell>
          <cell r="AD442">
            <v>0</v>
          </cell>
          <cell r="AE442">
            <v>0</v>
          </cell>
          <cell r="AF442">
            <v>0</v>
          </cell>
          <cell r="AG442"/>
        </row>
        <row r="443">
          <cell r="B443" t="str">
            <v xml:space="preserve">LAM CR PF MOL 3 R 4 T5 1x2m             </v>
          </cell>
          <cell r="C443" t="str">
            <v>LAMINA PERFORADA</v>
          </cell>
          <cell r="D443" t="str">
            <v xml:space="preserve">1200 - LAMINA PERFORADA                        </v>
          </cell>
          <cell r="E443">
            <v>20.79</v>
          </cell>
          <cell r="F443">
            <v>0</v>
          </cell>
          <cell r="G443">
            <v>0</v>
          </cell>
          <cell r="H443">
            <v>0</v>
          </cell>
          <cell r="I443"/>
          <cell r="J443" t="str">
            <v>SC</v>
          </cell>
          <cell r="K443"/>
          <cell r="L443">
            <v>0</v>
          </cell>
          <cell r="M443">
            <v>0</v>
          </cell>
          <cell r="N443">
            <v>0</v>
          </cell>
          <cell r="O443">
            <v>0</v>
          </cell>
          <cell r="P443">
            <v>0</v>
          </cell>
          <cell r="Q443" t="str">
            <v>Alerta S</v>
          </cell>
          <cell r="R443" t="str">
            <v>Alerta S</v>
          </cell>
          <cell r="S443">
            <v>0</v>
          </cell>
          <cell r="T443" t="str">
            <v/>
          </cell>
          <cell r="U443">
            <v>0</v>
          </cell>
          <cell r="V443" t="str">
            <v>Alerta S</v>
          </cell>
          <cell r="W443">
            <v>0</v>
          </cell>
          <cell r="Y443">
            <v>0</v>
          </cell>
          <cell r="Z443" t="str">
            <v>Alerta S</v>
          </cell>
          <cell r="AA443">
            <v>0</v>
          </cell>
          <cell r="AB443">
            <v>0</v>
          </cell>
          <cell r="AC443" t="str">
            <v>Alerta S</v>
          </cell>
          <cell r="AD443">
            <v>0</v>
          </cell>
          <cell r="AE443">
            <v>0</v>
          </cell>
          <cell r="AF443">
            <v>0</v>
          </cell>
          <cell r="AG443"/>
        </row>
        <row r="444">
          <cell r="B444" t="str">
            <v>LAM CR PF 3 R 4 T7 1x2m</v>
          </cell>
          <cell r="C444" t="str">
            <v>LAMINA PERFORADA</v>
          </cell>
          <cell r="D444" t="str">
            <v xml:space="preserve">1202 - LAM CR PF                               </v>
          </cell>
          <cell r="E444">
            <v>24</v>
          </cell>
          <cell r="F444">
            <v>0</v>
          </cell>
          <cell r="G444">
            <v>0</v>
          </cell>
          <cell r="H444">
            <v>0</v>
          </cell>
          <cell r="I444"/>
          <cell r="J444" t="str">
            <v>SC</v>
          </cell>
          <cell r="K444"/>
          <cell r="L444">
            <v>0</v>
          </cell>
          <cell r="M444">
            <v>0</v>
          </cell>
          <cell r="N444">
            <v>0</v>
          </cell>
          <cell r="O444">
            <v>0</v>
          </cell>
          <cell r="P444">
            <v>0</v>
          </cell>
          <cell r="Q444" t="str">
            <v>Alerta S</v>
          </cell>
          <cell r="R444" t="str">
            <v>Alerta S</v>
          </cell>
          <cell r="S444">
            <v>0</v>
          </cell>
          <cell r="T444" t="str">
            <v/>
          </cell>
          <cell r="U444">
            <v>0</v>
          </cell>
          <cell r="V444" t="str">
            <v>Alerta S</v>
          </cell>
          <cell r="W444">
            <v>0</v>
          </cell>
          <cell r="Y444">
            <v>0</v>
          </cell>
          <cell r="Z444" t="str">
            <v>Alerta S</v>
          </cell>
          <cell r="AA444">
            <v>0</v>
          </cell>
          <cell r="AB444">
            <v>0</v>
          </cell>
          <cell r="AC444" t="str">
            <v>Alerta S</v>
          </cell>
          <cell r="AD444">
            <v>0</v>
          </cell>
          <cell r="AE444">
            <v>0</v>
          </cell>
          <cell r="AF444">
            <v>0</v>
          </cell>
          <cell r="AG444"/>
        </row>
        <row r="445">
          <cell r="B445" t="str">
            <v xml:space="preserve">LAM CR PF MOL 3 R 3,5 T5 1x2m           </v>
          </cell>
          <cell r="C445" t="str">
            <v>LAMINA PERFORADA</v>
          </cell>
          <cell r="D445" t="str">
            <v xml:space="preserve">1200 - LAMINA PERFORADA                        </v>
          </cell>
          <cell r="E445">
            <v>26.96</v>
          </cell>
          <cell r="F445">
            <v>0</v>
          </cell>
          <cell r="G445">
            <v>0</v>
          </cell>
          <cell r="H445">
            <v>0</v>
          </cell>
          <cell r="I445"/>
          <cell r="J445" t="str">
            <v>SC</v>
          </cell>
          <cell r="K445"/>
          <cell r="L445">
            <v>0</v>
          </cell>
          <cell r="M445">
            <v>0</v>
          </cell>
          <cell r="N445">
            <v>0</v>
          </cell>
          <cell r="O445">
            <v>0</v>
          </cell>
          <cell r="P445">
            <v>0</v>
          </cell>
          <cell r="Q445" t="str">
            <v>Alerta S</v>
          </cell>
          <cell r="R445" t="str">
            <v>Alerta S</v>
          </cell>
          <cell r="S445">
            <v>0</v>
          </cell>
          <cell r="T445" t="str">
            <v/>
          </cell>
          <cell r="U445">
            <v>0</v>
          </cell>
          <cell r="V445" t="str">
            <v>Alerta S</v>
          </cell>
          <cell r="W445">
            <v>0</v>
          </cell>
          <cell r="Y445">
            <v>0</v>
          </cell>
          <cell r="Z445" t="str">
            <v>Alerta S</v>
          </cell>
          <cell r="AA445">
            <v>0</v>
          </cell>
          <cell r="AB445">
            <v>0</v>
          </cell>
          <cell r="AC445" t="str">
            <v>Alerta S</v>
          </cell>
          <cell r="AD445">
            <v>0</v>
          </cell>
          <cell r="AE445">
            <v>0</v>
          </cell>
          <cell r="AF445">
            <v>0</v>
          </cell>
          <cell r="AG445"/>
        </row>
        <row r="446">
          <cell r="B446" t="str">
            <v>LAM PF Ho. 2X1 1.5 R 18 T22.5</v>
          </cell>
          <cell r="C446" t="str">
            <v>LAMINA PERFORADA</v>
          </cell>
          <cell r="D446" t="str">
            <v>1204 - LAM Ho PF</v>
          </cell>
          <cell r="E446">
            <v>17</v>
          </cell>
          <cell r="F446">
            <v>0</v>
          </cell>
          <cell r="G446">
            <v>0</v>
          </cell>
          <cell r="H446">
            <v>0</v>
          </cell>
          <cell r="I446"/>
          <cell r="J446" t="str">
            <v>SC</v>
          </cell>
          <cell r="K446"/>
          <cell r="L446">
            <v>0</v>
          </cell>
          <cell r="M446">
            <v>0</v>
          </cell>
          <cell r="N446">
            <v>0</v>
          </cell>
          <cell r="O446">
            <v>0</v>
          </cell>
          <cell r="P446">
            <v>0</v>
          </cell>
          <cell r="Q446" t="str">
            <v>Alerta S</v>
          </cell>
          <cell r="R446" t="str">
            <v>Alerta S</v>
          </cell>
          <cell r="S446">
            <v>0</v>
          </cell>
          <cell r="T446" t="str">
            <v/>
          </cell>
          <cell r="U446">
            <v>0</v>
          </cell>
          <cell r="V446" t="str">
            <v>Alerta S</v>
          </cell>
          <cell r="W446">
            <v>0</v>
          </cell>
          <cell r="Y446">
            <v>0</v>
          </cell>
          <cell r="Z446" t="str">
            <v>Alerta S</v>
          </cell>
          <cell r="AA446">
            <v>0</v>
          </cell>
          <cell r="AB446">
            <v>0</v>
          </cell>
          <cell r="AC446" t="str">
            <v>Alerta S</v>
          </cell>
          <cell r="AD446">
            <v>0</v>
          </cell>
          <cell r="AE446">
            <v>0</v>
          </cell>
          <cell r="AF446">
            <v>0</v>
          </cell>
          <cell r="AG446"/>
        </row>
        <row r="447">
          <cell r="B447" t="str">
            <v xml:space="preserve">LAM CR PF 1,5 R 4 T6 1x2m               </v>
          </cell>
          <cell r="C447" t="str">
            <v>LAMINA PERFORADA</v>
          </cell>
          <cell r="D447" t="str">
            <v xml:space="preserve">1200 - LAMINA PERFORADA                        </v>
          </cell>
          <cell r="E447">
            <v>14.42</v>
          </cell>
          <cell r="F447">
            <v>0</v>
          </cell>
          <cell r="G447">
            <v>0</v>
          </cell>
          <cell r="H447">
            <v>0</v>
          </cell>
          <cell r="I447"/>
          <cell r="J447" t="str">
            <v>SC</v>
          </cell>
          <cell r="K447"/>
          <cell r="L447">
            <v>0</v>
          </cell>
          <cell r="M447">
            <v>0</v>
          </cell>
          <cell r="N447">
            <v>0</v>
          </cell>
          <cell r="O447">
            <v>0</v>
          </cell>
          <cell r="P447">
            <v>0</v>
          </cell>
          <cell r="Q447" t="str">
            <v>Alerta S</v>
          </cell>
          <cell r="R447" t="str">
            <v>Alerta S</v>
          </cell>
          <cell r="S447">
            <v>0</v>
          </cell>
          <cell r="T447" t="str">
            <v/>
          </cell>
          <cell r="U447">
            <v>0</v>
          </cell>
          <cell r="V447" t="str">
            <v>Alerta S</v>
          </cell>
          <cell r="W447">
            <v>0</v>
          </cell>
          <cell r="Y447">
            <v>0</v>
          </cell>
          <cell r="Z447" t="str">
            <v>Alerta S</v>
          </cell>
          <cell r="AA447">
            <v>0</v>
          </cell>
          <cell r="AB447">
            <v>0</v>
          </cell>
          <cell r="AC447" t="str">
            <v>Alerta S</v>
          </cell>
          <cell r="AD447">
            <v>0</v>
          </cell>
          <cell r="AE447">
            <v>0</v>
          </cell>
          <cell r="AF447">
            <v>0</v>
          </cell>
          <cell r="AG447"/>
        </row>
        <row r="448">
          <cell r="B448" t="str">
            <v>LAM CR PF 2 R 1.5 T3.5 1x2m</v>
          </cell>
          <cell r="C448" t="str">
            <v>LAMINA PERFORADA</v>
          </cell>
          <cell r="D448" t="str">
            <v xml:space="preserve">1202 - LAM CR PF                               </v>
          </cell>
          <cell r="E448">
            <v>18.5</v>
          </cell>
          <cell r="F448">
            <v>0</v>
          </cell>
          <cell r="G448">
            <v>0</v>
          </cell>
          <cell r="H448">
            <v>0</v>
          </cell>
          <cell r="I448"/>
          <cell r="J448" t="str">
            <v>SC</v>
          </cell>
          <cell r="K448"/>
          <cell r="L448">
            <v>0</v>
          </cell>
          <cell r="M448">
            <v>0</v>
          </cell>
          <cell r="N448">
            <v>0</v>
          </cell>
          <cell r="O448">
            <v>0</v>
          </cell>
          <cell r="P448">
            <v>0</v>
          </cell>
          <cell r="Q448" t="str">
            <v>Alerta S</v>
          </cell>
          <cell r="R448" t="str">
            <v>Alerta S</v>
          </cell>
          <cell r="S448">
            <v>0</v>
          </cell>
          <cell r="T448" t="str">
            <v/>
          </cell>
          <cell r="U448">
            <v>0</v>
          </cell>
          <cell r="V448" t="str">
            <v>Alerta S</v>
          </cell>
          <cell r="W448">
            <v>0</v>
          </cell>
          <cell r="Y448">
            <v>0</v>
          </cell>
          <cell r="Z448" t="str">
            <v>Alerta S</v>
          </cell>
          <cell r="AA448">
            <v>0</v>
          </cell>
          <cell r="AB448">
            <v>0</v>
          </cell>
          <cell r="AC448" t="str">
            <v>Alerta S</v>
          </cell>
          <cell r="AD448">
            <v>0</v>
          </cell>
          <cell r="AE448">
            <v>0</v>
          </cell>
          <cell r="AF448">
            <v>0</v>
          </cell>
          <cell r="AG448"/>
        </row>
        <row r="449">
          <cell r="B449" t="str">
            <v xml:space="preserve">LAM CR PF 1,5 R 5 T7 1x2m               </v>
          </cell>
          <cell r="C449" t="str">
            <v>LAMINA PERFORADA</v>
          </cell>
          <cell r="D449" t="str">
            <v xml:space="preserve">1200 - LAMINA PERFORADA                        </v>
          </cell>
          <cell r="E449">
            <v>13.06</v>
          </cell>
          <cell r="F449">
            <v>0</v>
          </cell>
          <cell r="G449">
            <v>0</v>
          </cell>
          <cell r="H449">
            <v>0</v>
          </cell>
          <cell r="I449"/>
          <cell r="J449" t="str">
            <v>SC</v>
          </cell>
          <cell r="K449"/>
          <cell r="L449">
            <v>0</v>
          </cell>
          <cell r="M449">
            <v>0</v>
          </cell>
          <cell r="N449">
            <v>0</v>
          </cell>
          <cell r="O449">
            <v>0</v>
          </cell>
          <cell r="P449">
            <v>0</v>
          </cell>
          <cell r="Q449" t="str">
            <v>Alerta S</v>
          </cell>
          <cell r="R449" t="str">
            <v>Alerta S</v>
          </cell>
          <cell r="S449">
            <v>0</v>
          </cell>
          <cell r="T449" t="str">
            <v/>
          </cell>
          <cell r="U449">
            <v>0</v>
          </cell>
          <cell r="V449" t="str">
            <v>Alerta S</v>
          </cell>
          <cell r="W449">
            <v>0</v>
          </cell>
          <cell r="Y449">
            <v>0</v>
          </cell>
          <cell r="Z449" t="str">
            <v>Alerta S</v>
          </cell>
          <cell r="AA449">
            <v>0</v>
          </cell>
          <cell r="AB449">
            <v>0</v>
          </cell>
          <cell r="AC449" t="str">
            <v>Alerta S</v>
          </cell>
          <cell r="AD449">
            <v>0</v>
          </cell>
          <cell r="AE449">
            <v>0</v>
          </cell>
          <cell r="AF449">
            <v>0</v>
          </cell>
          <cell r="AG449"/>
        </row>
        <row r="450">
          <cell r="B450" t="str">
            <v xml:space="preserve">LAM CR PF MOL 2,5 R 2,5 T4 1x2m         </v>
          </cell>
          <cell r="C450" t="str">
            <v>LAMINA PERFORADA</v>
          </cell>
          <cell r="D450" t="str">
            <v xml:space="preserve">1200 - LAMINA PERFORADA                        </v>
          </cell>
          <cell r="E450">
            <v>25.87</v>
          </cell>
          <cell r="F450">
            <v>0</v>
          </cell>
          <cell r="G450">
            <v>0</v>
          </cell>
          <cell r="H450">
            <v>0</v>
          </cell>
          <cell r="I450"/>
          <cell r="J450" t="str">
            <v>SC</v>
          </cell>
          <cell r="K450"/>
          <cell r="L450">
            <v>0</v>
          </cell>
          <cell r="M450">
            <v>0</v>
          </cell>
          <cell r="N450">
            <v>0</v>
          </cell>
          <cell r="O450">
            <v>0</v>
          </cell>
          <cell r="P450">
            <v>0</v>
          </cell>
          <cell r="Q450" t="str">
            <v>Alerta S</v>
          </cell>
          <cell r="R450" t="str">
            <v>Alerta S</v>
          </cell>
          <cell r="S450">
            <v>0</v>
          </cell>
          <cell r="T450" t="str">
            <v/>
          </cell>
          <cell r="U450">
            <v>0</v>
          </cell>
          <cell r="V450" t="str">
            <v>Alerta S</v>
          </cell>
          <cell r="W450">
            <v>0</v>
          </cell>
          <cell r="Y450">
            <v>0</v>
          </cell>
          <cell r="Z450" t="str">
            <v>Alerta S</v>
          </cell>
          <cell r="AA450">
            <v>0</v>
          </cell>
          <cell r="AB450">
            <v>0</v>
          </cell>
          <cell r="AC450" t="str">
            <v>Alerta S</v>
          </cell>
          <cell r="AD450">
            <v>0</v>
          </cell>
          <cell r="AE450">
            <v>0</v>
          </cell>
          <cell r="AF450">
            <v>0</v>
          </cell>
          <cell r="AG450"/>
        </row>
        <row r="451">
          <cell r="B451" t="str">
            <v xml:space="preserve">TUBO INOX T304 EL 62 X 38 X 1.5         </v>
          </cell>
          <cell r="C451" t="str">
            <v>TUBERIA INOXIDABLE</v>
          </cell>
          <cell r="D451" t="str">
            <v xml:space="preserve">2006 - TUBERIA SANITARIA T304                  </v>
          </cell>
          <cell r="E451">
            <v>11.16</v>
          </cell>
          <cell r="F451">
            <v>0</v>
          </cell>
          <cell r="G451">
            <v>0</v>
          </cell>
          <cell r="H451">
            <v>0</v>
          </cell>
          <cell r="I451"/>
          <cell r="J451" t="str">
            <v>SC</v>
          </cell>
          <cell r="K451"/>
          <cell r="L451">
            <v>0</v>
          </cell>
          <cell r="M451">
            <v>0</v>
          </cell>
          <cell r="N451">
            <v>0</v>
          </cell>
          <cell r="O451">
            <v>0</v>
          </cell>
          <cell r="P451">
            <v>0</v>
          </cell>
          <cell r="Q451" t="str">
            <v>Alerta S</v>
          </cell>
          <cell r="R451" t="str">
            <v>Alerta S</v>
          </cell>
          <cell r="S451">
            <v>0</v>
          </cell>
          <cell r="T451" t="str">
            <v/>
          </cell>
          <cell r="U451">
            <v>0</v>
          </cell>
          <cell r="V451" t="str">
            <v>Alerta S</v>
          </cell>
          <cell r="W451">
            <v>0</v>
          </cell>
          <cell r="Y451">
            <v>0</v>
          </cell>
          <cell r="Z451" t="str">
            <v>Alerta S</v>
          </cell>
          <cell r="AA451">
            <v>0</v>
          </cell>
          <cell r="AB451">
            <v>0</v>
          </cell>
          <cell r="AC451" t="str">
            <v>Alerta S</v>
          </cell>
          <cell r="AD451">
            <v>0</v>
          </cell>
          <cell r="AE451">
            <v>0</v>
          </cell>
          <cell r="AF451">
            <v>0</v>
          </cell>
          <cell r="AG451"/>
        </row>
        <row r="452">
          <cell r="B452" t="str">
            <v xml:space="preserve">BARRA INOX T304 RD     6"     6MT       </v>
          </cell>
          <cell r="C452" t="str">
            <v>PERFILERIA INOXIDABLE</v>
          </cell>
          <cell r="D452" t="str">
            <v xml:space="preserve">3003 - BARRA INOX T304 RD                      </v>
          </cell>
          <cell r="E452">
            <v>870.91</v>
          </cell>
          <cell r="F452">
            <v>0</v>
          </cell>
          <cell r="G452">
            <v>0</v>
          </cell>
          <cell r="H452">
            <v>0</v>
          </cell>
          <cell r="I452"/>
          <cell r="J452" t="str">
            <v>SC</v>
          </cell>
          <cell r="K452"/>
          <cell r="L452">
            <v>0</v>
          </cell>
          <cell r="M452">
            <v>0</v>
          </cell>
          <cell r="N452">
            <v>0</v>
          </cell>
          <cell r="O452">
            <v>0</v>
          </cell>
          <cell r="P452">
            <v>0</v>
          </cell>
          <cell r="Q452" t="str">
            <v>Alerta S</v>
          </cell>
          <cell r="R452" t="str">
            <v>Alerta S</v>
          </cell>
          <cell r="S452">
            <v>0</v>
          </cell>
          <cell r="T452" t="str">
            <v/>
          </cell>
          <cell r="U452">
            <v>0</v>
          </cell>
          <cell r="V452" t="str">
            <v>Alerta S</v>
          </cell>
          <cell r="W452">
            <v>0</v>
          </cell>
          <cell r="Y452">
            <v>0</v>
          </cell>
          <cell r="Z452" t="str">
            <v>Alerta S</v>
          </cell>
          <cell r="AA452">
            <v>0</v>
          </cell>
          <cell r="AB452">
            <v>0</v>
          </cell>
          <cell r="AC452" t="str">
            <v>Alerta S</v>
          </cell>
          <cell r="AD452">
            <v>0</v>
          </cell>
          <cell r="AE452">
            <v>0</v>
          </cell>
          <cell r="AF452">
            <v>0</v>
          </cell>
          <cell r="AG452"/>
        </row>
        <row r="453">
          <cell r="B453" t="str">
            <v xml:space="preserve">ROLLO INOX T430 2B   C.22 x 1m          </v>
          </cell>
          <cell r="C453" t="str">
            <v>ROLLO INOXIDABLE</v>
          </cell>
          <cell r="D453" t="str">
            <v xml:space="preserve">1105 - ROLLO INOX T430 2B                      </v>
          </cell>
          <cell r="E453">
            <v>1</v>
          </cell>
          <cell r="F453">
            <v>0</v>
          </cell>
          <cell r="G453">
            <v>0</v>
          </cell>
          <cell r="H453">
            <v>0</v>
          </cell>
          <cell r="I453"/>
          <cell r="J453" t="str">
            <v>SC</v>
          </cell>
          <cell r="K453"/>
          <cell r="L453">
            <v>0</v>
          </cell>
          <cell r="M453">
            <v>0</v>
          </cell>
          <cell r="N453">
            <v>0</v>
          </cell>
          <cell r="O453">
            <v>0</v>
          </cell>
          <cell r="P453">
            <v>0</v>
          </cell>
          <cell r="Q453" t="str">
            <v>Alerta S</v>
          </cell>
          <cell r="R453" t="str">
            <v>Alerta S</v>
          </cell>
          <cell r="S453">
            <v>0</v>
          </cell>
          <cell r="T453" t="str">
            <v/>
          </cell>
          <cell r="U453">
            <v>0</v>
          </cell>
          <cell r="V453" t="str">
            <v>Alerta S</v>
          </cell>
          <cell r="W453">
            <v>0</v>
          </cell>
          <cell r="Y453">
            <v>0</v>
          </cell>
          <cell r="Z453" t="str">
            <v>Alerta S</v>
          </cell>
          <cell r="AA453">
            <v>0</v>
          </cell>
          <cell r="AB453">
            <v>0</v>
          </cell>
          <cell r="AC453" t="str">
            <v>Alerta S</v>
          </cell>
          <cell r="AD453">
            <v>0</v>
          </cell>
          <cell r="AE453">
            <v>0</v>
          </cell>
          <cell r="AF453">
            <v>0</v>
          </cell>
          <cell r="AG453"/>
        </row>
        <row r="454">
          <cell r="B454" t="str">
            <v xml:space="preserve">ROLLO INOX T430 N.4   C.22 x 1,22m M.E. </v>
          </cell>
          <cell r="C454" t="str">
            <v>ROLLO INOXIDABLE</v>
          </cell>
          <cell r="D454" t="str">
            <v xml:space="preserve">1108 - ROLLO INOX T430 N.4                     </v>
          </cell>
          <cell r="E454">
            <v>1</v>
          </cell>
          <cell r="F454">
            <v>0</v>
          </cell>
          <cell r="G454">
            <v>0</v>
          </cell>
          <cell r="H454">
            <v>0</v>
          </cell>
          <cell r="I454"/>
          <cell r="J454" t="str">
            <v>SC</v>
          </cell>
          <cell r="K454"/>
          <cell r="L454">
            <v>0</v>
          </cell>
          <cell r="M454">
            <v>0</v>
          </cell>
          <cell r="N454">
            <v>0</v>
          </cell>
          <cell r="O454">
            <v>0</v>
          </cell>
          <cell r="P454">
            <v>0</v>
          </cell>
          <cell r="Q454" t="str">
            <v>Alerta S</v>
          </cell>
          <cell r="R454" t="str">
            <v>Alerta S</v>
          </cell>
          <cell r="S454">
            <v>0</v>
          </cell>
          <cell r="T454" t="str">
            <v/>
          </cell>
          <cell r="U454">
            <v>0</v>
          </cell>
          <cell r="V454" t="str">
            <v>Alerta S</v>
          </cell>
          <cell r="W454">
            <v>0</v>
          </cell>
          <cell r="Y454">
            <v>0</v>
          </cell>
          <cell r="Z454" t="str">
            <v>Alerta S</v>
          </cell>
          <cell r="AA454">
            <v>0</v>
          </cell>
          <cell r="AB454">
            <v>0</v>
          </cell>
          <cell r="AC454" t="str">
            <v>Alerta S</v>
          </cell>
          <cell r="AD454">
            <v>0</v>
          </cell>
          <cell r="AE454">
            <v>0</v>
          </cell>
          <cell r="AF454">
            <v>0</v>
          </cell>
          <cell r="AG454"/>
        </row>
        <row r="455">
          <cell r="B455" t="str">
            <v>LAM INOX T304 N.1   1" (25mm) 5x8</v>
          </cell>
          <cell r="C455" t="str">
            <v>LAMINA INOXIDABLE</v>
          </cell>
          <cell r="D455" t="str">
            <v xml:space="preserve">1001 - LAM INOX T304 N.1                       </v>
          </cell>
          <cell r="E455">
            <v>774</v>
          </cell>
          <cell r="F455">
            <v>0</v>
          </cell>
          <cell r="G455">
            <v>0</v>
          </cell>
          <cell r="H455">
            <v>0</v>
          </cell>
          <cell r="I455"/>
          <cell r="J455" t="str">
            <v>SC</v>
          </cell>
          <cell r="K455"/>
          <cell r="L455">
            <v>0</v>
          </cell>
          <cell r="M455">
            <v>0</v>
          </cell>
          <cell r="N455">
            <v>0</v>
          </cell>
          <cell r="O455">
            <v>0</v>
          </cell>
          <cell r="P455">
            <v>0</v>
          </cell>
          <cell r="Q455" t="str">
            <v>Alerta S</v>
          </cell>
          <cell r="R455" t="str">
            <v>Alerta S</v>
          </cell>
          <cell r="S455">
            <v>0</v>
          </cell>
          <cell r="T455" t="str">
            <v/>
          </cell>
          <cell r="U455">
            <v>0</v>
          </cell>
          <cell r="V455" t="str">
            <v>Alerta S</v>
          </cell>
          <cell r="W455">
            <v>0</v>
          </cell>
          <cell r="Y455">
            <v>0</v>
          </cell>
          <cell r="Z455" t="str">
            <v>Alerta S</v>
          </cell>
          <cell r="AA455">
            <v>0</v>
          </cell>
          <cell r="AB455">
            <v>0</v>
          </cell>
          <cell r="AC455" t="str">
            <v>Alerta S</v>
          </cell>
          <cell r="AD455">
            <v>0</v>
          </cell>
          <cell r="AE455">
            <v>0</v>
          </cell>
          <cell r="AF455">
            <v>0</v>
          </cell>
          <cell r="AG455"/>
        </row>
        <row r="456">
          <cell r="B456" t="str">
            <v xml:space="preserve">ROLLO INOX T430 2B   1mm x 1,22m M.E.   </v>
          </cell>
          <cell r="C456" t="str">
            <v>ROLLO INOXIDABLE</v>
          </cell>
          <cell r="D456" t="str">
            <v xml:space="preserve">1105 - ROLLO INOX T430 2B                      </v>
          </cell>
          <cell r="E456">
            <v>1</v>
          </cell>
          <cell r="F456">
            <v>0</v>
          </cell>
          <cell r="G456">
            <v>0</v>
          </cell>
          <cell r="H456">
            <v>0</v>
          </cell>
          <cell r="I456"/>
          <cell r="J456" t="str">
            <v>SC</v>
          </cell>
          <cell r="K456"/>
          <cell r="L456">
            <v>0</v>
          </cell>
          <cell r="M456">
            <v>0</v>
          </cell>
          <cell r="N456">
            <v>0</v>
          </cell>
          <cell r="O456">
            <v>0</v>
          </cell>
          <cell r="P456">
            <v>0</v>
          </cell>
          <cell r="Q456" t="str">
            <v>Alerta S</v>
          </cell>
          <cell r="R456" t="str">
            <v>Alerta S</v>
          </cell>
          <cell r="S456">
            <v>0</v>
          </cell>
          <cell r="T456" t="str">
            <v/>
          </cell>
          <cell r="U456">
            <v>0</v>
          </cell>
          <cell r="V456" t="str">
            <v>Alerta S</v>
          </cell>
          <cell r="W456">
            <v>0</v>
          </cell>
          <cell r="Y456">
            <v>0</v>
          </cell>
          <cell r="Z456" t="str">
            <v>Alerta S</v>
          </cell>
          <cell r="AA456">
            <v>0</v>
          </cell>
          <cell r="AB456">
            <v>0</v>
          </cell>
          <cell r="AC456" t="str">
            <v>Alerta S</v>
          </cell>
          <cell r="AD456">
            <v>0</v>
          </cell>
          <cell r="AE456">
            <v>0</v>
          </cell>
          <cell r="AF456">
            <v>0</v>
          </cell>
          <cell r="AG456"/>
        </row>
        <row r="457">
          <cell r="B457" t="str">
            <v xml:space="preserve">ROLLO INOX T409 2D   2mm x 1,22m        </v>
          </cell>
          <cell r="C457" t="str">
            <v>ROLLO INOXIDABLE</v>
          </cell>
          <cell r="D457" t="str">
            <v>ROLLO INOX T409 2D</v>
          </cell>
          <cell r="E457">
            <v>1</v>
          </cell>
          <cell r="F457">
            <v>0</v>
          </cell>
          <cell r="G457">
            <v>0</v>
          </cell>
          <cell r="H457">
            <v>0</v>
          </cell>
          <cell r="I457"/>
          <cell r="J457" t="str">
            <v>SC</v>
          </cell>
          <cell r="K457"/>
          <cell r="L457">
            <v>0</v>
          </cell>
          <cell r="M457">
            <v>0</v>
          </cell>
          <cell r="N457">
            <v>0</v>
          </cell>
          <cell r="O457">
            <v>0</v>
          </cell>
          <cell r="P457">
            <v>0</v>
          </cell>
          <cell r="Q457" t="str">
            <v>Alerta S</v>
          </cell>
          <cell r="R457" t="str">
            <v>Alerta S</v>
          </cell>
          <cell r="S457">
            <v>0</v>
          </cell>
          <cell r="T457" t="str">
            <v/>
          </cell>
          <cell r="U457">
            <v>0</v>
          </cell>
          <cell r="V457" t="str">
            <v>Alerta S</v>
          </cell>
          <cell r="W457">
            <v>0</v>
          </cell>
          <cell r="Y457">
            <v>0</v>
          </cell>
          <cell r="Z457" t="str">
            <v>Alerta S</v>
          </cell>
          <cell r="AA457">
            <v>0</v>
          </cell>
          <cell r="AB457">
            <v>0</v>
          </cell>
          <cell r="AC457" t="str">
            <v>Alerta S</v>
          </cell>
          <cell r="AD457">
            <v>0</v>
          </cell>
          <cell r="AE457">
            <v>0</v>
          </cell>
          <cell r="AF457">
            <v>0</v>
          </cell>
          <cell r="AG457"/>
        </row>
        <row r="458">
          <cell r="B458" t="str">
            <v xml:space="preserve">ROLLO INOX T304 N.4   C.20 x 1,52m      </v>
          </cell>
          <cell r="C458" t="str">
            <v>ROLLO INOXIDABLE</v>
          </cell>
          <cell r="D458" t="str">
            <v xml:space="preserve">1103 - ROLLO INOX T304 N.4                     </v>
          </cell>
          <cell r="E458">
            <v>1</v>
          </cell>
          <cell r="F458">
            <v>0</v>
          </cell>
          <cell r="G458">
            <v>0</v>
          </cell>
          <cell r="H458">
            <v>0</v>
          </cell>
          <cell r="I458"/>
          <cell r="J458" t="str">
            <v>SC</v>
          </cell>
          <cell r="K458"/>
          <cell r="L458">
            <v>0</v>
          </cell>
          <cell r="M458">
            <v>0</v>
          </cell>
          <cell r="N458">
            <v>0</v>
          </cell>
          <cell r="O458">
            <v>0</v>
          </cell>
          <cell r="P458">
            <v>0</v>
          </cell>
          <cell r="Q458" t="str">
            <v>Alerta S</v>
          </cell>
          <cell r="R458" t="str">
            <v>Alerta S</v>
          </cell>
          <cell r="S458">
            <v>0</v>
          </cell>
          <cell r="T458" t="str">
            <v/>
          </cell>
          <cell r="U458">
            <v>0</v>
          </cell>
          <cell r="V458" t="str">
            <v>Alerta S</v>
          </cell>
          <cell r="W458">
            <v>0</v>
          </cell>
          <cell r="Y458">
            <v>0</v>
          </cell>
          <cell r="Z458" t="str">
            <v>Alerta S</v>
          </cell>
          <cell r="AA458">
            <v>0</v>
          </cell>
          <cell r="AB458">
            <v>0</v>
          </cell>
          <cell r="AC458" t="str">
            <v>Alerta S</v>
          </cell>
          <cell r="AD458">
            <v>0</v>
          </cell>
          <cell r="AE458">
            <v>0</v>
          </cell>
          <cell r="AF458">
            <v>0</v>
          </cell>
          <cell r="AG458"/>
        </row>
        <row r="459">
          <cell r="B459" t="str">
            <v xml:space="preserve">ROLLO INOX T409 2D   1mm  x 1m          </v>
          </cell>
          <cell r="C459" t="str">
            <v>ROLLO INOXIDABLE</v>
          </cell>
          <cell r="D459" t="str">
            <v>ROLLO INOX T409 2D</v>
          </cell>
          <cell r="E459">
            <v>1</v>
          </cell>
          <cell r="F459">
            <v>0</v>
          </cell>
          <cell r="G459">
            <v>0</v>
          </cell>
          <cell r="H459">
            <v>0</v>
          </cell>
          <cell r="I459"/>
          <cell r="J459" t="str">
            <v>SC</v>
          </cell>
          <cell r="K459"/>
          <cell r="L459">
            <v>0</v>
          </cell>
          <cell r="M459">
            <v>0</v>
          </cell>
          <cell r="N459">
            <v>0</v>
          </cell>
          <cell r="O459">
            <v>0</v>
          </cell>
          <cell r="P459">
            <v>0</v>
          </cell>
          <cell r="Q459" t="str">
            <v>Alerta S</v>
          </cell>
          <cell r="R459" t="str">
            <v>Alerta S</v>
          </cell>
          <cell r="S459">
            <v>0</v>
          </cell>
          <cell r="T459" t="str">
            <v/>
          </cell>
          <cell r="U459">
            <v>0</v>
          </cell>
          <cell r="V459" t="str">
            <v>Alerta S</v>
          </cell>
          <cell r="W459">
            <v>0</v>
          </cell>
          <cell r="Y459">
            <v>0</v>
          </cell>
          <cell r="Z459" t="str">
            <v>Alerta S</v>
          </cell>
          <cell r="AA459">
            <v>0</v>
          </cell>
          <cell r="AB459">
            <v>0</v>
          </cell>
          <cell r="AC459" t="str">
            <v>Alerta S</v>
          </cell>
          <cell r="AD459">
            <v>0</v>
          </cell>
          <cell r="AE459">
            <v>0</v>
          </cell>
          <cell r="AF459">
            <v>0</v>
          </cell>
          <cell r="AG459"/>
        </row>
        <row r="460">
          <cell r="B460" t="str">
            <v xml:space="preserve">ROLLO INOX T430 BA / PE C.18 x 1,22m    </v>
          </cell>
          <cell r="C460" t="str">
            <v>ROLLO INOXIDABLE</v>
          </cell>
          <cell r="D460" t="str">
            <v xml:space="preserve">1107 - ROLLO INOX T430 BA / PE                 </v>
          </cell>
          <cell r="E460">
            <v>1</v>
          </cell>
          <cell r="F460">
            <v>0</v>
          </cell>
          <cell r="G460">
            <v>0</v>
          </cell>
          <cell r="H460">
            <v>0</v>
          </cell>
          <cell r="I460"/>
          <cell r="J460" t="str">
            <v>SC</v>
          </cell>
          <cell r="K460"/>
          <cell r="L460">
            <v>0</v>
          </cell>
          <cell r="M460">
            <v>0</v>
          </cell>
          <cell r="N460">
            <v>0</v>
          </cell>
          <cell r="O460">
            <v>0</v>
          </cell>
          <cell r="P460">
            <v>0</v>
          </cell>
          <cell r="Q460" t="str">
            <v>Alerta S</v>
          </cell>
          <cell r="R460" t="str">
            <v>Alerta S</v>
          </cell>
          <cell r="S460">
            <v>0</v>
          </cell>
          <cell r="T460" t="str">
            <v/>
          </cell>
          <cell r="U460">
            <v>0</v>
          </cell>
          <cell r="V460" t="str">
            <v>Alerta S</v>
          </cell>
          <cell r="W460">
            <v>0</v>
          </cell>
          <cell r="Y460">
            <v>0</v>
          </cell>
          <cell r="Z460" t="str">
            <v>Alerta S</v>
          </cell>
          <cell r="AA460">
            <v>0</v>
          </cell>
          <cell r="AB460">
            <v>0</v>
          </cell>
          <cell r="AC460" t="str">
            <v>Alerta S</v>
          </cell>
          <cell r="AD460">
            <v>0</v>
          </cell>
          <cell r="AE460">
            <v>0</v>
          </cell>
          <cell r="AF460">
            <v>0</v>
          </cell>
          <cell r="AG460"/>
        </row>
        <row r="461">
          <cell r="B461" t="str">
            <v>ROLLO INOX. 201 J2 (0.9mm) X 1219mm</v>
          </cell>
          <cell r="C461" t="str">
            <v>ROLLO INOXIDABLE</v>
          </cell>
          <cell r="D461" t="str">
            <v>ROLLO INOX 201</v>
          </cell>
          <cell r="E461">
            <v>1</v>
          </cell>
          <cell r="F461">
            <v>0</v>
          </cell>
          <cell r="G461">
            <v>0</v>
          </cell>
          <cell r="H461">
            <v>0</v>
          </cell>
          <cell r="I461"/>
          <cell r="J461" t="str">
            <v>SC</v>
          </cell>
          <cell r="K461"/>
          <cell r="L461">
            <v>0</v>
          </cell>
          <cell r="M461">
            <v>0</v>
          </cell>
          <cell r="N461">
            <v>0</v>
          </cell>
          <cell r="O461">
            <v>0</v>
          </cell>
          <cell r="P461">
            <v>0</v>
          </cell>
          <cell r="Q461" t="str">
            <v>Alerta S</v>
          </cell>
          <cell r="R461" t="str">
            <v>Alerta S</v>
          </cell>
          <cell r="S461">
            <v>0</v>
          </cell>
          <cell r="T461" t="str">
            <v/>
          </cell>
          <cell r="U461">
            <v>0</v>
          </cell>
          <cell r="V461" t="str">
            <v>Alerta S</v>
          </cell>
          <cell r="W461">
            <v>0</v>
          </cell>
          <cell r="Y461">
            <v>0</v>
          </cell>
          <cell r="Z461" t="str">
            <v>Alerta S</v>
          </cell>
          <cell r="AA461">
            <v>0</v>
          </cell>
          <cell r="AB461">
            <v>0</v>
          </cell>
          <cell r="AC461" t="str">
            <v>Alerta S</v>
          </cell>
          <cell r="AD461">
            <v>0</v>
          </cell>
          <cell r="AE461">
            <v>0</v>
          </cell>
          <cell r="AF461">
            <v>0</v>
          </cell>
          <cell r="AG461"/>
        </row>
        <row r="462">
          <cell r="B462" t="str">
            <v>ROLLO INOX. 201 J2 (1.5mm) X 1219mm</v>
          </cell>
          <cell r="C462" t="str">
            <v>ROLLO INOXIDABLE</v>
          </cell>
          <cell r="D462" t="str">
            <v>ROLLO INOX 201</v>
          </cell>
          <cell r="E462">
            <v>1</v>
          </cell>
          <cell r="F462">
            <v>0</v>
          </cell>
          <cell r="G462">
            <v>0</v>
          </cell>
          <cell r="H462">
            <v>0</v>
          </cell>
          <cell r="I462"/>
          <cell r="J462" t="str">
            <v>SC</v>
          </cell>
          <cell r="K462"/>
          <cell r="L462">
            <v>0</v>
          </cell>
          <cell r="M462">
            <v>0</v>
          </cell>
          <cell r="N462">
            <v>0</v>
          </cell>
          <cell r="O462">
            <v>0</v>
          </cell>
          <cell r="P462">
            <v>0</v>
          </cell>
          <cell r="Q462" t="str">
            <v>Alerta S</v>
          </cell>
          <cell r="R462" t="str">
            <v>Alerta S</v>
          </cell>
          <cell r="S462">
            <v>0</v>
          </cell>
          <cell r="T462" t="str">
            <v/>
          </cell>
          <cell r="U462">
            <v>0</v>
          </cell>
          <cell r="V462" t="str">
            <v>Alerta S</v>
          </cell>
          <cell r="W462">
            <v>0</v>
          </cell>
          <cell r="Y462">
            <v>0</v>
          </cell>
          <cell r="Z462" t="str">
            <v>Alerta S</v>
          </cell>
          <cell r="AA462">
            <v>0</v>
          </cell>
          <cell r="AB462">
            <v>0</v>
          </cell>
          <cell r="AC462" t="str">
            <v>Alerta S</v>
          </cell>
          <cell r="AD462">
            <v>0</v>
          </cell>
          <cell r="AE462">
            <v>0</v>
          </cell>
          <cell r="AF462">
            <v>0</v>
          </cell>
          <cell r="AG462"/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 2"/>
      <sheetName val="Bogotá"/>
      <sheetName val="Medellín"/>
      <sheetName val="Barranquilla"/>
      <sheetName val="Cali"/>
      <sheetName val="Pereira"/>
      <sheetName val="Home"/>
      <sheetName val="Forescast"/>
      <sheetName val="Forecast"/>
      <sheetName val="Distribución"/>
      <sheetName val="Traslados"/>
      <sheetName val="Categorización por Sede"/>
      <sheetName val="Ppto 2022"/>
      <sheetName val="ETAs"/>
      <sheetName val="Categorización Bquilla"/>
      <sheetName val="Inv a la fecha"/>
      <sheetName val="Hoja3"/>
      <sheetName val="tabla inv"/>
      <sheetName val="Vtas prom."/>
      <sheetName val="Vta Ene."/>
      <sheetName val="Vta Feb."/>
      <sheetName val="Vta mes"/>
      <sheetName val="Ppto Comercial"/>
      <sheetName val="BD Ventas xa Categorizar"/>
      <sheetName val="Hoja1"/>
      <sheetName val="Tabla BD Inv.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5">
          <cell r="B5" t="str">
            <v>Descripción</v>
          </cell>
          <cell r="C5" t="str">
            <v>Línea</v>
          </cell>
          <cell r="D5" t="str">
            <v>Sublínea</v>
          </cell>
          <cell r="E5" t="str">
            <v>Peso Teorico</v>
          </cell>
          <cell r="F5" t="str">
            <v>Ventas Jul-Dic (Kg)</v>
          </cell>
          <cell r="G5" t="str">
            <v>Ventas Prom. Mes (Kg)</v>
          </cell>
          <cell r="H5" t="str">
            <v>Ppto Ventas Prom. 2022</v>
          </cell>
          <cell r="I5" t="str">
            <v>Part.</v>
          </cell>
          <cell r="J5" t="str">
            <v>Categorización</v>
          </cell>
          <cell r="K5" t="str">
            <v>Part. Ítems Acum</v>
          </cell>
          <cell r="L5" t="str">
            <v>Inventario Actual (KG)</v>
          </cell>
          <cell r="M5" t="str">
            <v>Costo Inventario (MM)</v>
          </cell>
          <cell r="N5" t="str">
            <v>Entradas - Marzo</v>
          </cell>
          <cell r="O5" t="str">
            <v>Inventario puertos (cedis) Acinox - Aceros</v>
          </cell>
          <cell r="P5" t="str">
            <v>Inv. Py. - Marzo</v>
          </cell>
          <cell r="Q5" t="str">
            <v>Inv. Actual sede</v>
          </cell>
          <cell r="R5" t="str">
            <v>Inv. Py. sede</v>
          </cell>
          <cell r="S5" t="str">
            <v>Entradas - Abril</v>
          </cell>
          <cell r="T5" t="str">
            <v>Sobre Stock (MM)</v>
          </cell>
          <cell r="U5" t="str">
            <v>Inv. Py. - Abril</v>
          </cell>
          <cell r="V5" t="str">
            <v>Cobertura - Abril</v>
          </cell>
          <cell r="W5" t="str">
            <v>Entradas - Mayo</v>
          </cell>
          <cell r="X5"/>
          <cell r="Y5" t="str">
            <v>Inv. Py. - Mayo</v>
          </cell>
          <cell r="Z5" t="str">
            <v>Cobertura - Mayo</v>
          </cell>
          <cell r="AA5" t="str">
            <v>Entradas - Junio</v>
          </cell>
          <cell r="AB5" t="str">
            <v>Inv. Py. - Junio</v>
          </cell>
          <cell r="AC5" t="str">
            <v>Cobertura - Junio</v>
          </cell>
          <cell r="AD5" t="str">
            <v>Sugerido KG Compra Feb. Entrada Jun.</v>
          </cell>
          <cell r="AE5" t="str">
            <v>Vta Dic21-Feb.22</v>
          </cell>
          <cell r="AF5" t="str">
            <v>Sugerido UND Compra Feb. Entrada Jun.</v>
          </cell>
          <cell r="AG5" t="str">
            <v>Compras - Marzo</v>
          </cell>
        </row>
        <row r="6">
          <cell r="B6" t="str">
            <v xml:space="preserve">LAM INOX T430 BA / PE C.18 4x8          </v>
          </cell>
          <cell r="C6" t="str">
            <v>LAMINA INOXIDABLE</v>
          </cell>
          <cell r="D6" t="str">
            <v xml:space="preserve">1009 - LAM INOX T430 BA / PE                   </v>
          </cell>
          <cell r="E6">
            <v>27.46</v>
          </cell>
          <cell r="F6">
            <v>19139.619999999974</v>
          </cell>
          <cell r="G6">
            <v>3189.9366666666624</v>
          </cell>
          <cell r="H6">
            <v>4166.666666666667</v>
          </cell>
          <cell r="I6">
            <v>7.9760350809156375E-2</v>
          </cell>
          <cell r="J6" t="str">
            <v>A</v>
          </cell>
          <cell r="K6" t="e">
            <v>#DIV/0!</v>
          </cell>
          <cell r="L6">
            <v>7633.88</v>
          </cell>
          <cell r="M6">
            <v>71858.66042</v>
          </cell>
          <cell r="N6">
            <v>0</v>
          </cell>
          <cell r="O6">
            <v>7139.6</v>
          </cell>
          <cell r="P6">
            <v>3467.2133333333331</v>
          </cell>
          <cell r="Q6">
            <v>1.8321311999999998</v>
          </cell>
          <cell r="R6">
            <v>0.83213119999999985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7364</v>
          </cell>
          <cell r="X6"/>
          <cell r="Y6">
            <v>3197.333333333333</v>
          </cell>
          <cell r="Z6">
            <v>0.76735999999999982</v>
          </cell>
          <cell r="AA6">
            <v>8000</v>
          </cell>
          <cell r="AB6">
            <v>7030.6666666666652</v>
          </cell>
          <cell r="AC6">
            <v>1.6873599999999995</v>
          </cell>
          <cell r="AD6">
            <v>944.17499999999109</v>
          </cell>
          <cell r="AE6">
            <v>1858.126666666667</v>
          </cell>
          <cell r="AF6">
            <v>34.383648943918104</v>
          </cell>
          <cell r="AG6">
            <v>40</v>
          </cell>
        </row>
        <row r="7">
          <cell r="B7" t="str">
            <v xml:space="preserve">ROLLO INOX T430 N.4   C.22 x 1,22m      </v>
          </cell>
          <cell r="C7" t="str">
            <v>ROLLO INOXIDABLE</v>
          </cell>
          <cell r="D7" t="str">
            <v xml:space="preserve">1108 - ROLLO INOX T430 N.4                     </v>
          </cell>
          <cell r="E7">
            <v>1</v>
          </cell>
          <cell r="F7">
            <v>8505.74</v>
          </cell>
          <cell r="G7">
            <v>1417.6233333333332</v>
          </cell>
          <cell r="H7">
            <v>2971.8333333333335</v>
          </cell>
          <cell r="I7">
            <v>3.5445886924164359E-2</v>
          </cell>
          <cell r="J7" t="str">
            <v>A</v>
          </cell>
          <cell r="K7" t="e">
            <v>#DIV/0!</v>
          </cell>
          <cell r="L7">
            <v>1323.76</v>
          </cell>
          <cell r="M7">
            <v>12994.663564799999</v>
          </cell>
          <cell r="N7">
            <v>0</v>
          </cell>
          <cell r="O7">
            <v>2480</v>
          </cell>
          <cell r="P7">
            <v>0</v>
          </cell>
          <cell r="Q7">
            <v>0.44543547753911722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8000</v>
          </cell>
          <cell r="X7"/>
          <cell r="Y7">
            <v>5028.1666666666661</v>
          </cell>
          <cell r="Z7">
            <v>1.6919410016263807</v>
          </cell>
          <cell r="AA7">
            <v>0</v>
          </cell>
          <cell r="AB7">
            <v>2056.3333333333326</v>
          </cell>
          <cell r="AC7">
            <v>0.69194100162638073</v>
          </cell>
          <cell r="AD7">
            <v>1487.7250000000004</v>
          </cell>
          <cell r="AE7">
            <v>1361.4666666666667</v>
          </cell>
          <cell r="AF7">
            <v>1487.7250000000004</v>
          </cell>
          <cell r="AG7">
            <v>4000</v>
          </cell>
        </row>
        <row r="8">
          <cell r="B8" t="str">
            <v xml:space="preserve">ROLLO INOX T430 BA / PE C.24 x 1,22m    </v>
          </cell>
          <cell r="C8" t="str">
            <v>ROLLO INOXIDABLE</v>
          </cell>
          <cell r="D8" t="str">
            <v xml:space="preserve">1107 - ROLLO INOX T430 BA / PE                 </v>
          </cell>
          <cell r="E8">
            <v>1</v>
          </cell>
          <cell r="F8">
            <v>9458.7999999999993</v>
          </cell>
          <cell r="G8">
            <v>1576.4666666666665</v>
          </cell>
          <cell r="H8">
            <v>2694.5833333333335</v>
          </cell>
          <cell r="I8">
            <v>3.9417564519757933E-2</v>
          </cell>
          <cell r="J8" t="str">
            <v>A</v>
          </cell>
          <cell r="K8" t="e">
            <v>#DIV/0!</v>
          </cell>
          <cell r="L8">
            <v>37.6</v>
          </cell>
          <cell r="M8">
            <v>352.93352800000002</v>
          </cell>
          <cell r="N8">
            <v>0</v>
          </cell>
          <cell r="O8">
            <v>1066</v>
          </cell>
          <cell r="P8">
            <v>0</v>
          </cell>
          <cell r="Q8">
            <v>1.3953919901036029E-2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10146</v>
          </cell>
          <cell r="X8"/>
          <cell r="Y8">
            <v>7451.4166666666661</v>
          </cell>
          <cell r="Z8">
            <v>2.7653316839338173</v>
          </cell>
          <cell r="AA8">
            <v>0</v>
          </cell>
          <cell r="AB8">
            <v>4756.8333333333321</v>
          </cell>
          <cell r="AC8">
            <v>1.7653316839338173</v>
          </cell>
          <cell r="AD8">
            <v>0</v>
          </cell>
          <cell r="AE8">
            <v>1673.6733333333332</v>
          </cell>
          <cell r="AF8">
            <v>0</v>
          </cell>
          <cell r="AG8"/>
        </row>
        <row r="9">
          <cell r="B9" t="str">
            <v xml:space="preserve">LAM INOX T304 2B  C.20 5x10             </v>
          </cell>
          <cell r="C9" t="str">
            <v>LAMINA INOXIDABLE</v>
          </cell>
          <cell r="D9" t="str">
            <v xml:space="preserve">1002 - LAM INOX T304 2B                        </v>
          </cell>
          <cell r="E9">
            <v>33.15</v>
          </cell>
          <cell r="F9">
            <v>5171.4000000000005</v>
          </cell>
          <cell r="G9">
            <v>861.90000000000009</v>
          </cell>
          <cell r="H9">
            <v>2461.4166666666665</v>
          </cell>
          <cell r="I9">
            <v>2.1550724527157377E-2</v>
          </cell>
          <cell r="J9" t="str">
            <v>A</v>
          </cell>
          <cell r="K9" t="e">
            <v>#DIV/0!</v>
          </cell>
          <cell r="L9">
            <v>3016.65</v>
          </cell>
          <cell r="M9">
            <v>40830.474230000007</v>
          </cell>
          <cell r="N9">
            <v>0</v>
          </cell>
          <cell r="O9">
            <v>37260.6</v>
          </cell>
          <cell r="P9">
            <v>555.23333333333358</v>
          </cell>
          <cell r="Q9">
            <v>1.2255747029149882</v>
          </cell>
          <cell r="R9">
            <v>0.2255747029149881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/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2154.75</v>
          </cell>
          <cell r="AE9">
            <v>1734.8500000000004</v>
          </cell>
          <cell r="AF9">
            <v>65</v>
          </cell>
          <cell r="AG9">
            <v>120</v>
          </cell>
        </row>
        <row r="10">
          <cell r="B10" t="str">
            <v xml:space="preserve">TUBO INOX T304 RD  38,1  x 1,2  6MT     </v>
          </cell>
          <cell r="C10" t="str">
            <v>TUBERIA INOXIDABLE</v>
          </cell>
          <cell r="D10" t="str">
            <v xml:space="preserve">2003 - TUBERIA ORNAMENTAL RD T304              </v>
          </cell>
          <cell r="E10">
            <v>6.55</v>
          </cell>
          <cell r="F10">
            <v>9877.4</v>
          </cell>
          <cell r="G10">
            <v>1646.2333333333333</v>
          </cell>
          <cell r="H10">
            <v>2289.25</v>
          </cell>
          <cell r="I10">
            <v>4.1161992196415718E-2</v>
          </cell>
          <cell r="J10" t="str">
            <v>A</v>
          </cell>
          <cell r="K10" t="e">
            <v>#DIV/0!</v>
          </cell>
          <cell r="L10">
            <v>6.55</v>
          </cell>
          <cell r="M10">
            <v>86.65391000000001</v>
          </cell>
          <cell r="N10">
            <v>0</v>
          </cell>
          <cell r="O10">
            <v>10119.75</v>
          </cell>
          <cell r="P10">
            <v>0</v>
          </cell>
          <cell r="Q10">
            <v>2.8611990826689962E-3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5000</v>
          </cell>
          <cell r="X10"/>
          <cell r="Y10">
            <v>2710.75</v>
          </cell>
          <cell r="Z10">
            <v>1.1841214371519055</v>
          </cell>
          <cell r="AA10">
            <v>0</v>
          </cell>
          <cell r="AB10">
            <v>421.5</v>
          </cell>
          <cell r="AC10">
            <v>0.18412143715190565</v>
          </cell>
          <cell r="AD10">
            <v>3694.083333333333</v>
          </cell>
          <cell r="AE10">
            <v>1866.75</v>
          </cell>
          <cell r="AF10">
            <v>563.98218829516532</v>
          </cell>
          <cell r="AG10">
            <v>600</v>
          </cell>
        </row>
        <row r="11">
          <cell r="B11" t="str">
            <v xml:space="preserve">LAM INOX T430 N.4  C.20 4x8             </v>
          </cell>
          <cell r="C11" t="str">
            <v>LAMINA INOXIDABLE</v>
          </cell>
          <cell r="D11" t="str">
            <v xml:space="preserve">1010 - LAM INOX T430 N.4                       </v>
          </cell>
          <cell r="E11">
            <v>20.6</v>
          </cell>
          <cell r="F11">
            <v>4470.199999999998</v>
          </cell>
          <cell r="G11">
            <v>745.03333333333296</v>
          </cell>
          <cell r="H11">
            <v>2220.6799999999998</v>
          </cell>
          <cell r="I11">
            <v>1.8628620640696689E-2</v>
          </cell>
          <cell r="J11" t="str">
            <v>A</v>
          </cell>
          <cell r="K11" t="e">
            <v>#DIV/0!</v>
          </cell>
          <cell r="L11">
            <v>3337.2</v>
          </cell>
          <cell r="M11">
            <v>29396.680379999994</v>
          </cell>
          <cell r="N11">
            <v>0</v>
          </cell>
          <cell r="O11">
            <v>9270</v>
          </cell>
          <cell r="P11">
            <v>1116.52</v>
          </cell>
          <cell r="Q11">
            <v>1.5027829313543599</v>
          </cell>
          <cell r="R11">
            <v>0.50278293135435992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9000</v>
          </cell>
          <cell r="X11"/>
          <cell r="Y11">
            <v>6779.32</v>
          </cell>
          <cell r="Z11">
            <v>3.0528126519804744</v>
          </cell>
          <cell r="AA11">
            <v>0</v>
          </cell>
          <cell r="AB11">
            <v>4558.6399999999994</v>
          </cell>
          <cell r="AC11">
            <v>2.0528126519804744</v>
          </cell>
          <cell r="AD11">
            <v>0</v>
          </cell>
          <cell r="AE11">
            <v>817.13333333333333</v>
          </cell>
          <cell r="AF11">
            <v>0</v>
          </cell>
          <cell r="AG11">
            <v>50</v>
          </cell>
        </row>
        <row r="12">
          <cell r="B12" t="str">
            <v xml:space="preserve">LAM INOX T430 BA / PE C.20 4x8          </v>
          </cell>
          <cell r="C12" t="str">
            <v>LAMINA INOXIDABLE</v>
          </cell>
          <cell r="D12" t="str">
            <v xml:space="preserve">1009 - LAM INOX T430 BA / PE                   </v>
          </cell>
          <cell r="E12">
            <v>20.6</v>
          </cell>
          <cell r="F12">
            <v>10856.200000000017</v>
          </cell>
          <cell r="G12">
            <v>1809.3666666666695</v>
          </cell>
          <cell r="H12">
            <v>2099.14</v>
          </cell>
          <cell r="I12">
            <v>4.5240935841692052E-2</v>
          </cell>
          <cell r="J12" t="str">
            <v>A</v>
          </cell>
          <cell r="K12" t="e">
            <v>#DIV/0!</v>
          </cell>
          <cell r="L12">
            <v>1503.8</v>
          </cell>
          <cell r="M12">
            <v>14435.379889999997</v>
          </cell>
          <cell r="N12">
            <v>0</v>
          </cell>
          <cell r="O12">
            <v>22145</v>
          </cell>
          <cell r="P12">
            <v>0</v>
          </cell>
          <cell r="Q12">
            <v>0.7163886162904809</v>
          </cell>
          <cell r="R12">
            <v>0</v>
          </cell>
          <cell r="S12">
            <v>1933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/>
          <cell r="Y12">
            <v>0</v>
          </cell>
          <cell r="Z12">
            <v>0</v>
          </cell>
          <cell r="AA12">
            <v>2000</v>
          </cell>
          <cell r="AB12">
            <v>0</v>
          </cell>
          <cell r="AC12">
            <v>0</v>
          </cell>
          <cell r="AD12">
            <v>4523.4166666666733</v>
          </cell>
          <cell r="AE12">
            <v>1496.9333333333332</v>
          </cell>
          <cell r="AF12">
            <v>219.58333333333366</v>
          </cell>
          <cell r="AG12">
            <v>200</v>
          </cell>
        </row>
        <row r="13">
          <cell r="B13" t="str">
            <v xml:space="preserve">ROLLO INOX T430 BA   C.30 x 1m          </v>
          </cell>
          <cell r="C13" t="str">
            <v>ROLLO INOXIDABLE</v>
          </cell>
          <cell r="D13" t="str">
            <v xml:space="preserve">1106 - ROLLO INOX T430 BA                      </v>
          </cell>
          <cell r="E13">
            <v>1</v>
          </cell>
          <cell r="F13">
            <v>3459.47</v>
          </cell>
          <cell r="G13">
            <v>576.57833333333326</v>
          </cell>
          <cell r="H13">
            <v>2081.7999999999997</v>
          </cell>
          <cell r="I13">
            <v>1.4416615419415463E-2</v>
          </cell>
          <cell r="J13" t="str">
            <v>A</v>
          </cell>
          <cell r="K13" t="e">
            <v>#DIV/0!</v>
          </cell>
          <cell r="L13">
            <v>3580.9</v>
          </cell>
          <cell r="M13">
            <v>36180.052858000003</v>
          </cell>
          <cell r="N13">
            <v>0</v>
          </cell>
          <cell r="O13">
            <v>3840</v>
          </cell>
          <cell r="P13">
            <v>1499.1000000000004</v>
          </cell>
          <cell r="Q13">
            <v>1.7200979921222022</v>
          </cell>
          <cell r="R13">
            <v>0.72009799212220216</v>
          </cell>
          <cell r="S13">
            <v>2078</v>
          </cell>
          <cell r="T13">
            <v>0</v>
          </cell>
          <cell r="U13">
            <v>1495.3000000000006</v>
          </cell>
          <cell r="V13">
            <v>0.71827264866942109</v>
          </cell>
          <cell r="W13">
            <v>2000</v>
          </cell>
          <cell r="X13"/>
          <cell r="Y13">
            <v>1413.5000000000009</v>
          </cell>
          <cell r="Z13">
            <v>0.67897972908060389</v>
          </cell>
          <cell r="AA13">
            <v>0</v>
          </cell>
          <cell r="AB13">
            <v>0</v>
          </cell>
          <cell r="AC13">
            <v>0</v>
          </cell>
          <cell r="AD13">
            <v>1441.4458333333332</v>
          </cell>
          <cell r="AE13">
            <v>339.2</v>
          </cell>
          <cell r="AF13">
            <v>1441.4458333333332</v>
          </cell>
          <cell r="AG13">
            <v>4000</v>
          </cell>
        </row>
        <row r="14">
          <cell r="B14" t="str">
            <v xml:space="preserve">ROLLO INOX T430 N.4   C.24 x 1,22m      </v>
          </cell>
          <cell r="C14" t="str">
            <v>ROLLO INOXIDABLE</v>
          </cell>
          <cell r="D14" t="str">
            <v xml:space="preserve">1108 - ROLLO INOX T430 N.4                     </v>
          </cell>
          <cell r="E14">
            <v>1</v>
          </cell>
          <cell r="F14">
            <v>5704.7</v>
          </cell>
          <cell r="G14">
            <v>950.7833333333333</v>
          </cell>
          <cell r="H14">
            <v>1614.5833333333333</v>
          </cell>
          <cell r="I14">
            <v>2.3773140389464105E-2</v>
          </cell>
          <cell r="J14" t="str">
            <v>B</v>
          </cell>
          <cell r="K14" t="e">
            <v>#DIV/0!</v>
          </cell>
          <cell r="L14">
            <v>1195.4000000000001</v>
          </cell>
          <cell r="M14">
            <v>11226.921858000002</v>
          </cell>
          <cell r="N14">
            <v>0</v>
          </cell>
          <cell r="O14">
            <v>4701</v>
          </cell>
          <cell r="P14">
            <v>0</v>
          </cell>
          <cell r="Q14">
            <v>0.74037677419354853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/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2376.958333333333</v>
          </cell>
          <cell r="AE14">
            <v>922.93333333333339</v>
          </cell>
          <cell r="AF14">
            <v>2376.958333333333</v>
          </cell>
          <cell r="AG14">
            <v>2000</v>
          </cell>
        </row>
        <row r="15">
          <cell r="B15" t="str">
            <v xml:space="preserve">TUBO INOX T304 RD  50,8  x 1,2  6MT     </v>
          </cell>
          <cell r="C15" t="str">
            <v>TUBERIA INOXIDABLE</v>
          </cell>
          <cell r="D15" t="str">
            <v xml:space="preserve">2003 - TUBERIA ORNAMENTAL RD T304              </v>
          </cell>
          <cell r="E15">
            <v>8.81</v>
          </cell>
          <cell r="F15">
            <v>7673.510000000002</v>
          </cell>
          <cell r="G15">
            <v>1278.9183333333337</v>
          </cell>
          <cell r="H15">
            <v>1583.3333333333333</v>
          </cell>
          <cell r="I15">
            <v>3.1977743003130187E-2</v>
          </cell>
          <cell r="J15" t="str">
            <v>A</v>
          </cell>
          <cell r="K15" t="e">
            <v>#DIV/0!</v>
          </cell>
          <cell r="L15">
            <v>660.75</v>
          </cell>
          <cell r="M15">
            <v>8303.3880000000008</v>
          </cell>
          <cell r="N15">
            <v>0</v>
          </cell>
          <cell r="O15">
            <v>18518.620000000003</v>
          </cell>
          <cell r="P15">
            <v>0</v>
          </cell>
          <cell r="Q15">
            <v>0.41731578947368425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5000</v>
          </cell>
          <cell r="X15"/>
          <cell r="Y15">
            <v>3416.666666666667</v>
          </cell>
          <cell r="Z15">
            <v>2.1578947368421058</v>
          </cell>
          <cell r="AA15">
            <v>0</v>
          </cell>
          <cell r="AB15">
            <v>1833.3333333333337</v>
          </cell>
          <cell r="AC15">
            <v>1.1578947368421055</v>
          </cell>
          <cell r="AD15">
            <v>1363.9625000000008</v>
          </cell>
          <cell r="AE15">
            <v>1251.0199999999995</v>
          </cell>
          <cell r="AF15">
            <v>154.81980703745751</v>
          </cell>
          <cell r="AG15">
            <v>150</v>
          </cell>
        </row>
        <row r="16">
          <cell r="B16" t="str">
            <v xml:space="preserve">LAM INOX T304 2B  C.16 4x8              </v>
          </cell>
          <cell r="C16" t="str">
            <v>LAMINA INOXIDABLE</v>
          </cell>
          <cell r="D16" t="str">
            <v xml:space="preserve">1002 - LAM INOX T304 2B                        </v>
          </cell>
          <cell r="E16">
            <v>35.35</v>
          </cell>
          <cell r="F16">
            <v>3959.1999999999971</v>
          </cell>
          <cell r="G16">
            <v>659.86666666666622</v>
          </cell>
          <cell r="H16">
            <v>1353.905</v>
          </cell>
          <cell r="I16">
            <v>1.6499135349793366E-2</v>
          </cell>
          <cell r="J16" t="str">
            <v>A</v>
          </cell>
          <cell r="K16" t="e">
            <v>#DIV/0!</v>
          </cell>
          <cell r="L16">
            <v>636.29999999999995</v>
          </cell>
          <cell r="M16">
            <v>7765.0687800000005</v>
          </cell>
          <cell r="N16">
            <v>0</v>
          </cell>
          <cell r="O16">
            <v>9473.7999999999993</v>
          </cell>
          <cell r="P16">
            <v>0</v>
          </cell>
          <cell r="Q16">
            <v>0.46997389033942555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/>
          <cell r="Y16">
            <v>0</v>
          </cell>
          <cell r="Z16">
            <v>0</v>
          </cell>
          <cell r="AA16">
            <v>2750</v>
          </cell>
          <cell r="AB16">
            <v>1396.095</v>
          </cell>
          <cell r="AC16">
            <v>1.031161713709603</v>
          </cell>
          <cell r="AD16">
            <v>253.57166666666558</v>
          </cell>
          <cell r="AE16">
            <v>1084.0666666666668</v>
          </cell>
          <cell r="AF16">
            <v>7.173173031588842</v>
          </cell>
          <cell r="AG16">
            <v>40</v>
          </cell>
        </row>
        <row r="17">
          <cell r="B17" t="str">
            <v xml:space="preserve">LAM INOX T304 N.4  C.20 5x10            </v>
          </cell>
          <cell r="C17" t="str">
            <v>LAMINA INOXIDABLE</v>
          </cell>
          <cell r="D17" t="str">
            <v xml:space="preserve">1003 - LAM INOX T304 N.4                       </v>
          </cell>
          <cell r="E17">
            <v>33.15</v>
          </cell>
          <cell r="F17">
            <v>10077.599999999995</v>
          </cell>
          <cell r="G17">
            <v>1679.5999999999992</v>
          </cell>
          <cell r="H17">
            <v>1333.3333333333333</v>
          </cell>
          <cell r="I17">
            <v>4.1996283693947686E-2</v>
          </cell>
          <cell r="J17" t="str">
            <v>A</v>
          </cell>
          <cell r="K17" t="e">
            <v>#DIV/0!</v>
          </cell>
          <cell r="L17">
            <v>331.5</v>
          </cell>
          <cell r="M17">
            <v>4728.7550000000001</v>
          </cell>
          <cell r="N17">
            <v>0</v>
          </cell>
          <cell r="O17">
            <v>0</v>
          </cell>
          <cell r="P17">
            <v>0</v>
          </cell>
          <cell r="Q17">
            <v>0.24862500000000001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5000</v>
          </cell>
          <cell r="X17"/>
          <cell r="Y17">
            <v>3666.666666666667</v>
          </cell>
          <cell r="Z17">
            <v>2.7500000000000004</v>
          </cell>
          <cell r="AA17">
            <v>3000</v>
          </cell>
          <cell r="AB17">
            <v>5333.3333333333339</v>
          </cell>
          <cell r="AC17">
            <v>4.0000000000000009</v>
          </cell>
          <cell r="AD17">
            <v>0</v>
          </cell>
          <cell r="AE17">
            <v>1204.4500000000005</v>
          </cell>
          <cell r="AF17">
            <v>0</v>
          </cell>
          <cell r="AG17"/>
        </row>
        <row r="18">
          <cell r="B18" t="str">
            <v xml:space="preserve">TUBO INOX T304 RD  25,4  x 1,2  6MT     </v>
          </cell>
          <cell r="C18" t="str">
            <v>TUBERIA INOXIDABLE</v>
          </cell>
          <cell r="D18" t="str">
            <v xml:space="preserve">2003 - TUBERIA ORNAMENTAL RD T304              </v>
          </cell>
          <cell r="E18">
            <v>4.3</v>
          </cell>
          <cell r="F18">
            <v>6106.0000000000073</v>
          </cell>
          <cell r="G18">
            <v>1017.6666666666679</v>
          </cell>
          <cell r="H18">
            <v>1244.8333333333333</v>
          </cell>
          <cell r="I18">
            <v>2.5445473945705822E-2</v>
          </cell>
          <cell r="J18" t="str">
            <v>A</v>
          </cell>
          <cell r="K18" t="e">
            <v>#DIV/0!</v>
          </cell>
          <cell r="L18">
            <v>150.5</v>
          </cell>
          <cell r="M18">
            <v>2037.1911</v>
          </cell>
          <cell r="N18">
            <v>0</v>
          </cell>
          <cell r="O18">
            <v>8750.5</v>
          </cell>
          <cell r="P18">
            <v>0</v>
          </cell>
          <cell r="Q18">
            <v>0.12089971883786317</v>
          </cell>
          <cell r="R18">
            <v>0</v>
          </cell>
          <cell r="S18">
            <v>2637</v>
          </cell>
          <cell r="T18">
            <v>0</v>
          </cell>
          <cell r="U18">
            <v>1392.1666666666667</v>
          </cell>
          <cell r="V18">
            <v>1.1183558709331907</v>
          </cell>
          <cell r="W18">
            <v>0</v>
          </cell>
          <cell r="X18"/>
          <cell r="Y18">
            <v>147.33333333333348</v>
          </cell>
          <cell r="Z18">
            <v>0.11835587093319065</v>
          </cell>
          <cell r="AA18">
            <v>0</v>
          </cell>
          <cell r="AB18">
            <v>0</v>
          </cell>
          <cell r="AC18">
            <v>0</v>
          </cell>
          <cell r="AD18">
            <v>2544.1666666666697</v>
          </cell>
          <cell r="AE18">
            <v>732.43333333333328</v>
          </cell>
          <cell r="AF18">
            <v>591.66666666666742</v>
          </cell>
          <cell r="AG18">
            <v>600</v>
          </cell>
        </row>
        <row r="19">
          <cell r="B19" t="str">
            <v xml:space="preserve">LAM INOX T304 2B  C.20 4x8              </v>
          </cell>
          <cell r="C19" t="str">
            <v>LAMINA INOXIDABLE</v>
          </cell>
          <cell r="D19" t="str">
            <v xml:space="preserve">1002 - LAM INOX T304 2B                        </v>
          </cell>
          <cell r="E19">
            <v>21.21</v>
          </cell>
          <cell r="F19">
            <v>2481.570000000002</v>
          </cell>
          <cell r="G19">
            <v>413.59500000000031</v>
          </cell>
          <cell r="H19">
            <v>1128.3720000000001</v>
          </cell>
          <cell r="I19">
            <v>1.034142233531693E-2</v>
          </cell>
          <cell r="J19" t="str">
            <v>A</v>
          </cell>
          <cell r="K19" t="e">
            <v>#DIV/0!</v>
          </cell>
          <cell r="L19">
            <v>2036.16</v>
          </cell>
          <cell r="M19">
            <v>29459.712960000001</v>
          </cell>
          <cell r="N19">
            <v>0</v>
          </cell>
          <cell r="O19">
            <v>0</v>
          </cell>
          <cell r="P19">
            <v>907.78800000000001</v>
          </cell>
          <cell r="Q19">
            <v>1.8045112781954886</v>
          </cell>
          <cell r="R19">
            <v>0.80451127819548873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6074</v>
          </cell>
          <cell r="X19"/>
          <cell r="Y19">
            <v>4945.6279999999997</v>
          </cell>
          <cell r="Z19">
            <v>4.3829765361068862</v>
          </cell>
          <cell r="AA19">
            <v>0</v>
          </cell>
          <cell r="AB19">
            <v>3817.2559999999994</v>
          </cell>
          <cell r="AC19">
            <v>3.3829765361068862</v>
          </cell>
          <cell r="AD19">
            <v>0</v>
          </cell>
          <cell r="AE19">
            <v>240.38000000000002</v>
          </cell>
          <cell r="AF19">
            <v>0</v>
          </cell>
          <cell r="AG19"/>
        </row>
        <row r="20">
          <cell r="B20" t="str">
            <v xml:space="preserve">TUBO INOX T304 RD  12,7  x 1,2  6MT     </v>
          </cell>
          <cell r="C20" t="str">
            <v>TUBERIA INOXIDABLE</v>
          </cell>
          <cell r="D20" t="str">
            <v xml:space="preserve">2003 - TUBERIA ORNAMENTAL RD T304              </v>
          </cell>
          <cell r="E20">
            <v>2.04</v>
          </cell>
          <cell r="F20">
            <v>5893.5599999999913</v>
          </cell>
          <cell r="G20">
            <v>982.25999999999851</v>
          </cell>
          <cell r="H20">
            <v>1094.2560000000001</v>
          </cell>
          <cell r="I20">
            <v>2.456017481615683E-2</v>
          </cell>
          <cell r="J20" t="str">
            <v>A</v>
          </cell>
          <cell r="K20" t="e">
            <v>#DIV/0!</v>
          </cell>
          <cell r="L20">
            <v>0</v>
          </cell>
          <cell r="M20">
            <v>0</v>
          </cell>
          <cell r="N20">
            <v>0</v>
          </cell>
          <cell r="O20">
            <v>259.08</v>
          </cell>
          <cell r="P20">
            <v>0</v>
          </cell>
          <cell r="Q20">
            <v>0</v>
          </cell>
          <cell r="R20">
            <v>0</v>
          </cell>
          <cell r="S20">
            <v>3776</v>
          </cell>
          <cell r="T20" t="str">
            <v/>
          </cell>
          <cell r="U20">
            <v>2681.7439999999997</v>
          </cell>
          <cell r="V20">
            <v>2.450746443245456</v>
          </cell>
          <cell r="W20">
            <v>711</v>
          </cell>
          <cell r="X20"/>
          <cell r="Y20">
            <v>2298.4879999999994</v>
          </cell>
          <cell r="Z20">
            <v>2.1005029901595234</v>
          </cell>
          <cell r="AA20">
            <v>0</v>
          </cell>
          <cell r="AB20">
            <v>1204.2319999999993</v>
          </cell>
          <cell r="AC20">
            <v>1.1005029901595231</v>
          </cell>
          <cell r="AD20">
            <v>1251.4179999999972</v>
          </cell>
          <cell r="AE20">
            <v>121.04</v>
          </cell>
          <cell r="AF20">
            <v>613.44019607842995</v>
          </cell>
          <cell r="AG20">
            <v>600</v>
          </cell>
        </row>
        <row r="21">
          <cell r="B21" t="str">
            <v xml:space="preserve">LAM INOX T304 2B  C.18 4x8              </v>
          </cell>
          <cell r="C21" t="str">
            <v>LAMINA INOXIDABLE</v>
          </cell>
          <cell r="D21" t="str">
            <v xml:space="preserve">1002 - LAM INOX T304 2B                        </v>
          </cell>
          <cell r="E21">
            <v>28.28</v>
          </cell>
          <cell r="F21">
            <v>4694.4800000000014</v>
          </cell>
          <cell r="G21">
            <v>782.41333333333353</v>
          </cell>
          <cell r="H21">
            <v>1046.3600000000004</v>
          </cell>
          <cell r="I21">
            <v>1.9563260486183585E-2</v>
          </cell>
          <cell r="J21" t="str">
            <v>A</v>
          </cell>
          <cell r="K21" t="e">
            <v>#DIV/0!</v>
          </cell>
          <cell r="L21">
            <v>28.28</v>
          </cell>
          <cell r="M21">
            <v>360.93056999999999</v>
          </cell>
          <cell r="N21">
            <v>0</v>
          </cell>
          <cell r="O21">
            <v>0</v>
          </cell>
          <cell r="P21">
            <v>0</v>
          </cell>
          <cell r="Q21">
            <v>2.7027027027027018E-2</v>
          </cell>
          <cell r="R21">
            <v>0</v>
          </cell>
          <cell r="S21">
            <v>3196</v>
          </cell>
          <cell r="T21">
            <v>0</v>
          </cell>
          <cell r="U21">
            <v>2149.6399999999994</v>
          </cell>
          <cell r="V21">
            <v>2.0543981039030532</v>
          </cell>
          <cell r="W21">
            <v>2000</v>
          </cell>
          <cell r="X21"/>
          <cell r="Y21">
            <v>3103.2799999999988</v>
          </cell>
          <cell r="Z21">
            <v>2.9657861539049635</v>
          </cell>
          <cell r="AA21">
            <v>1000</v>
          </cell>
          <cell r="AB21">
            <v>3056.9199999999983</v>
          </cell>
          <cell r="AC21">
            <v>2.9214801789059188</v>
          </cell>
          <cell r="AD21">
            <v>0</v>
          </cell>
          <cell r="AE21">
            <v>772.98666666666657</v>
          </cell>
          <cell r="AF21">
            <v>0</v>
          </cell>
          <cell r="AG21"/>
        </row>
        <row r="22">
          <cell r="B22" t="str">
            <v xml:space="preserve">LAM INOX T304 2B  C.14 4x8              </v>
          </cell>
          <cell r="C22" t="str">
            <v>LAMINA INOXIDABLE</v>
          </cell>
          <cell r="D22" t="str">
            <v xml:space="preserve">1002 - LAM INOX T304 2B                        </v>
          </cell>
          <cell r="E22">
            <v>44.78</v>
          </cell>
          <cell r="F22">
            <v>5776.6200000000008</v>
          </cell>
          <cell r="G22">
            <v>962.7700000000001</v>
          </cell>
          <cell r="H22">
            <v>1038.896</v>
          </cell>
          <cell r="I22">
            <v>2.4072851900465611E-2</v>
          </cell>
          <cell r="J22" t="str">
            <v>A</v>
          </cell>
          <cell r="K22" t="e">
            <v>#DIV/0!</v>
          </cell>
          <cell r="L22">
            <v>0</v>
          </cell>
          <cell r="M22">
            <v>0</v>
          </cell>
          <cell r="N22">
            <v>3801</v>
          </cell>
          <cell r="O22">
            <v>0</v>
          </cell>
          <cell r="P22">
            <v>2762.1040000000003</v>
          </cell>
          <cell r="Q22">
            <v>0</v>
          </cell>
          <cell r="R22">
            <v>2.6586915340900346</v>
          </cell>
          <cell r="S22">
            <v>1412</v>
          </cell>
          <cell r="T22" t="str">
            <v/>
          </cell>
          <cell r="U22">
            <v>3135.2080000000005</v>
          </cell>
          <cell r="V22">
            <v>3.0178266159461589</v>
          </cell>
          <cell r="W22">
            <v>0</v>
          </cell>
          <cell r="X22"/>
          <cell r="Y22">
            <v>2096.3120000000008</v>
          </cell>
          <cell r="Z22">
            <v>2.0178266159461593</v>
          </cell>
          <cell r="AA22">
            <v>0</v>
          </cell>
          <cell r="AB22">
            <v>1057.4160000000008</v>
          </cell>
          <cell r="AC22">
            <v>1.0178266159461591</v>
          </cell>
          <cell r="AD22">
            <v>1349.5089999999993</v>
          </cell>
          <cell r="AE22">
            <v>611.99333333333334</v>
          </cell>
          <cell r="AF22">
            <v>30.136422510049112</v>
          </cell>
          <cell r="AG22">
            <v>30</v>
          </cell>
        </row>
        <row r="23">
          <cell r="B23" t="str">
            <v xml:space="preserve">LAM INOX T304 2B  C.18 5x10             </v>
          </cell>
          <cell r="C23" t="str">
            <v>LAMINA INOXIDABLE</v>
          </cell>
          <cell r="D23" t="str">
            <v xml:space="preserve">1002 - LAM INOX T304 2B                        </v>
          </cell>
          <cell r="E23">
            <v>44.2</v>
          </cell>
          <cell r="F23">
            <v>1591.2000000000003</v>
          </cell>
          <cell r="G23">
            <v>265.20000000000005</v>
          </cell>
          <cell r="H23">
            <v>1000</v>
          </cell>
          <cell r="I23">
            <v>6.6309921622022703E-3</v>
          </cell>
          <cell r="J23" t="str">
            <v>A</v>
          </cell>
          <cell r="K23" t="e">
            <v>#DIV/0!</v>
          </cell>
          <cell r="L23">
            <v>2165.8000000000002</v>
          </cell>
          <cell r="M23">
            <v>30051.591220000002</v>
          </cell>
          <cell r="N23">
            <v>0</v>
          </cell>
          <cell r="O23">
            <v>16751.800000000003</v>
          </cell>
          <cell r="P23">
            <v>1165.8000000000002</v>
          </cell>
          <cell r="Q23">
            <v>2.1658000000000004</v>
          </cell>
          <cell r="R23">
            <v>1.1658000000000002</v>
          </cell>
          <cell r="S23">
            <v>2289</v>
          </cell>
          <cell r="T23">
            <v>0</v>
          </cell>
          <cell r="U23">
            <v>2454.8000000000002</v>
          </cell>
          <cell r="V23">
            <v>2.4548000000000001</v>
          </cell>
          <cell r="W23">
            <v>2260</v>
          </cell>
          <cell r="X23"/>
          <cell r="Y23">
            <v>3714.8</v>
          </cell>
          <cell r="Z23">
            <v>3.7148000000000003</v>
          </cell>
          <cell r="AA23">
            <v>0</v>
          </cell>
          <cell r="AB23">
            <v>2714.8</v>
          </cell>
          <cell r="AC23">
            <v>2.7148000000000003</v>
          </cell>
          <cell r="AD23">
            <v>0</v>
          </cell>
          <cell r="AE23">
            <v>58.933333333333337</v>
          </cell>
          <cell r="AF23">
            <v>0</v>
          </cell>
          <cell r="AG23"/>
        </row>
        <row r="24">
          <cell r="B24" t="str">
            <v xml:space="preserve">ROLLO INOX T430 BA   C.24 x 1m          </v>
          </cell>
          <cell r="C24" t="str">
            <v>ROLLO INOXIDABLE</v>
          </cell>
          <cell r="D24" t="str">
            <v xml:space="preserve">1106 - ROLLO INOX T430 BA                      </v>
          </cell>
          <cell r="E24">
            <v>1</v>
          </cell>
          <cell r="F24">
            <v>2121.6</v>
          </cell>
          <cell r="G24">
            <v>353.59999999999997</v>
          </cell>
          <cell r="H24">
            <v>1000</v>
          </cell>
          <cell r="I24">
            <v>8.8413228829363599E-3</v>
          </cell>
          <cell r="J24" t="str">
            <v>B</v>
          </cell>
          <cell r="K24" t="e">
            <v>#DIV/0!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 t="str">
            <v/>
          </cell>
          <cell r="U24">
            <v>0</v>
          </cell>
          <cell r="V24">
            <v>0</v>
          </cell>
          <cell r="W24">
            <v>2013</v>
          </cell>
          <cell r="X24"/>
          <cell r="Y24">
            <v>1013</v>
          </cell>
          <cell r="Z24">
            <v>1.0129999999999999</v>
          </cell>
          <cell r="AA24">
            <v>2000</v>
          </cell>
          <cell r="AB24">
            <v>2013</v>
          </cell>
          <cell r="AC24">
            <v>2.0129999999999999</v>
          </cell>
          <cell r="AD24">
            <v>0</v>
          </cell>
          <cell r="AE24">
            <v>277.53333333333336</v>
          </cell>
          <cell r="AF24">
            <v>0</v>
          </cell>
          <cell r="AG24"/>
        </row>
        <row r="25">
          <cell r="B25" t="str">
            <v xml:space="preserve">LAM INOX T430 N.4  C.22 4x8             </v>
          </cell>
          <cell r="C25" t="str">
            <v>LAMINA INOXIDABLE</v>
          </cell>
          <cell r="D25" t="str">
            <v xml:space="preserve">1010 - LAM INOX T430 N.4                       </v>
          </cell>
          <cell r="E25">
            <v>16.02</v>
          </cell>
          <cell r="F25">
            <v>4693.8599999999988</v>
          </cell>
          <cell r="G25">
            <v>782.30999999999983</v>
          </cell>
          <cell r="H25">
            <v>967.60800000000006</v>
          </cell>
          <cell r="I25">
            <v>1.9560676766261147E-2</v>
          </cell>
          <cell r="J25" t="str">
            <v>A</v>
          </cell>
          <cell r="K25" t="e">
            <v>#DIV/0!</v>
          </cell>
          <cell r="L25">
            <v>3812.76</v>
          </cell>
          <cell r="M25">
            <v>36478.193360000005</v>
          </cell>
          <cell r="N25">
            <v>0</v>
          </cell>
          <cell r="O25">
            <v>6744.42</v>
          </cell>
          <cell r="P25">
            <v>2845.152</v>
          </cell>
          <cell r="Q25">
            <v>3.9403973509933774</v>
          </cell>
          <cell r="R25">
            <v>2.9403973509933774</v>
          </cell>
          <cell r="S25">
            <v>0</v>
          </cell>
          <cell r="T25">
            <v>8705.7200960000027</v>
          </cell>
          <cell r="U25">
            <v>1877.5439999999999</v>
          </cell>
          <cell r="V25">
            <v>1.9403973509933772</v>
          </cell>
          <cell r="W25">
            <v>1767</v>
          </cell>
          <cell r="X25"/>
          <cell r="Y25">
            <v>2676.9359999999997</v>
          </cell>
          <cell r="Z25">
            <v>2.7665500905325291</v>
          </cell>
          <cell r="AA25">
            <v>0</v>
          </cell>
          <cell r="AB25">
            <v>1709.3279999999995</v>
          </cell>
          <cell r="AC25">
            <v>1.7665500905325291</v>
          </cell>
          <cell r="AD25">
            <v>246.44700000000012</v>
          </cell>
          <cell r="AE25">
            <v>331.08</v>
          </cell>
          <cell r="AF25">
            <v>15.383707865168548</v>
          </cell>
          <cell r="AG25"/>
        </row>
        <row r="26">
          <cell r="B26" t="str">
            <v xml:space="preserve">TUBO INOX T304 CD  38,1 x  1,2  6MT     </v>
          </cell>
          <cell r="C26" t="str">
            <v>TUBERIA INOXIDABLE</v>
          </cell>
          <cell r="D26" t="str">
            <v xml:space="preserve">2001 - TUBERIA ORNAMENTAL CD T304              </v>
          </cell>
          <cell r="E26">
            <v>8.43</v>
          </cell>
          <cell r="F26">
            <v>1820.8799999999992</v>
          </cell>
          <cell r="G26">
            <v>303.47999999999985</v>
          </cell>
          <cell r="H26">
            <v>961</v>
          </cell>
          <cell r="I26">
            <v>7.5881353747554448E-3</v>
          </cell>
          <cell r="J26" t="str">
            <v>A</v>
          </cell>
          <cell r="K26" t="e">
            <v>#DIV/0!</v>
          </cell>
          <cell r="L26">
            <v>143.31</v>
          </cell>
          <cell r="M26">
            <v>1851.5385100000001</v>
          </cell>
          <cell r="N26">
            <v>0</v>
          </cell>
          <cell r="O26">
            <v>3827.2200000000003</v>
          </cell>
          <cell r="P26">
            <v>0</v>
          </cell>
          <cell r="Q26">
            <v>0.14912591050988555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1000</v>
          </cell>
          <cell r="X26"/>
          <cell r="Y26">
            <v>39</v>
          </cell>
          <cell r="Z26">
            <v>4.0582726326742979E-2</v>
          </cell>
          <cell r="AA26">
            <v>0</v>
          </cell>
          <cell r="AB26">
            <v>0</v>
          </cell>
          <cell r="AC26">
            <v>0</v>
          </cell>
          <cell r="AD26">
            <v>758.69999999999959</v>
          </cell>
          <cell r="AE26">
            <v>384.96999999999997</v>
          </cell>
          <cell r="AF26">
            <v>89.999999999999957</v>
          </cell>
          <cell r="AG26">
            <v>150</v>
          </cell>
        </row>
        <row r="27">
          <cell r="B27" t="str">
            <v xml:space="preserve">LAM INOX T304 N.1   3/16" (4,5mm) 4x8   </v>
          </cell>
          <cell r="C27" t="str">
            <v>LAMINA INOXIDABLE</v>
          </cell>
          <cell r="D27" t="str">
            <v xml:space="preserve">1001 - LAM INOX T304 N.1                       </v>
          </cell>
          <cell r="E27">
            <v>106.05</v>
          </cell>
          <cell r="F27">
            <v>2120.9999999999995</v>
          </cell>
          <cell r="G27">
            <v>353.49999999999994</v>
          </cell>
          <cell r="H27">
            <v>916.66666666666663</v>
          </cell>
          <cell r="I27">
            <v>8.8388225088178798E-3</v>
          </cell>
          <cell r="J27" t="str">
            <v>B</v>
          </cell>
          <cell r="K27" t="e">
            <v>#DIV/0!</v>
          </cell>
          <cell r="L27">
            <v>0</v>
          </cell>
          <cell r="M27">
            <v>0</v>
          </cell>
          <cell r="N27">
            <v>0</v>
          </cell>
          <cell r="O27">
            <v>6469.05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 t="str">
            <v/>
          </cell>
          <cell r="U27">
            <v>0</v>
          </cell>
          <cell r="V27">
            <v>0</v>
          </cell>
          <cell r="W27">
            <v>2000</v>
          </cell>
          <cell r="X27"/>
          <cell r="Y27">
            <v>1083.3333333333335</v>
          </cell>
          <cell r="Z27">
            <v>1.1818181818181821</v>
          </cell>
          <cell r="AA27">
            <v>0</v>
          </cell>
          <cell r="AB27">
            <v>166.66666666666686</v>
          </cell>
          <cell r="AC27">
            <v>0.18181818181818205</v>
          </cell>
          <cell r="AD27">
            <v>717.08333333333303</v>
          </cell>
          <cell r="AE27">
            <v>141.4</v>
          </cell>
          <cell r="AF27">
            <v>6.7617476033317594</v>
          </cell>
          <cell r="AG27">
            <v>10</v>
          </cell>
        </row>
        <row r="28">
          <cell r="B28" t="str">
            <v xml:space="preserve">BARRA INOX T304 RD     1/2"     6MT     </v>
          </cell>
          <cell r="C28" t="str">
            <v>PERFILERIA INOXIDABLE</v>
          </cell>
          <cell r="D28" t="str">
            <v xml:space="preserve">3003 - BARRA INOX T304 RD                      </v>
          </cell>
          <cell r="E28">
            <v>6.05</v>
          </cell>
          <cell r="F28">
            <v>3980.9000000000019</v>
          </cell>
          <cell r="G28">
            <v>663.48333333333369</v>
          </cell>
          <cell r="H28">
            <v>868.66666666666663</v>
          </cell>
          <cell r="I28">
            <v>1.6589565547078324E-2</v>
          </cell>
          <cell r="J28" t="str">
            <v>A</v>
          </cell>
          <cell r="K28" t="e">
            <v>#DIV/0!</v>
          </cell>
          <cell r="L28">
            <v>12.1</v>
          </cell>
          <cell r="M28">
            <v>129.71170000000001</v>
          </cell>
          <cell r="N28">
            <v>1805</v>
          </cell>
          <cell r="O28">
            <v>10460.450000000001</v>
          </cell>
          <cell r="P28">
            <v>948.43333333333328</v>
          </cell>
          <cell r="Q28">
            <v>1.3929393706830391E-2</v>
          </cell>
          <cell r="R28">
            <v>1.0918265541059093</v>
          </cell>
          <cell r="S28">
            <v>0</v>
          </cell>
          <cell r="T28">
            <v>0</v>
          </cell>
          <cell r="U28">
            <v>79.766666666666652</v>
          </cell>
          <cell r="V28">
            <v>9.1826554105909425E-2</v>
          </cell>
          <cell r="W28">
            <v>1121</v>
          </cell>
          <cell r="X28"/>
          <cell r="Y28">
            <v>332.1</v>
          </cell>
          <cell r="Z28">
            <v>0.38231005372217963</v>
          </cell>
          <cell r="AA28">
            <v>0</v>
          </cell>
          <cell r="AB28">
            <v>0</v>
          </cell>
          <cell r="AC28">
            <v>0</v>
          </cell>
          <cell r="AD28">
            <v>1658.7083333333342</v>
          </cell>
          <cell r="AE28">
            <v>659.44999999999993</v>
          </cell>
          <cell r="AF28">
            <v>274.1666666666668</v>
          </cell>
          <cell r="AG28"/>
        </row>
        <row r="29">
          <cell r="B29" t="str">
            <v xml:space="preserve">LAM INOX T430 BA / PE C.22 4x8          </v>
          </cell>
          <cell r="C29" t="str">
            <v>LAMINA INOXIDABLE</v>
          </cell>
          <cell r="D29" t="str">
            <v xml:space="preserve">1009 - LAM INOX T430 BA / PE                   </v>
          </cell>
          <cell r="E29">
            <v>16.02</v>
          </cell>
          <cell r="F29">
            <v>1842.299999999999</v>
          </cell>
          <cell r="G29">
            <v>307.04999999999984</v>
          </cell>
          <cell r="H29">
            <v>850.66199999999992</v>
          </cell>
          <cell r="I29">
            <v>7.6773987307850898E-3</v>
          </cell>
          <cell r="J29" t="str">
            <v>B</v>
          </cell>
          <cell r="K29" t="e">
            <v>#DIV/0!</v>
          </cell>
          <cell r="L29">
            <v>5046.3</v>
          </cell>
          <cell r="M29">
            <v>47014.972200000004</v>
          </cell>
          <cell r="N29">
            <v>0</v>
          </cell>
          <cell r="O29">
            <v>0</v>
          </cell>
          <cell r="P29">
            <v>4195.6379999999999</v>
          </cell>
          <cell r="Q29">
            <v>5.9322033898305095</v>
          </cell>
          <cell r="R29">
            <v>4.9322033898305087</v>
          </cell>
          <cell r="S29">
            <v>0</v>
          </cell>
          <cell r="T29">
            <v>23238.829116000001</v>
          </cell>
          <cell r="U29">
            <v>3344.9760000000001</v>
          </cell>
          <cell r="V29">
            <v>3.9322033898305091</v>
          </cell>
          <cell r="W29">
            <v>2000</v>
          </cell>
          <cell r="X29"/>
          <cell r="Y29">
            <v>4494.3140000000003</v>
          </cell>
          <cell r="Z29">
            <v>5.2833134664531869</v>
          </cell>
          <cell r="AA29">
            <v>0</v>
          </cell>
          <cell r="AB29">
            <v>3643.6520000000005</v>
          </cell>
          <cell r="AC29">
            <v>4.2833134664531869</v>
          </cell>
          <cell r="AD29">
            <v>0</v>
          </cell>
          <cell r="AE29">
            <v>299.03999999999996</v>
          </cell>
          <cell r="AF29">
            <v>0</v>
          </cell>
          <cell r="AG29"/>
        </row>
        <row r="30">
          <cell r="B30" t="str">
            <v xml:space="preserve">LAM INOX T430 BA / PE C.16 4x8          </v>
          </cell>
          <cell r="C30" t="str">
            <v>LAMINA INOXIDABLE</v>
          </cell>
          <cell r="D30" t="str">
            <v xml:space="preserve">1009 - LAM INOX T430 BA / PE                   </v>
          </cell>
          <cell r="E30">
            <v>34.33</v>
          </cell>
          <cell r="F30">
            <v>2334.4399999999991</v>
          </cell>
          <cell r="G30">
            <v>389.07333333333321</v>
          </cell>
          <cell r="H30">
            <v>833.33333333333337</v>
          </cell>
          <cell r="I30">
            <v>9.728288928564267E-3</v>
          </cell>
          <cell r="J30" t="str">
            <v>B</v>
          </cell>
          <cell r="K30" t="e">
            <v>#DIV/0!</v>
          </cell>
          <cell r="L30">
            <v>2197.12</v>
          </cell>
          <cell r="M30">
            <v>20263.458559999999</v>
          </cell>
          <cell r="N30">
            <v>0</v>
          </cell>
          <cell r="O30">
            <v>2437.4299999999998</v>
          </cell>
          <cell r="P30">
            <v>1363.7866666666664</v>
          </cell>
          <cell r="Q30">
            <v>2.6365439999999998</v>
          </cell>
          <cell r="R30">
            <v>1.6365439999999996</v>
          </cell>
          <cell r="S30">
            <v>2387</v>
          </cell>
          <cell r="T30">
            <v>0</v>
          </cell>
          <cell r="U30">
            <v>2917.4533333333329</v>
          </cell>
          <cell r="V30">
            <v>3.5009439999999992</v>
          </cell>
          <cell r="W30">
            <v>0</v>
          </cell>
          <cell r="X30"/>
          <cell r="Y30">
            <v>2084.1199999999994</v>
          </cell>
          <cell r="Z30">
            <v>2.5009439999999992</v>
          </cell>
          <cell r="AA30">
            <v>0</v>
          </cell>
          <cell r="AB30">
            <v>1250.786666666666</v>
          </cell>
          <cell r="AC30">
            <v>1.5009439999999992</v>
          </cell>
          <cell r="AD30">
            <v>0</v>
          </cell>
          <cell r="AE30">
            <v>1167.2199999999998</v>
          </cell>
          <cell r="AF30">
            <v>0</v>
          </cell>
          <cell r="AG30">
            <v>30</v>
          </cell>
        </row>
        <row r="31">
          <cell r="B31" t="str">
            <v xml:space="preserve">ROLLO INOX T430 BA / PE C.26 x 1,22m    </v>
          </cell>
          <cell r="C31" t="str">
            <v>ROLLO INOXIDABLE</v>
          </cell>
          <cell r="D31" t="str">
            <v xml:space="preserve">1107 - ROLLO INOX T430 BA / PE                 </v>
          </cell>
          <cell r="E31">
            <v>1</v>
          </cell>
          <cell r="F31">
            <v>1496.2999999999997</v>
          </cell>
          <cell r="G31">
            <v>249.3833333333333</v>
          </cell>
          <cell r="H31">
            <v>750</v>
          </cell>
          <cell r="I31">
            <v>6.2355163224630805E-3</v>
          </cell>
          <cell r="J31" t="str">
            <v>B</v>
          </cell>
          <cell r="K31" t="e">
            <v>#DIV/0!</v>
          </cell>
          <cell r="L31">
            <v>83.2</v>
          </cell>
          <cell r="M31">
            <v>815.98649599999999</v>
          </cell>
          <cell r="N31">
            <v>0</v>
          </cell>
          <cell r="O31">
            <v>8495</v>
          </cell>
          <cell r="P31">
            <v>0</v>
          </cell>
          <cell r="Q31">
            <v>0.11093333333333334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2000</v>
          </cell>
          <cell r="X31"/>
          <cell r="Y31">
            <v>1250</v>
          </cell>
          <cell r="Z31">
            <v>1.6666666666666667</v>
          </cell>
          <cell r="AA31">
            <v>0</v>
          </cell>
          <cell r="AB31">
            <v>500</v>
          </cell>
          <cell r="AC31">
            <v>0.66666666666666663</v>
          </cell>
          <cell r="AD31">
            <v>123.45833333333326</v>
          </cell>
          <cell r="AE31">
            <v>173.86666666666665</v>
          </cell>
          <cell r="AF31">
            <v>123.45833333333326</v>
          </cell>
          <cell r="AG31"/>
        </row>
        <row r="32">
          <cell r="B32" t="str">
            <v xml:space="preserve">LAM INOX T304 N.4  C.18 5x10            </v>
          </cell>
          <cell r="C32" t="str">
            <v>LAMINA INOXIDABLE</v>
          </cell>
          <cell r="D32" t="str">
            <v xml:space="preserve">1003 - LAM INOX T304 N.4                       </v>
          </cell>
          <cell r="E32">
            <v>44.2</v>
          </cell>
          <cell r="F32">
            <v>2165.8000000000006</v>
          </cell>
          <cell r="G32">
            <v>360.96666666666675</v>
          </cell>
          <cell r="H32">
            <v>750</v>
          </cell>
          <cell r="I32">
            <v>9.0255171096642033E-3</v>
          </cell>
          <cell r="J32" t="str">
            <v>B</v>
          </cell>
          <cell r="K32" t="e">
            <v>#DIV/0!</v>
          </cell>
          <cell r="L32">
            <v>1635.4</v>
          </cell>
          <cell r="M32">
            <v>18330.241040000001</v>
          </cell>
          <cell r="N32">
            <v>0</v>
          </cell>
          <cell r="O32">
            <v>2121.6</v>
          </cell>
          <cell r="P32">
            <v>885.40000000000009</v>
          </cell>
          <cell r="Q32">
            <v>2.1805333333333334</v>
          </cell>
          <cell r="R32">
            <v>1.1805333333333334</v>
          </cell>
          <cell r="S32">
            <v>0</v>
          </cell>
          <cell r="T32">
            <v>0</v>
          </cell>
          <cell r="U32">
            <v>135.40000000000009</v>
          </cell>
          <cell r="V32">
            <v>0.18053333333333346</v>
          </cell>
          <cell r="W32">
            <v>2000</v>
          </cell>
          <cell r="X32"/>
          <cell r="Y32">
            <v>1385.4</v>
          </cell>
          <cell r="Z32">
            <v>1.8472000000000002</v>
          </cell>
          <cell r="AA32">
            <v>0</v>
          </cell>
          <cell r="AB32">
            <v>635.40000000000009</v>
          </cell>
          <cell r="AC32">
            <v>0.84720000000000018</v>
          </cell>
          <cell r="AD32">
            <v>267.01666666666677</v>
          </cell>
          <cell r="AE32">
            <v>442</v>
          </cell>
          <cell r="AF32">
            <v>6.0411010558069398</v>
          </cell>
          <cell r="AG32">
            <v>23</v>
          </cell>
        </row>
        <row r="33">
          <cell r="B33" t="str">
            <v xml:space="preserve">LAM INOX T304 N.1   1/8" (3mm) 4x8      </v>
          </cell>
          <cell r="C33" t="str">
            <v>LAMINA INOXIDABLE</v>
          </cell>
          <cell r="D33" t="str">
            <v xml:space="preserve">1001 - LAM INOX T304 N.1                       </v>
          </cell>
          <cell r="E33">
            <v>70.7</v>
          </cell>
          <cell r="F33">
            <v>2121.0000000000005</v>
          </cell>
          <cell r="G33">
            <v>353.50000000000006</v>
          </cell>
          <cell r="H33">
            <v>708.33333333333337</v>
          </cell>
          <cell r="I33">
            <v>8.8388225088178833E-3</v>
          </cell>
          <cell r="J33" t="str">
            <v>B</v>
          </cell>
          <cell r="K33" t="e">
            <v>#DIV/0!</v>
          </cell>
          <cell r="L33">
            <v>0</v>
          </cell>
          <cell r="M33">
            <v>0</v>
          </cell>
          <cell r="N33">
            <v>0</v>
          </cell>
          <cell r="O33">
            <v>3676.3999999999996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 t="str">
            <v/>
          </cell>
          <cell r="U33">
            <v>0</v>
          </cell>
          <cell r="V33">
            <v>0</v>
          </cell>
          <cell r="W33">
            <v>1984</v>
          </cell>
          <cell r="Y33">
            <v>1275.6666666666665</v>
          </cell>
          <cell r="Z33">
            <v>1.8009411764705878</v>
          </cell>
          <cell r="AA33">
            <v>0</v>
          </cell>
          <cell r="AB33">
            <v>567.33333333333314</v>
          </cell>
          <cell r="AC33">
            <v>0.80094117647058793</v>
          </cell>
          <cell r="AD33">
            <v>316.41666666666697</v>
          </cell>
          <cell r="AE33">
            <v>117.83333333333333</v>
          </cell>
          <cell r="AF33">
            <v>4.4754832626119798</v>
          </cell>
          <cell r="AG33">
            <v>15</v>
          </cell>
        </row>
        <row r="34">
          <cell r="B34" t="str">
            <v xml:space="preserve">TUBO INOX T304 RD  19,05  x 0,9  6MT    </v>
          </cell>
          <cell r="C34" t="str">
            <v>TUBERIA INOXIDABLE</v>
          </cell>
          <cell r="D34" t="str">
            <v xml:space="preserve">2003 - TUBERIA ORNAMENTAL RD T304              </v>
          </cell>
          <cell r="E34">
            <v>2.42</v>
          </cell>
          <cell r="F34">
            <v>900.2399999999999</v>
          </cell>
          <cell r="G34">
            <v>150.04</v>
          </cell>
          <cell r="H34">
            <v>666.66666666666663</v>
          </cell>
          <cell r="I34">
            <v>3.7515613273636063E-3</v>
          </cell>
          <cell r="J34" t="str">
            <v>A</v>
          </cell>
          <cell r="K34" t="e">
            <v>#DIV/0!</v>
          </cell>
          <cell r="L34">
            <v>251.68</v>
          </cell>
          <cell r="M34">
            <v>3237.4992000000002</v>
          </cell>
          <cell r="N34">
            <v>0</v>
          </cell>
          <cell r="O34">
            <v>7373.74</v>
          </cell>
          <cell r="P34">
            <v>0</v>
          </cell>
          <cell r="Q34">
            <v>0.37752000000000002</v>
          </cell>
          <cell r="R34">
            <v>0</v>
          </cell>
          <cell r="S34">
            <v>1278</v>
          </cell>
          <cell r="T34">
            <v>0</v>
          </cell>
          <cell r="U34">
            <v>611.33333333333337</v>
          </cell>
          <cell r="V34">
            <v>0.91700000000000015</v>
          </cell>
          <cell r="W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375.09999999999997</v>
          </cell>
          <cell r="AE34">
            <v>153.26666666666668</v>
          </cell>
          <cell r="AF34">
            <v>155</v>
          </cell>
          <cell r="AG34">
            <v>150</v>
          </cell>
        </row>
        <row r="35">
          <cell r="B35" t="str">
            <v xml:space="preserve">TUBO INOX T304 CD  25,4 x  0,9  6MT     </v>
          </cell>
          <cell r="C35" t="str">
            <v>TUBERIA INOXIDABLE</v>
          </cell>
          <cell r="D35" t="str">
            <v xml:space="preserve">2001 - TUBERIA ORNAMENTAL CD T304              </v>
          </cell>
          <cell r="E35">
            <v>4.2</v>
          </cell>
          <cell r="F35">
            <v>1008.0000000000001</v>
          </cell>
          <cell r="G35">
            <v>168.00000000000003</v>
          </cell>
          <cell r="H35">
            <v>648.91666666666663</v>
          </cell>
          <cell r="I35">
            <v>4.2006285190421622E-3</v>
          </cell>
          <cell r="J35" t="str">
            <v>A</v>
          </cell>
          <cell r="K35" t="e">
            <v>#DIV/0!</v>
          </cell>
          <cell r="L35">
            <v>495.6</v>
          </cell>
          <cell r="M35">
            <v>6226.8954000000003</v>
          </cell>
          <cell r="N35">
            <v>0</v>
          </cell>
          <cell r="O35">
            <v>1734.6</v>
          </cell>
          <cell r="P35">
            <v>0</v>
          </cell>
          <cell r="Q35">
            <v>0.76373442917683332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2182</v>
          </cell>
          <cell r="Y35">
            <v>1533.0833333333335</v>
          </cell>
          <cell r="Z35">
            <v>2.3625272890715299</v>
          </cell>
          <cell r="AA35">
            <v>0</v>
          </cell>
          <cell r="AB35">
            <v>884.16666666666686</v>
          </cell>
          <cell r="AC35">
            <v>1.3625272890715299</v>
          </cell>
          <cell r="AD35">
            <v>0</v>
          </cell>
          <cell r="AE35">
            <v>176.4</v>
          </cell>
          <cell r="AF35">
            <v>0</v>
          </cell>
          <cell r="AG35">
            <v>70</v>
          </cell>
        </row>
        <row r="36">
          <cell r="B36" t="str">
            <v xml:space="preserve">TUBO INOX T304 CD  25,4 x  1,2  6MT     </v>
          </cell>
          <cell r="C36" t="str">
            <v>TUBERIA INOXIDABLE</v>
          </cell>
          <cell r="D36" t="str">
            <v xml:space="preserve">2001 - TUBERIA ORNAMENTAL CD T304              </v>
          </cell>
          <cell r="E36">
            <v>5.53</v>
          </cell>
          <cell r="F36">
            <v>1166.829999999999</v>
          </cell>
          <cell r="G36">
            <v>194.47166666666649</v>
          </cell>
          <cell r="H36">
            <v>583.33333333333337</v>
          </cell>
          <cell r="I36">
            <v>4.8625192211051204E-3</v>
          </cell>
          <cell r="J36" t="str">
            <v>A</v>
          </cell>
          <cell r="K36" t="e">
            <v>#DIV/0!</v>
          </cell>
          <cell r="L36">
            <v>60.83</v>
          </cell>
          <cell r="M36">
            <v>776.34160999999983</v>
          </cell>
          <cell r="N36">
            <v>0</v>
          </cell>
          <cell r="O36">
            <v>8698.6899999999987</v>
          </cell>
          <cell r="P36">
            <v>0</v>
          </cell>
          <cell r="Q36">
            <v>0.10427999999999998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Y36">
            <v>0</v>
          </cell>
          <cell r="Z36">
            <v>0</v>
          </cell>
          <cell r="AA36">
            <v>387.1</v>
          </cell>
          <cell r="AB36">
            <v>0</v>
          </cell>
          <cell r="AC36">
            <v>0</v>
          </cell>
          <cell r="AD36">
            <v>486.17916666666622</v>
          </cell>
          <cell r="AE36">
            <v>217.51333333333332</v>
          </cell>
          <cell r="AF36">
            <v>87.916666666666586</v>
          </cell>
          <cell r="AG36">
            <v>150</v>
          </cell>
        </row>
        <row r="37">
          <cell r="B37" t="str">
            <v xml:space="preserve">ROLLO INOX T304 2B / PE C.24 x 1,22m    </v>
          </cell>
          <cell r="C37" t="str">
            <v>ROLLO INOXIDABLE</v>
          </cell>
          <cell r="D37" t="str">
            <v xml:space="preserve">1102 - ROLLO INOX T304 2B / PE                 </v>
          </cell>
          <cell r="E37">
            <v>1</v>
          </cell>
          <cell r="F37">
            <v>1853.5399999999997</v>
          </cell>
          <cell r="G37">
            <v>308.92333333333329</v>
          </cell>
          <cell r="H37">
            <v>583.33333333333337</v>
          </cell>
          <cell r="I37">
            <v>7.7242390726045707E-3</v>
          </cell>
          <cell r="J37" t="str">
            <v>C</v>
          </cell>
          <cell r="K37" t="e">
            <v>#DIV/0!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 t="str">
            <v/>
          </cell>
          <cell r="U37">
            <v>0</v>
          </cell>
          <cell r="V37">
            <v>0</v>
          </cell>
          <cell r="W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772.30833333333317</v>
          </cell>
          <cell r="AE37">
            <v>0</v>
          </cell>
          <cell r="AF37">
            <v>772.30833333333317</v>
          </cell>
          <cell r="AG37">
            <v>2000</v>
          </cell>
        </row>
        <row r="38">
          <cell r="B38" t="str">
            <v xml:space="preserve">LAM INOX T304 N.1   1/4" (6mm) 5x10     </v>
          </cell>
          <cell r="C38" t="str">
            <v>LAMINA INOXIDABLE</v>
          </cell>
          <cell r="D38" t="str">
            <v xml:space="preserve">1001 - LAM INOX T304 N.1                       </v>
          </cell>
          <cell r="E38">
            <v>221.02</v>
          </cell>
          <cell r="F38">
            <v>2873.26</v>
          </cell>
          <cell r="G38">
            <v>478.87666666666672</v>
          </cell>
          <cell r="H38">
            <v>575</v>
          </cell>
          <cell r="I38">
            <v>1.1973708232760994E-2</v>
          </cell>
          <cell r="J38" t="str">
            <v>B</v>
          </cell>
          <cell r="K38" t="e">
            <v>#DIV/0!</v>
          </cell>
          <cell r="L38">
            <v>0</v>
          </cell>
          <cell r="M38">
            <v>0</v>
          </cell>
          <cell r="N38">
            <v>2195</v>
          </cell>
          <cell r="O38">
            <v>4420.3999999999996</v>
          </cell>
          <cell r="P38">
            <v>1620</v>
          </cell>
          <cell r="Q38">
            <v>0</v>
          </cell>
          <cell r="R38">
            <v>2.8173913043478263</v>
          </cell>
          <cell r="S38">
            <v>0</v>
          </cell>
          <cell r="T38" t="str">
            <v/>
          </cell>
          <cell r="U38">
            <v>1045</v>
          </cell>
          <cell r="V38">
            <v>1.817391304347826</v>
          </cell>
          <cell r="W38">
            <v>0</v>
          </cell>
          <cell r="Y38">
            <v>470</v>
          </cell>
          <cell r="Z38">
            <v>0.81739130434782614</v>
          </cell>
          <cell r="AA38">
            <v>0</v>
          </cell>
          <cell r="AB38">
            <v>0</v>
          </cell>
          <cell r="AC38">
            <v>0</v>
          </cell>
          <cell r="AD38">
            <v>1197.1916666666668</v>
          </cell>
          <cell r="AE38">
            <v>294.69333333333333</v>
          </cell>
          <cell r="AF38">
            <v>5.416666666666667</v>
          </cell>
          <cell r="AG38">
            <v>5</v>
          </cell>
        </row>
        <row r="39">
          <cell r="B39" t="str">
            <v xml:space="preserve">TUBO INOX T304 RD  25,4  x 0,9  6MT     </v>
          </cell>
          <cell r="C39" t="str">
            <v>TUBERIA INOXIDABLE</v>
          </cell>
          <cell r="D39" t="str">
            <v xml:space="preserve">2003 - TUBERIA ORNAMENTAL RD T304              </v>
          </cell>
          <cell r="E39">
            <v>3.26</v>
          </cell>
          <cell r="F39">
            <v>977.99999999999977</v>
          </cell>
          <cell r="G39">
            <v>162.99999999999997</v>
          </cell>
          <cell r="H39">
            <v>570.5</v>
          </cell>
          <cell r="I39">
            <v>4.0756098131182871E-3</v>
          </cell>
          <cell r="J39" t="str">
            <v>A</v>
          </cell>
          <cell r="K39" t="e">
            <v>#DIV/0!</v>
          </cell>
          <cell r="L39">
            <v>700.9</v>
          </cell>
          <cell r="M39">
            <v>9643.8314500000015</v>
          </cell>
          <cell r="N39">
            <v>0</v>
          </cell>
          <cell r="O39">
            <v>4159.76</v>
          </cell>
          <cell r="P39">
            <v>130.39999999999998</v>
          </cell>
          <cell r="Q39">
            <v>1.2285714285714284</v>
          </cell>
          <cell r="R39">
            <v>0.22857142857142854</v>
          </cell>
          <cell r="S39">
            <v>1116</v>
          </cell>
          <cell r="T39">
            <v>0</v>
          </cell>
          <cell r="U39">
            <v>675.90000000000009</v>
          </cell>
          <cell r="V39">
            <v>1.1847502191060475</v>
          </cell>
          <cell r="W39">
            <v>0</v>
          </cell>
          <cell r="Y39">
            <v>105.40000000000009</v>
          </cell>
          <cell r="Z39">
            <v>0.1847502191060475</v>
          </cell>
          <cell r="AA39">
            <v>0</v>
          </cell>
          <cell r="AB39">
            <v>0</v>
          </cell>
          <cell r="AC39">
            <v>0</v>
          </cell>
          <cell r="AD39">
            <v>407.49999999999994</v>
          </cell>
          <cell r="AE39">
            <v>6.52</v>
          </cell>
          <cell r="AF39">
            <v>124.99999999999999</v>
          </cell>
          <cell r="AG39">
            <v>250</v>
          </cell>
        </row>
        <row r="40">
          <cell r="B40" t="str">
            <v xml:space="preserve">TUBO INOX T304 RD  19,05  x 1,2  6MT    </v>
          </cell>
          <cell r="C40" t="str">
            <v>TUBERIA INOXIDABLE</v>
          </cell>
          <cell r="D40" t="str">
            <v xml:space="preserve">2003 - TUBERIA ORNAMENTAL RD T304              </v>
          </cell>
          <cell r="E40">
            <v>3.17</v>
          </cell>
          <cell r="F40">
            <v>1299.7</v>
          </cell>
          <cell r="G40">
            <v>216.61666666666667</v>
          </cell>
          <cell r="H40">
            <v>568.69799999999998</v>
          </cell>
          <cell r="I40">
            <v>5.4162270696419624E-3</v>
          </cell>
          <cell r="J40" t="str">
            <v>A</v>
          </cell>
          <cell r="K40" t="e">
            <v>#DIV/0!</v>
          </cell>
          <cell r="L40">
            <v>637.16999999999996</v>
          </cell>
          <cell r="M40">
            <v>8157.0804899999994</v>
          </cell>
          <cell r="N40">
            <v>0</v>
          </cell>
          <cell r="O40">
            <v>3268.27</v>
          </cell>
          <cell r="P40">
            <v>68.47199999999998</v>
          </cell>
          <cell r="Q40">
            <v>1.1204013377926421</v>
          </cell>
          <cell r="R40">
            <v>0.12040133779264212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Y40">
            <v>0</v>
          </cell>
          <cell r="Z40">
            <v>0</v>
          </cell>
          <cell r="AA40">
            <v>792.5</v>
          </cell>
          <cell r="AB40">
            <v>223.80200000000002</v>
          </cell>
          <cell r="AC40">
            <v>0.39353400222965446</v>
          </cell>
          <cell r="AD40">
            <v>317.73966666666672</v>
          </cell>
          <cell r="AE40">
            <v>177.52</v>
          </cell>
          <cell r="AF40">
            <v>100.23333333333335</v>
          </cell>
          <cell r="AG40">
            <v>200</v>
          </cell>
        </row>
        <row r="41">
          <cell r="B41" t="str">
            <v xml:space="preserve">BARRA INOX T304 RD     3/8"     6MT     </v>
          </cell>
          <cell r="C41" t="str">
            <v>PERFILERIA INOXIDABLE</v>
          </cell>
          <cell r="D41" t="str">
            <v xml:space="preserve">3003 - BARRA INOX T304 RD                      </v>
          </cell>
          <cell r="E41">
            <v>3.4</v>
          </cell>
          <cell r="F41">
            <v>1825.8000000000006</v>
          </cell>
          <cell r="G41">
            <v>304.30000000000013</v>
          </cell>
          <cell r="H41">
            <v>561.00000000000011</v>
          </cell>
          <cell r="I41">
            <v>7.6086384425269656E-3</v>
          </cell>
          <cell r="J41" t="str">
            <v>A</v>
          </cell>
          <cell r="K41" t="e">
            <v>#DIV/0!</v>
          </cell>
          <cell r="L41">
            <v>873.8</v>
          </cell>
          <cell r="M41">
            <v>10025.117679999998</v>
          </cell>
          <cell r="N41">
            <v>0</v>
          </cell>
          <cell r="O41">
            <v>6572.2</v>
          </cell>
          <cell r="P41">
            <v>312.79999999999984</v>
          </cell>
          <cell r="Q41">
            <v>1.5575757575757572</v>
          </cell>
          <cell r="R41">
            <v>0.55757575757575717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1030</v>
          </cell>
          <cell r="Y41">
            <v>468.99999999999989</v>
          </cell>
          <cell r="Z41">
            <v>0.83600713012477679</v>
          </cell>
          <cell r="AA41">
            <v>0</v>
          </cell>
          <cell r="AB41">
            <v>0</v>
          </cell>
          <cell r="AC41">
            <v>0</v>
          </cell>
          <cell r="AD41">
            <v>760.75000000000034</v>
          </cell>
          <cell r="AE41">
            <v>163.20000000000002</v>
          </cell>
          <cell r="AF41">
            <v>223.75000000000011</v>
          </cell>
          <cell r="AG41"/>
        </row>
        <row r="42">
          <cell r="B42" t="str">
            <v xml:space="preserve">BARRA INOX T304 RD     1"     6MT       </v>
          </cell>
          <cell r="C42" t="str">
            <v>PERFILERIA INOXIDABLE</v>
          </cell>
          <cell r="D42" t="str">
            <v xml:space="preserve">3003 - BARRA INOX T304 RD                      </v>
          </cell>
          <cell r="E42">
            <v>24.19</v>
          </cell>
          <cell r="F42">
            <v>2878.6100000000038</v>
          </cell>
          <cell r="G42">
            <v>479.76833333333394</v>
          </cell>
          <cell r="H42">
            <v>553.95100000000002</v>
          </cell>
          <cell r="I42">
            <v>1.1996003235317434E-2</v>
          </cell>
          <cell r="J42" t="str">
            <v>A</v>
          </cell>
          <cell r="K42" t="e">
            <v>#DIV/0!</v>
          </cell>
          <cell r="L42">
            <v>1499.78</v>
          </cell>
          <cell r="M42">
            <v>19806.494579999999</v>
          </cell>
          <cell r="N42">
            <v>0</v>
          </cell>
          <cell r="O42">
            <v>2830.23</v>
          </cell>
          <cell r="P42">
            <v>945.82899999999995</v>
          </cell>
          <cell r="Q42">
            <v>2.7074235807860259</v>
          </cell>
          <cell r="R42">
            <v>1.7074235807860261</v>
          </cell>
          <cell r="S42">
            <v>0</v>
          </cell>
          <cell r="T42">
            <v>0</v>
          </cell>
          <cell r="U42">
            <v>391.87799999999993</v>
          </cell>
          <cell r="V42">
            <v>0.70742358078602607</v>
          </cell>
          <cell r="W42">
            <v>500</v>
          </cell>
          <cell r="X42"/>
          <cell r="Y42">
            <v>337.92699999999991</v>
          </cell>
          <cell r="Z42">
            <v>0.61003049006139509</v>
          </cell>
          <cell r="AA42">
            <v>0</v>
          </cell>
          <cell r="AB42">
            <v>0</v>
          </cell>
          <cell r="AC42">
            <v>0</v>
          </cell>
          <cell r="AD42">
            <v>1199.4208333333349</v>
          </cell>
          <cell r="AE42">
            <v>524.11666666666667</v>
          </cell>
          <cell r="AF42">
            <v>49.5833333333334</v>
          </cell>
          <cell r="AG42"/>
        </row>
        <row r="43">
          <cell r="B43" t="str">
            <v xml:space="preserve">LAM INOX T430 N.4  C.16 4x8             </v>
          </cell>
          <cell r="C43" t="str">
            <v>LAMINA INOXIDABLE</v>
          </cell>
          <cell r="D43" t="str">
            <v xml:space="preserve">1010 - LAM INOX T430 N.4                       </v>
          </cell>
          <cell r="E43">
            <v>34.33</v>
          </cell>
          <cell r="F43">
            <v>1819.4899999999998</v>
          </cell>
          <cell r="G43">
            <v>303.24833333333328</v>
          </cell>
          <cell r="H43">
            <v>516.66666666666663</v>
          </cell>
          <cell r="I43">
            <v>7.5823428413809742E-3</v>
          </cell>
          <cell r="J43" t="str">
            <v>B</v>
          </cell>
          <cell r="K43" t="e">
            <v>#DIV/0!</v>
          </cell>
          <cell r="L43">
            <v>2162.79</v>
          </cell>
          <cell r="M43">
            <v>21699.044010000001</v>
          </cell>
          <cell r="N43">
            <v>0</v>
          </cell>
          <cell r="O43">
            <v>3638.98</v>
          </cell>
          <cell r="P43">
            <v>1646.1233333333334</v>
          </cell>
          <cell r="Q43">
            <v>4.1860451612903224</v>
          </cell>
          <cell r="R43">
            <v>3.1860451612903229</v>
          </cell>
          <cell r="S43">
            <v>0</v>
          </cell>
          <cell r="T43">
            <v>6148.0574530527228</v>
          </cell>
          <cell r="U43">
            <v>1129.4566666666669</v>
          </cell>
          <cell r="V43">
            <v>2.1860451612903233</v>
          </cell>
          <cell r="W43">
            <v>0</v>
          </cell>
          <cell r="Y43">
            <v>612.7900000000003</v>
          </cell>
          <cell r="Z43">
            <v>1.1860451612903233</v>
          </cell>
          <cell r="AA43">
            <v>0</v>
          </cell>
          <cell r="AB43">
            <v>96.123333333333676</v>
          </cell>
          <cell r="AC43">
            <v>0.18604516129032325</v>
          </cell>
          <cell r="AD43">
            <v>661.99749999999949</v>
          </cell>
          <cell r="AE43">
            <v>80.103333333333325</v>
          </cell>
          <cell r="AF43">
            <v>19.283352752694423</v>
          </cell>
          <cell r="AG43">
            <v>30</v>
          </cell>
        </row>
        <row r="44">
          <cell r="B44" t="str">
            <v xml:space="preserve">LAM INOX T304 N.4  C.20 4x8             </v>
          </cell>
          <cell r="C44" t="str">
            <v>LAMINA INOXIDABLE</v>
          </cell>
          <cell r="D44" t="str">
            <v xml:space="preserve">1003 - LAM INOX T304 N.4                       </v>
          </cell>
          <cell r="E44">
            <v>21.21</v>
          </cell>
          <cell r="F44">
            <v>1866.4800000000009</v>
          </cell>
          <cell r="G44">
            <v>311.08000000000015</v>
          </cell>
          <cell r="H44">
            <v>503.75</v>
          </cell>
          <cell r="I44">
            <v>7.7781638077597404E-3</v>
          </cell>
          <cell r="J44" t="str">
            <v>B</v>
          </cell>
          <cell r="K44" t="e">
            <v>#DIV/0!</v>
          </cell>
          <cell r="L44">
            <v>2290.6799999999998</v>
          </cell>
          <cell r="M44">
            <v>28822.039919999999</v>
          </cell>
          <cell r="N44">
            <v>0</v>
          </cell>
          <cell r="O44">
            <v>0</v>
          </cell>
          <cell r="P44">
            <v>1786.9299999999998</v>
          </cell>
          <cell r="Q44">
            <v>4.5472555831265504</v>
          </cell>
          <cell r="R44">
            <v>3.5472555831265504</v>
          </cell>
          <cell r="S44">
            <v>0</v>
          </cell>
          <cell r="T44">
            <v>9807.0278584724165</v>
          </cell>
          <cell r="U44">
            <v>1283.1799999999998</v>
          </cell>
          <cell r="V44">
            <v>2.5472555831265504</v>
          </cell>
          <cell r="W44">
            <v>2270</v>
          </cell>
          <cell r="X44"/>
          <cell r="Y44">
            <v>3049.43</v>
          </cell>
          <cell r="Z44">
            <v>6.0534590570719597</v>
          </cell>
          <cell r="AA44">
            <v>0</v>
          </cell>
          <cell r="AB44">
            <v>2545.6799999999998</v>
          </cell>
          <cell r="AC44">
            <v>5.0534590570719597</v>
          </cell>
          <cell r="AD44">
            <v>0</v>
          </cell>
          <cell r="AE44">
            <v>410.06000000000012</v>
          </cell>
          <cell r="AF44">
            <v>0</v>
          </cell>
          <cell r="AG44"/>
        </row>
        <row r="45">
          <cell r="B45" t="str">
            <v xml:space="preserve">BARRA INOX T304 RD     1/8"     6MT     </v>
          </cell>
          <cell r="C45" t="str">
            <v>PERFILERIA INOXIDABLE</v>
          </cell>
          <cell r="D45" t="str">
            <v xml:space="preserve">3003 - BARRA INOX T304 RD                      </v>
          </cell>
          <cell r="E45">
            <v>0.38</v>
          </cell>
          <cell r="F45">
            <v>87.019999999999982</v>
          </cell>
          <cell r="G45">
            <v>14.50333333333333</v>
          </cell>
          <cell r="H45">
            <v>499.83333333333331</v>
          </cell>
          <cell r="I45">
            <v>3.6263759298318335E-4</v>
          </cell>
          <cell r="J45" t="str">
            <v>A</v>
          </cell>
          <cell r="K45" t="e">
            <v>#DIV/0!</v>
          </cell>
          <cell r="L45">
            <v>565.82000000000005</v>
          </cell>
          <cell r="M45">
            <v>6119.4624199999998</v>
          </cell>
          <cell r="N45">
            <v>0</v>
          </cell>
          <cell r="O45">
            <v>849.68</v>
          </cell>
          <cell r="P45">
            <v>65.986666666666736</v>
          </cell>
          <cell r="Q45">
            <v>1.1320173391130379</v>
          </cell>
          <cell r="R45">
            <v>0.13201733911303781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260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36.258333333333326</v>
          </cell>
          <cell r="AE45">
            <v>25.206666666666667</v>
          </cell>
          <cell r="AF45">
            <v>95.416666666666643</v>
          </cell>
          <cell r="AG45"/>
        </row>
        <row r="46">
          <cell r="B46" t="str">
            <v xml:space="preserve">BARRA INOX T304 RD     3/4"     6MT     </v>
          </cell>
          <cell r="C46" t="str">
            <v>PERFILERIA INOXIDABLE</v>
          </cell>
          <cell r="D46" t="str">
            <v xml:space="preserve">3003 - BARRA INOX T304 RD                      </v>
          </cell>
          <cell r="E46">
            <v>13.61</v>
          </cell>
          <cell r="F46">
            <v>2313.6999999999989</v>
          </cell>
          <cell r="G46">
            <v>385.6166666666665</v>
          </cell>
          <cell r="H46">
            <v>474.98899999999998</v>
          </cell>
          <cell r="I46">
            <v>9.6418593298688935E-3</v>
          </cell>
          <cell r="J46" t="str">
            <v>A</v>
          </cell>
          <cell r="K46" t="e">
            <v>#DIV/0!</v>
          </cell>
          <cell r="L46">
            <v>108.88</v>
          </cell>
          <cell r="M46">
            <v>1237.36328</v>
          </cell>
          <cell r="N46">
            <v>2840</v>
          </cell>
          <cell r="O46">
            <v>6192.55</v>
          </cell>
          <cell r="P46">
            <v>2473.8910000000001</v>
          </cell>
          <cell r="Q46">
            <v>0.22922636103151864</v>
          </cell>
          <cell r="R46">
            <v>5.2083121924928788</v>
          </cell>
          <cell r="S46">
            <v>0</v>
          </cell>
          <cell r="T46">
            <v>0</v>
          </cell>
          <cell r="U46">
            <v>1998.902</v>
          </cell>
          <cell r="V46">
            <v>4.2083121924928788</v>
          </cell>
          <cell r="W46">
            <v>1500</v>
          </cell>
          <cell r="X46"/>
          <cell r="Y46">
            <v>3023.913</v>
          </cell>
          <cell r="Z46">
            <v>6.3662800612224704</v>
          </cell>
          <cell r="AA46">
            <v>0</v>
          </cell>
          <cell r="AB46">
            <v>2548.924</v>
          </cell>
          <cell r="AC46">
            <v>5.3662800612224704</v>
          </cell>
          <cell r="AD46">
            <v>0</v>
          </cell>
          <cell r="AE46">
            <v>1229.4366666666665</v>
          </cell>
          <cell r="AF46">
            <v>0</v>
          </cell>
          <cell r="AG46"/>
        </row>
        <row r="47">
          <cell r="B47" t="str">
            <v xml:space="preserve">LAM INOX T304 N.1   1/4" (6mm) 4x8      </v>
          </cell>
          <cell r="C47" t="str">
            <v>LAMINA INOXIDABLE</v>
          </cell>
          <cell r="D47" t="str">
            <v xml:space="preserve">1001 - LAM INOX T304 N.1                       </v>
          </cell>
          <cell r="E47">
            <v>141.4</v>
          </cell>
          <cell r="F47">
            <v>1838.2000000000003</v>
          </cell>
          <cell r="G47">
            <v>306.36666666666673</v>
          </cell>
          <cell r="H47">
            <v>452.47999999999996</v>
          </cell>
          <cell r="I47">
            <v>7.6603128409754992E-3</v>
          </cell>
          <cell r="J47" t="str">
            <v>B</v>
          </cell>
          <cell r="K47" t="e">
            <v>#DIV/0!</v>
          </cell>
          <cell r="L47">
            <v>424.2</v>
          </cell>
          <cell r="M47">
            <v>5376.3989399999991</v>
          </cell>
          <cell r="N47">
            <v>0</v>
          </cell>
          <cell r="O47">
            <v>0</v>
          </cell>
          <cell r="P47">
            <v>0</v>
          </cell>
          <cell r="Q47">
            <v>0.9375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2363</v>
          </cell>
          <cell r="Y47">
            <v>1910.52</v>
          </cell>
          <cell r="Z47">
            <v>4.2223302687411604</v>
          </cell>
          <cell r="AA47">
            <v>0</v>
          </cell>
          <cell r="AB47">
            <v>1458.04</v>
          </cell>
          <cell r="AC47">
            <v>3.2223302687411599</v>
          </cell>
          <cell r="AD47">
            <v>0</v>
          </cell>
          <cell r="AE47">
            <v>94.266666666666666</v>
          </cell>
          <cell r="AF47">
            <v>0</v>
          </cell>
          <cell r="AG47"/>
        </row>
        <row r="48">
          <cell r="B48" t="str">
            <v xml:space="preserve">LAM INOX T304 2B  C.22 4x8              </v>
          </cell>
          <cell r="C48" t="str">
            <v>LAMINA INOXIDABLE</v>
          </cell>
          <cell r="D48" t="str">
            <v xml:space="preserve">1002 - LAM INOX T304 2B                        </v>
          </cell>
          <cell r="E48">
            <v>16.5</v>
          </cell>
          <cell r="F48">
            <v>1320</v>
          </cell>
          <cell r="G48">
            <v>220</v>
          </cell>
          <cell r="H48">
            <v>452.09999999999997</v>
          </cell>
          <cell r="I48">
            <v>5.5008230606504501E-3</v>
          </cell>
          <cell r="J48" t="str">
            <v>C</v>
          </cell>
          <cell r="K48" t="e">
            <v>#DIV/0!</v>
          </cell>
          <cell r="L48">
            <v>544.5</v>
          </cell>
          <cell r="M48">
            <v>6800.22354</v>
          </cell>
          <cell r="N48">
            <v>0</v>
          </cell>
          <cell r="O48">
            <v>0</v>
          </cell>
          <cell r="P48">
            <v>92.400000000000034</v>
          </cell>
          <cell r="Q48">
            <v>1.2043795620437958</v>
          </cell>
          <cell r="R48">
            <v>0.2043795620437957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2000</v>
          </cell>
          <cell r="X48"/>
          <cell r="Y48">
            <v>1547.9</v>
          </cell>
          <cell r="Z48">
            <v>3.4238000442380008</v>
          </cell>
          <cell r="AA48">
            <v>0</v>
          </cell>
          <cell r="AB48">
            <v>1095.8000000000002</v>
          </cell>
          <cell r="AC48">
            <v>2.4238000442380012</v>
          </cell>
          <cell r="AD48">
            <v>0</v>
          </cell>
          <cell r="AE48">
            <v>313.5</v>
          </cell>
          <cell r="AF48">
            <v>0</v>
          </cell>
          <cell r="AG48"/>
        </row>
        <row r="49">
          <cell r="B49" t="str">
            <v xml:space="preserve">LAM INOX T304 2B  C.14 5x10             </v>
          </cell>
          <cell r="C49" t="str">
            <v>LAMINA INOXIDABLE</v>
          </cell>
          <cell r="D49" t="str">
            <v xml:space="preserve">1002 - LAM INOX T304 2B                        </v>
          </cell>
          <cell r="E49">
            <v>69.989999999999995</v>
          </cell>
          <cell r="F49">
            <v>4689.329999999999</v>
          </cell>
          <cell r="G49">
            <v>781.55499999999984</v>
          </cell>
          <cell r="H49">
            <v>443.25</v>
          </cell>
          <cell r="I49">
            <v>1.9541798941666643E-2</v>
          </cell>
          <cell r="J49" t="str">
            <v>C</v>
          </cell>
          <cell r="K49" t="e">
            <v>#DIV/0!</v>
          </cell>
          <cell r="L49">
            <v>69.989999999999995</v>
          </cell>
          <cell r="M49">
            <v>990.31024000000002</v>
          </cell>
          <cell r="N49">
            <v>0</v>
          </cell>
          <cell r="O49">
            <v>2169.69</v>
          </cell>
          <cell r="P49">
            <v>0</v>
          </cell>
          <cell r="Q49">
            <v>0.15790186125211506</v>
          </cell>
          <cell r="R49">
            <v>0</v>
          </cell>
          <cell r="S49">
            <v>3689</v>
          </cell>
          <cell r="T49">
            <v>0</v>
          </cell>
          <cell r="U49">
            <v>3245.75</v>
          </cell>
          <cell r="V49">
            <v>7.3226170332769316</v>
          </cell>
          <cell r="W49">
            <v>0</v>
          </cell>
          <cell r="Y49">
            <v>2802.5</v>
          </cell>
          <cell r="Z49">
            <v>6.3226170332769316</v>
          </cell>
          <cell r="AA49">
            <v>0</v>
          </cell>
          <cell r="AB49">
            <v>2359.25</v>
          </cell>
          <cell r="AC49">
            <v>5.3226170332769316</v>
          </cell>
          <cell r="AD49">
            <v>0</v>
          </cell>
          <cell r="AE49">
            <v>349.95</v>
          </cell>
          <cell r="AF49">
            <v>0</v>
          </cell>
          <cell r="AG49"/>
        </row>
        <row r="50">
          <cell r="B50" t="str">
            <v xml:space="preserve">TUBO INOX T304 CD  30 x  0,9  6MT       </v>
          </cell>
          <cell r="C50" t="str">
            <v>TUBERIA INOXIDABLE</v>
          </cell>
          <cell r="D50" t="str">
            <v xml:space="preserve">2001 - TUBERIA ORNAMENTAL CD T304              </v>
          </cell>
          <cell r="E50">
            <v>4.9800000000000004</v>
          </cell>
          <cell r="F50">
            <v>498</v>
          </cell>
          <cell r="G50">
            <v>83</v>
          </cell>
          <cell r="H50">
            <v>440.75</v>
          </cell>
          <cell r="I50">
            <v>2.0753105183363061E-3</v>
          </cell>
          <cell r="J50" t="str">
            <v>A</v>
          </cell>
          <cell r="K50" t="e">
            <v>#DIV/0!</v>
          </cell>
          <cell r="L50">
            <v>214.14</v>
          </cell>
          <cell r="M50">
            <v>2357.5179999999996</v>
          </cell>
          <cell r="N50">
            <v>0</v>
          </cell>
          <cell r="O50">
            <v>124.5</v>
          </cell>
          <cell r="P50">
            <v>0</v>
          </cell>
          <cell r="Q50">
            <v>0.48585365853658535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1090</v>
          </cell>
          <cell r="Y50">
            <v>649.25</v>
          </cell>
          <cell r="Z50">
            <v>1.473057288712422</v>
          </cell>
          <cell r="AA50">
            <v>398.40000000000003</v>
          </cell>
          <cell r="AB50">
            <v>606.90000000000009</v>
          </cell>
          <cell r="AC50">
            <v>1.376971072036302</v>
          </cell>
          <cell r="AD50">
            <v>0</v>
          </cell>
          <cell r="AE50">
            <v>39.839999999999996</v>
          </cell>
          <cell r="AF50">
            <v>0</v>
          </cell>
          <cell r="AG50">
            <v>60</v>
          </cell>
        </row>
        <row r="51">
          <cell r="B51" t="str">
            <v xml:space="preserve">TUBO INOX T304 RD  38,1  x 1,5  6MT     </v>
          </cell>
          <cell r="C51" t="str">
            <v>TUBERIA INOXIDABLE</v>
          </cell>
          <cell r="D51" t="str">
            <v xml:space="preserve">2003 - TUBERIA ORNAMENTAL RD T304              </v>
          </cell>
          <cell r="E51">
            <v>8.1199999999999992</v>
          </cell>
          <cell r="F51">
            <v>178.64000000000004</v>
          </cell>
          <cell r="G51">
            <v>29.773333333333341</v>
          </cell>
          <cell r="H51">
            <v>438.5</v>
          </cell>
          <cell r="I51">
            <v>7.4444472087469439E-4</v>
          </cell>
          <cell r="J51" t="str">
            <v>A</v>
          </cell>
          <cell r="K51" t="e">
            <v>#DIV/0!</v>
          </cell>
          <cell r="L51">
            <v>89.32</v>
          </cell>
          <cell r="M51">
            <v>1028.7332000000001</v>
          </cell>
          <cell r="N51">
            <v>0</v>
          </cell>
          <cell r="O51">
            <v>1989.4</v>
          </cell>
          <cell r="P51">
            <v>0</v>
          </cell>
          <cell r="Q51">
            <v>0.20369441277080957</v>
          </cell>
          <cell r="R51">
            <v>0</v>
          </cell>
          <cell r="S51">
            <v>178</v>
          </cell>
          <cell r="T51">
            <v>0</v>
          </cell>
          <cell r="U51">
            <v>0</v>
          </cell>
          <cell r="V51">
            <v>0</v>
          </cell>
          <cell r="W51">
            <v>900</v>
          </cell>
          <cell r="Y51">
            <v>461.5</v>
          </cell>
          <cell r="Z51">
            <v>1.0524515393386544</v>
          </cell>
          <cell r="AA51">
            <v>0</v>
          </cell>
          <cell r="AB51">
            <v>23</v>
          </cell>
          <cell r="AC51">
            <v>5.2451539338654506E-2</v>
          </cell>
          <cell r="AD51">
            <v>51.433333333333351</v>
          </cell>
          <cell r="AE51">
            <v>127.21333333333332</v>
          </cell>
          <cell r="AF51">
            <v>6.3341543513957337</v>
          </cell>
          <cell r="AG51">
            <v>80</v>
          </cell>
        </row>
        <row r="52">
          <cell r="B52" t="str">
            <v xml:space="preserve">LAM INOX T304 2B  C.12 4x8              </v>
          </cell>
          <cell r="C52" t="str">
            <v>LAMINA INOXIDABLE</v>
          </cell>
          <cell r="D52" t="str">
            <v xml:space="preserve">1002 - LAM INOX T304 2B                        </v>
          </cell>
          <cell r="E52">
            <v>58.92</v>
          </cell>
          <cell r="F52">
            <v>4360.0800000000008</v>
          </cell>
          <cell r="G52">
            <v>726.68000000000018</v>
          </cell>
          <cell r="H52">
            <v>430.11600000000004</v>
          </cell>
          <cell r="I52">
            <v>1.8169718644152136E-2</v>
          </cell>
          <cell r="J52" t="str">
            <v>C</v>
          </cell>
          <cell r="K52" t="e">
            <v>#DIV/0!</v>
          </cell>
          <cell r="L52">
            <v>0</v>
          </cell>
          <cell r="M52">
            <v>0</v>
          </cell>
          <cell r="N52">
            <v>0</v>
          </cell>
          <cell r="O52">
            <v>11430.48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 t="str">
            <v/>
          </cell>
          <cell r="U52">
            <v>0</v>
          </cell>
          <cell r="V52">
            <v>0</v>
          </cell>
          <cell r="W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1816.7000000000005</v>
          </cell>
          <cell r="AE52">
            <v>294.59999999999997</v>
          </cell>
          <cell r="AF52">
            <v>30.833333333333339</v>
          </cell>
          <cell r="AG52">
            <v>17</v>
          </cell>
        </row>
        <row r="53">
          <cell r="B53" t="str">
            <v xml:space="preserve">ANGULO INOX   T304   1/8"  x 1" 6MT     </v>
          </cell>
          <cell r="C53" t="str">
            <v>PERFILERIA INOXIDABLE</v>
          </cell>
          <cell r="D53" t="str">
            <v xml:space="preserve">3001 - ANGULO INOX T304                        </v>
          </cell>
          <cell r="E53">
            <v>7.14</v>
          </cell>
          <cell r="F53">
            <v>2241.9600000000009</v>
          </cell>
          <cell r="G53">
            <v>373.66000000000014</v>
          </cell>
          <cell r="H53">
            <v>416.66666666666669</v>
          </cell>
          <cell r="I53">
            <v>9.3428979311029458E-3</v>
          </cell>
          <cell r="J53" t="str">
            <v>A</v>
          </cell>
          <cell r="K53" t="e">
            <v>#DIV/0!</v>
          </cell>
          <cell r="L53">
            <v>1120.98</v>
          </cell>
          <cell r="M53">
            <v>13017.526260000001</v>
          </cell>
          <cell r="N53">
            <v>1728</v>
          </cell>
          <cell r="O53">
            <v>7561.26</v>
          </cell>
          <cell r="P53">
            <v>2432.3133333333335</v>
          </cell>
          <cell r="Q53">
            <v>2.6903519999999999</v>
          </cell>
          <cell r="R53">
            <v>5.8375520000000005</v>
          </cell>
          <cell r="S53">
            <v>0</v>
          </cell>
          <cell r="T53">
            <v>0</v>
          </cell>
          <cell r="U53">
            <v>2015.6466666666668</v>
          </cell>
          <cell r="V53">
            <v>4.8375519999999996</v>
          </cell>
          <cell r="W53">
            <v>0</v>
          </cell>
          <cell r="X53"/>
          <cell r="Y53">
            <v>1598.98</v>
          </cell>
          <cell r="Z53">
            <v>3.8375520000000001</v>
          </cell>
          <cell r="AA53">
            <v>0</v>
          </cell>
          <cell r="AB53">
            <v>1182.3133333333333</v>
          </cell>
          <cell r="AC53">
            <v>2.8375519999999996</v>
          </cell>
          <cell r="AD53">
            <v>0</v>
          </cell>
          <cell r="AE53">
            <v>361.75999999999993</v>
          </cell>
          <cell r="AF53">
            <v>0</v>
          </cell>
          <cell r="AG53"/>
        </row>
        <row r="54">
          <cell r="B54" t="str">
            <v xml:space="preserve">ROLLO INOX T430 BA   C.26 x 1m          </v>
          </cell>
          <cell r="C54" t="str">
            <v>ROLLO INOXIDABLE</v>
          </cell>
          <cell r="D54" t="str">
            <v xml:space="preserve">1106 - ROLLO INOX T430 BA                      </v>
          </cell>
          <cell r="E54">
            <v>1</v>
          </cell>
          <cell r="F54">
            <v>135.72</v>
          </cell>
          <cell r="G54">
            <v>22.62</v>
          </cell>
          <cell r="H54">
            <v>416.66666666666669</v>
          </cell>
          <cell r="I54">
            <v>5.6558462559960537E-4</v>
          </cell>
          <cell r="J54" t="str">
            <v>C</v>
          </cell>
          <cell r="K54" t="e">
            <v>#DIV/0!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 t="str">
            <v/>
          </cell>
          <cell r="U54">
            <v>0</v>
          </cell>
          <cell r="V54">
            <v>0</v>
          </cell>
          <cell r="W54">
            <v>0</v>
          </cell>
          <cell r="X54"/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56.550000000000004</v>
          </cell>
          <cell r="AE54">
            <v>0</v>
          </cell>
          <cell r="AF54">
            <v>56.550000000000004</v>
          </cell>
          <cell r="AG54"/>
        </row>
        <row r="55">
          <cell r="B55" t="str">
            <v xml:space="preserve">LAM INOX T304 N.1   1/8" (3mm) 5x10     </v>
          </cell>
          <cell r="C55" t="str">
            <v>LAMINA INOXIDABLE</v>
          </cell>
          <cell r="D55" t="str">
            <v xml:space="preserve">1001 - LAM INOX T304 N.1                       </v>
          </cell>
          <cell r="E55">
            <v>110.51</v>
          </cell>
          <cell r="F55">
            <v>994.59</v>
          </cell>
          <cell r="G55">
            <v>165.76500000000001</v>
          </cell>
          <cell r="H55">
            <v>386.78500000000003</v>
          </cell>
          <cell r="I55">
            <v>4.1447451574941905E-3</v>
          </cell>
          <cell r="J55" t="str">
            <v>C</v>
          </cell>
          <cell r="K55" t="e">
            <v>#DIV/0!</v>
          </cell>
          <cell r="L55">
            <v>0</v>
          </cell>
          <cell r="M55">
            <v>0</v>
          </cell>
          <cell r="N55">
            <v>0</v>
          </cell>
          <cell r="O55">
            <v>1768.16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 t="str">
            <v/>
          </cell>
          <cell r="U55">
            <v>0</v>
          </cell>
          <cell r="V55">
            <v>0</v>
          </cell>
          <cell r="W55">
            <v>1989</v>
          </cell>
          <cell r="Y55">
            <v>1602.2149999999999</v>
          </cell>
          <cell r="Z55">
            <v>4.1423917680365054</v>
          </cell>
          <cell r="AA55">
            <v>0</v>
          </cell>
          <cell r="AB55">
            <v>1215.4299999999998</v>
          </cell>
          <cell r="AC55">
            <v>3.1423917680365054</v>
          </cell>
          <cell r="AD55">
            <v>0</v>
          </cell>
          <cell r="AE55">
            <v>331.53000000000003</v>
          </cell>
          <cell r="AF55">
            <v>0</v>
          </cell>
          <cell r="AG55"/>
        </row>
        <row r="56">
          <cell r="B56" t="str">
            <v xml:space="preserve">LAM INOX T430 N.4  C.18 4x8             </v>
          </cell>
          <cell r="C56" t="str">
            <v>LAMINA INOXIDABLE</v>
          </cell>
          <cell r="D56" t="str">
            <v xml:space="preserve">1010 - LAM INOX T430 N.4                       </v>
          </cell>
          <cell r="E56">
            <v>27.46</v>
          </cell>
          <cell r="F56">
            <v>494.28000000000003</v>
          </cell>
          <cell r="G56">
            <v>82.38000000000001</v>
          </cell>
          <cell r="H56">
            <v>376.202</v>
          </cell>
          <cell r="I56">
            <v>2.0598081988017457E-3</v>
          </cell>
          <cell r="J56" t="str">
            <v>C</v>
          </cell>
          <cell r="K56" t="e">
            <v>#DIV/0!</v>
          </cell>
          <cell r="L56">
            <v>1373</v>
          </cell>
          <cell r="M56">
            <v>10433.98</v>
          </cell>
          <cell r="N56">
            <v>0</v>
          </cell>
          <cell r="O56">
            <v>8320.3799999999992</v>
          </cell>
          <cell r="P56">
            <v>996.798</v>
          </cell>
          <cell r="Q56">
            <v>3.6496350364963503</v>
          </cell>
          <cell r="R56">
            <v>2.6496350364963503</v>
          </cell>
          <cell r="S56">
            <v>0</v>
          </cell>
          <cell r="T56">
            <v>1857.2484399999998</v>
          </cell>
          <cell r="U56">
            <v>620.596</v>
          </cell>
          <cell r="V56">
            <v>1.6496350364963503</v>
          </cell>
          <cell r="W56">
            <v>0</v>
          </cell>
          <cell r="Y56">
            <v>244.39400000000001</v>
          </cell>
          <cell r="Z56">
            <v>0.64963503649635035</v>
          </cell>
          <cell r="AA56">
            <v>0</v>
          </cell>
          <cell r="AB56">
            <v>0</v>
          </cell>
          <cell r="AC56">
            <v>0</v>
          </cell>
          <cell r="AD56">
            <v>205.95000000000002</v>
          </cell>
          <cell r="AE56">
            <v>237.98666666666668</v>
          </cell>
          <cell r="AF56">
            <v>7.5</v>
          </cell>
          <cell r="AG56">
            <v>37</v>
          </cell>
        </row>
        <row r="57">
          <cell r="B57" t="str">
            <v xml:space="preserve">LAM INOX T304 2B  C.16 5x10             </v>
          </cell>
          <cell r="C57" t="str">
            <v>LAMINA INOXIDABLE</v>
          </cell>
          <cell r="D57" t="str">
            <v xml:space="preserve">1002 - LAM INOX T304 2B                        </v>
          </cell>
          <cell r="E57">
            <v>55.25</v>
          </cell>
          <cell r="F57">
            <v>0</v>
          </cell>
          <cell r="G57">
            <v>0</v>
          </cell>
          <cell r="H57">
            <v>375.7</v>
          </cell>
          <cell r="I57">
            <v>0</v>
          </cell>
          <cell r="J57" t="str">
            <v>C</v>
          </cell>
          <cell r="K57" t="e">
            <v>#DIV/0!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 t="str">
            <v/>
          </cell>
          <cell r="U57">
            <v>0</v>
          </cell>
          <cell r="V57">
            <v>0</v>
          </cell>
          <cell r="W57">
            <v>0</v>
          </cell>
          <cell r="X57"/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19</v>
          </cell>
        </row>
        <row r="58">
          <cell r="B58" t="str">
            <v xml:space="preserve">BARRA INOX T304 RD     1/4"     6MT     </v>
          </cell>
          <cell r="C58" t="str">
            <v>PERFILERIA INOXIDABLE</v>
          </cell>
          <cell r="D58" t="str">
            <v xml:space="preserve">3003 - BARRA INOX T304 RD                      </v>
          </cell>
          <cell r="E58">
            <v>1.41</v>
          </cell>
          <cell r="F58">
            <v>1669.4400000000028</v>
          </cell>
          <cell r="G58">
            <v>278.24000000000046</v>
          </cell>
          <cell r="H58">
            <v>375</v>
          </cell>
          <cell r="I58">
            <v>6.9570409472517443E-3</v>
          </cell>
          <cell r="J58" t="str">
            <v>A</v>
          </cell>
          <cell r="K58" t="e">
            <v>#DIV/0!</v>
          </cell>
          <cell r="L58">
            <v>76.14</v>
          </cell>
          <cell r="M58">
            <v>824.04270000000008</v>
          </cell>
          <cell r="N58">
            <v>956</v>
          </cell>
          <cell r="O58">
            <v>5178.93</v>
          </cell>
          <cell r="P58">
            <v>657.1400000000001</v>
          </cell>
          <cell r="Q58">
            <v>0.20304</v>
          </cell>
          <cell r="R58">
            <v>1.7523733333333336</v>
          </cell>
          <cell r="S58">
            <v>0</v>
          </cell>
          <cell r="T58">
            <v>0</v>
          </cell>
          <cell r="U58">
            <v>282.1400000000001</v>
          </cell>
          <cell r="V58">
            <v>0.75237333333333356</v>
          </cell>
          <cell r="W58">
            <v>1000</v>
          </cell>
          <cell r="X58"/>
          <cell r="Y58">
            <v>907.1400000000001</v>
          </cell>
          <cell r="Z58">
            <v>2.4190400000000003</v>
          </cell>
          <cell r="AA58">
            <v>0</v>
          </cell>
          <cell r="AB58">
            <v>532.1400000000001</v>
          </cell>
          <cell r="AC58">
            <v>1.4190400000000003</v>
          </cell>
          <cell r="AD58">
            <v>163.46000000000106</v>
          </cell>
          <cell r="AE58">
            <v>164.02999999999994</v>
          </cell>
          <cell r="AF58">
            <v>115.92907801418515</v>
          </cell>
          <cell r="AG58"/>
        </row>
        <row r="59">
          <cell r="B59" t="str">
            <v xml:space="preserve">TUBO INOX T304 CD  50,8 x  1,9  6MT     </v>
          </cell>
          <cell r="C59" t="str">
            <v>TUBERIA INOXIDABLE</v>
          </cell>
          <cell r="D59" t="str">
            <v xml:space="preserve">2001 - TUBERIA ORNAMENTAL CD T304              </v>
          </cell>
          <cell r="E59">
            <v>17.68</v>
          </cell>
          <cell r="F59">
            <v>1821.0399999999997</v>
          </cell>
          <cell r="G59">
            <v>303.5066666666666</v>
          </cell>
          <cell r="H59">
            <v>375</v>
          </cell>
          <cell r="I59">
            <v>7.5888021411870408E-3</v>
          </cell>
          <cell r="J59" t="str">
            <v>A</v>
          </cell>
          <cell r="K59" t="e">
            <v>#DIV/0!</v>
          </cell>
          <cell r="L59">
            <v>0</v>
          </cell>
          <cell r="M59">
            <v>0</v>
          </cell>
          <cell r="N59">
            <v>0</v>
          </cell>
          <cell r="O59">
            <v>3748.16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 t="str">
            <v/>
          </cell>
          <cell r="U59">
            <v>0</v>
          </cell>
          <cell r="V59">
            <v>0</v>
          </cell>
          <cell r="W59">
            <v>800</v>
          </cell>
          <cell r="Y59">
            <v>425</v>
          </cell>
          <cell r="Z59">
            <v>1.1333333333333333</v>
          </cell>
          <cell r="AA59">
            <v>777.92</v>
          </cell>
          <cell r="AB59">
            <v>827.92000000000007</v>
          </cell>
          <cell r="AC59">
            <v>2.2077866666666668</v>
          </cell>
          <cell r="AD59">
            <v>0</v>
          </cell>
          <cell r="AE59">
            <v>0</v>
          </cell>
          <cell r="AF59">
            <v>0</v>
          </cell>
          <cell r="AG59"/>
        </row>
        <row r="60">
          <cell r="B60" t="str">
            <v xml:space="preserve">LAM INOX T304 N.4  C.22 4x8             </v>
          </cell>
          <cell r="C60" t="str">
            <v>LAMINA INOXIDABLE</v>
          </cell>
          <cell r="D60" t="str">
            <v xml:space="preserve">1003 - LAM INOX T304 N.4                       </v>
          </cell>
          <cell r="E60">
            <v>16.5</v>
          </cell>
          <cell r="F60">
            <v>495</v>
          </cell>
          <cell r="G60">
            <v>82.5</v>
          </cell>
          <cell r="H60">
            <v>364.65000000000003</v>
          </cell>
          <cell r="I60">
            <v>2.0628086477439186E-3</v>
          </cell>
          <cell r="J60" t="str">
            <v>C</v>
          </cell>
          <cell r="K60" t="e">
            <v>#DIV/0!</v>
          </cell>
          <cell r="L60">
            <v>0</v>
          </cell>
          <cell r="M60">
            <v>0</v>
          </cell>
          <cell r="N60">
            <v>0</v>
          </cell>
          <cell r="O60">
            <v>6385.5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 t="str">
            <v/>
          </cell>
          <cell r="U60">
            <v>0</v>
          </cell>
          <cell r="V60">
            <v>0</v>
          </cell>
          <cell r="W60">
            <v>0</v>
          </cell>
          <cell r="X60"/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206.25</v>
          </cell>
          <cell r="AE60">
            <v>0</v>
          </cell>
          <cell r="AF60">
            <v>12.5</v>
          </cell>
          <cell r="AG60">
            <v>61</v>
          </cell>
        </row>
        <row r="61">
          <cell r="B61" t="str">
            <v xml:space="preserve">ANGULO INOX   T304   1/8"  x 3/4" 6MT   </v>
          </cell>
          <cell r="C61" t="str">
            <v>PERFILERIA INOXIDABLE</v>
          </cell>
          <cell r="D61" t="str">
            <v xml:space="preserve">3001 - ANGULO INOX T304                        </v>
          </cell>
          <cell r="E61">
            <v>5.42</v>
          </cell>
          <cell r="F61">
            <v>1523.0199999999998</v>
          </cell>
          <cell r="G61">
            <v>253.83666666666662</v>
          </cell>
          <cell r="H61">
            <v>355</v>
          </cell>
          <cell r="I61">
            <v>6.3468663165392779E-3</v>
          </cell>
          <cell r="J61" t="str">
            <v>A</v>
          </cell>
          <cell r="K61" t="e">
            <v>#DIV/0!</v>
          </cell>
          <cell r="L61">
            <v>422.76</v>
          </cell>
          <cell r="M61">
            <v>4663.7097000000003</v>
          </cell>
          <cell r="N61">
            <v>0</v>
          </cell>
          <cell r="O61">
            <v>130.08000000000001</v>
          </cell>
          <cell r="P61">
            <v>67.759999999999991</v>
          </cell>
          <cell r="Q61">
            <v>1.1908732394366197</v>
          </cell>
          <cell r="R61">
            <v>0.19087323943661968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634.59166666666658</v>
          </cell>
          <cell r="AE61">
            <v>227.63999999999996</v>
          </cell>
          <cell r="AF61">
            <v>117.08333333333331</v>
          </cell>
          <cell r="AG61"/>
        </row>
        <row r="62">
          <cell r="B62" t="str">
            <v xml:space="preserve">ROLLO INOX T430 N.4   C.20 x 1,22m      </v>
          </cell>
          <cell r="C62" t="str">
            <v>ROLLO INOXIDABLE</v>
          </cell>
          <cell r="D62" t="str">
            <v xml:space="preserve">1108 - ROLLO INOX T430 N.4                     </v>
          </cell>
          <cell r="E62">
            <v>1</v>
          </cell>
          <cell r="F62">
            <v>1296.0999999999999</v>
          </cell>
          <cell r="G62">
            <v>216.01666666666665</v>
          </cell>
          <cell r="H62">
            <v>333.33333333333331</v>
          </cell>
          <cell r="I62">
            <v>5.401224824931097E-3</v>
          </cell>
          <cell r="J62" t="str">
            <v>C</v>
          </cell>
          <cell r="K62" t="e">
            <v>#DIV/0!</v>
          </cell>
          <cell r="L62">
            <v>835.4</v>
          </cell>
          <cell r="M62">
            <v>6493.4890139999998</v>
          </cell>
          <cell r="N62">
            <v>0</v>
          </cell>
          <cell r="O62">
            <v>0</v>
          </cell>
          <cell r="P62">
            <v>502.06666666666666</v>
          </cell>
          <cell r="Q62">
            <v>2.5062000000000002</v>
          </cell>
          <cell r="R62">
            <v>1.5062</v>
          </cell>
          <cell r="S62">
            <v>0</v>
          </cell>
          <cell r="T62">
            <v>0</v>
          </cell>
          <cell r="U62">
            <v>168.73333333333335</v>
          </cell>
          <cell r="V62">
            <v>0.50620000000000009</v>
          </cell>
          <cell r="W62">
            <v>0</v>
          </cell>
          <cell r="X62"/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540.04166666666663</v>
          </cell>
          <cell r="AE62">
            <v>142.03333333333333</v>
          </cell>
          <cell r="AF62">
            <v>540.04166666666663</v>
          </cell>
          <cell r="AG62">
            <v>2000</v>
          </cell>
        </row>
        <row r="63">
          <cell r="B63" t="str">
            <v xml:space="preserve">ROLLO INOX T430 BA   C.22 x 1m          </v>
          </cell>
          <cell r="C63" t="str">
            <v>ROLLO INOXIDABLE</v>
          </cell>
          <cell r="D63" t="str">
            <v xml:space="preserve">1106 - ROLLO INOX T430 BA                      </v>
          </cell>
          <cell r="E63">
            <v>1</v>
          </cell>
          <cell r="F63">
            <v>0</v>
          </cell>
          <cell r="G63">
            <v>0</v>
          </cell>
          <cell r="H63">
            <v>333.33333333333331</v>
          </cell>
          <cell r="I63">
            <v>0</v>
          </cell>
          <cell r="J63" t="str">
            <v>C</v>
          </cell>
          <cell r="K63" t="e">
            <v>#DIV/0!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 t="str">
            <v/>
          </cell>
          <cell r="U63">
            <v>0</v>
          </cell>
          <cell r="V63">
            <v>0</v>
          </cell>
          <cell r="W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G63"/>
        </row>
        <row r="64">
          <cell r="B64" t="str">
            <v xml:space="preserve">LAM INOX T304 N.4  C.18 4x8             </v>
          </cell>
          <cell r="C64" t="str">
            <v>LAMINA INOXIDABLE</v>
          </cell>
          <cell r="D64" t="str">
            <v xml:space="preserve">1003 - LAM INOX T304 N.4                       </v>
          </cell>
          <cell r="E64">
            <v>28.28</v>
          </cell>
          <cell r="F64">
            <v>311.08000000000004</v>
          </cell>
          <cell r="G64">
            <v>51.846666666666671</v>
          </cell>
          <cell r="H64">
            <v>333.33333333333331</v>
          </cell>
          <cell r="I64">
            <v>1.2963606346266228E-3</v>
          </cell>
          <cell r="J64" t="str">
            <v>C</v>
          </cell>
          <cell r="K64" t="e">
            <v>#DIV/0!</v>
          </cell>
          <cell r="L64">
            <v>141.4</v>
          </cell>
          <cell r="M64">
            <v>1707.9338000000002</v>
          </cell>
          <cell r="N64">
            <v>0</v>
          </cell>
          <cell r="O64">
            <v>0</v>
          </cell>
          <cell r="P64">
            <v>0</v>
          </cell>
          <cell r="Q64">
            <v>0.42420000000000002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1000</v>
          </cell>
          <cell r="X64"/>
          <cell r="Y64">
            <v>666.66666666666674</v>
          </cell>
          <cell r="Z64">
            <v>2.0000000000000004</v>
          </cell>
          <cell r="AA64">
            <v>2000</v>
          </cell>
          <cell r="AB64">
            <v>2333.3333333333335</v>
          </cell>
          <cell r="AC64">
            <v>7.0000000000000009</v>
          </cell>
          <cell r="AD64">
            <v>0</v>
          </cell>
          <cell r="AE64" t="str">
            <v/>
          </cell>
          <cell r="AF64">
            <v>0</v>
          </cell>
          <cell r="AG64"/>
        </row>
        <row r="65">
          <cell r="B65" t="str">
            <v xml:space="preserve">BARRA INOX T304 RD     5/8"     6MT     </v>
          </cell>
          <cell r="C65" t="str">
            <v>PERFILERIA INOXIDABLE</v>
          </cell>
          <cell r="D65" t="str">
            <v xml:space="preserve">3003 - BARRA INOX T304 RD                      </v>
          </cell>
          <cell r="E65">
            <v>9.4600000000000009</v>
          </cell>
          <cell r="F65">
            <v>2686.6400000000012</v>
          </cell>
          <cell r="G65">
            <v>447.77333333333354</v>
          </cell>
          <cell r="H65">
            <v>333.33333333333331</v>
          </cell>
          <cell r="I65">
            <v>1.1196008536110554E-2</v>
          </cell>
          <cell r="J65" t="str">
            <v>B</v>
          </cell>
          <cell r="K65" t="e">
            <v>#DIV/0!</v>
          </cell>
          <cell r="L65">
            <v>823.02</v>
          </cell>
          <cell r="M65">
            <v>9045.6562199999989</v>
          </cell>
          <cell r="N65">
            <v>747</v>
          </cell>
          <cell r="O65">
            <v>614.9</v>
          </cell>
          <cell r="P65">
            <v>1236.6866666666667</v>
          </cell>
          <cell r="Q65">
            <v>2.4690600000000003</v>
          </cell>
          <cell r="R65">
            <v>3.7100600000000004</v>
          </cell>
          <cell r="S65">
            <v>0</v>
          </cell>
          <cell r="T65">
            <v>0</v>
          </cell>
          <cell r="U65">
            <v>903.35333333333347</v>
          </cell>
          <cell r="V65">
            <v>2.7100600000000004</v>
          </cell>
          <cell r="W65">
            <v>0</v>
          </cell>
          <cell r="Y65">
            <v>570.02000000000021</v>
          </cell>
          <cell r="Z65">
            <v>1.7100600000000008</v>
          </cell>
          <cell r="AA65">
            <v>0</v>
          </cell>
          <cell r="AB65">
            <v>236.68666666666689</v>
          </cell>
          <cell r="AC65">
            <v>0.71006000000000069</v>
          </cell>
          <cell r="AD65">
            <v>882.7466666666669</v>
          </cell>
          <cell r="AE65" t="str">
            <v/>
          </cell>
          <cell r="AF65">
            <v>93.313601127554634</v>
          </cell>
          <cell r="AG65"/>
        </row>
        <row r="66">
          <cell r="B66" t="str">
            <v>ANGULO INOX   T304   3/16"  x 1-1/2" 6MT</v>
          </cell>
          <cell r="C66" t="str">
            <v>PERFILERIA INOXIDABLE</v>
          </cell>
          <cell r="D66" t="str">
            <v xml:space="preserve">3001 - ANGULO INOX T304                        </v>
          </cell>
          <cell r="E66">
            <v>16.27</v>
          </cell>
          <cell r="F66">
            <v>1155.17</v>
          </cell>
          <cell r="G66">
            <v>192.52833333333334</v>
          </cell>
          <cell r="H66">
            <v>331.90800000000007</v>
          </cell>
          <cell r="I66">
            <v>4.8139286174027126E-3</v>
          </cell>
          <cell r="J66" t="str">
            <v>B</v>
          </cell>
          <cell r="K66" t="e">
            <v>#DIV/0!</v>
          </cell>
          <cell r="L66">
            <v>0</v>
          </cell>
          <cell r="M66">
            <v>0</v>
          </cell>
          <cell r="N66">
            <v>819</v>
          </cell>
          <cell r="O66">
            <v>1757.16</v>
          </cell>
          <cell r="P66">
            <v>487.09199999999993</v>
          </cell>
          <cell r="Q66">
            <v>0</v>
          </cell>
          <cell r="R66">
            <v>1.4675512491413278</v>
          </cell>
          <cell r="S66">
            <v>0</v>
          </cell>
          <cell r="T66" t="str">
            <v/>
          </cell>
          <cell r="U66">
            <v>155.18399999999986</v>
          </cell>
          <cell r="V66">
            <v>0.46755124914132778</v>
          </cell>
          <cell r="W66">
            <v>0</v>
          </cell>
          <cell r="X66"/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481.32083333333333</v>
          </cell>
          <cell r="AE66">
            <v>0</v>
          </cell>
          <cell r="AF66">
            <v>29.583333333333332</v>
          </cell>
          <cell r="AG66"/>
        </row>
        <row r="67">
          <cell r="B67" t="str">
            <v xml:space="preserve">ANGULO INOX   T304   1/8"  x 1-1/2" 6MT </v>
          </cell>
          <cell r="C67" t="str">
            <v>PERFILERIA INOXIDABLE</v>
          </cell>
          <cell r="D67" t="str">
            <v xml:space="preserve">3001 - ANGULO INOX T304                        </v>
          </cell>
          <cell r="E67">
            <v>10.85</v>
          </cell>
          <cell r="F67">
            <v>249.55</v>
          </cell>
          <cell r="G67">
            <v>41.591666666666669</v>
          </cell>
          <cell r="H67">
            <v>325.50000000000006</v>
          </cell>
          <cell r="I67">
            <v>1.0399472687767574E-3</v>
          </cell>
          <cell r="J67" t="str">
            <v>B</v>
          </cell>
          <cell r="K67" t="e">
            <v>#DIV/0!</v>
          </cell>
          <cell r="L67">
            <v>0</v>
          </cell>
          <cell r="M67">
            <v>0</v>
          </cell>
          <cell r="N67">
            <v>0</v>
          </cell>
          <cell r="O67">
            <v>792.05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 t="str">
            <v/>
          </cell>
          <cell r="U67">
            <v>0</v>
          </cell>
          <cell r="V67">
            <v>0</v>
          </cell>
          <cell r="W67">
            <v>1628</v>
          </cell>
          <cell r="X67"/>
          <cell r="Y67">
            <v>1302.5</v>
          </cell>
          <cell r="Z67">
            <v>4.0015360983102912</v>
          </cell>
          <cell r="AA67">
            <v>0</v>
          </cell>
          <cell r="AB67">
            <v>977</v>
          </cell>
          <cell r="AC67">
            <v>3.0015360983102912</v>
          </cell>
          <cell r="AD67">
            <v>0</v>
          </cell>
          <cell r="AE67">
            <v>0</v>
          </cell>
          <cell r="AF67">
            <v>0</v>
          </cell>
          <cell r="AG67"/>
        </row>
        <row r="68">
          <cell r="B68" t="str">
            <v xml:space="preserve">BARRA INOX T304 RD     1-1/4"     6MT   </v>
          </cell>
          <cell r="C68" t="str">
            <v>PERFILERIA INOXIDABLE</v>
          </cell>
          <cell r="D68" t="str">
            <v xml:space="preserve">3003 - BARRA INOX T304 RD                      </v>
          </cell>
          <cell r="E68">
            <v>37.799999999999997</v>
          </cell>
          <cell r="F68">
            <v>2608.1999999999998</v>
          </cell>
          <cell r="G68">
            <v>434.7</v>
          </cell>
          <cell r="H68">
            <v>291.66666666666669</v>
          </cell>
          <cell r="I68">
            <v>1.0869126293021593E-2</v>
          </cell>
          <cell r="J68" t="str">
            <v>B</v>
          </cell>
          <cell r="K68" t="e">
            <v>#DIV/0!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 t="str">
            <v/>
          </cell>
          <cell r="U68">
            <v>0</v>
          </cell>
          <cell r="V68">
            <v>0</v>
          </cell>
          <cell r="W68">
            <v>756</v>
          </cell>
          <cell r="Y68">
            <v>464.33333333333331</v>
          </cell>
          <cell r="Z68">
            <v>1.5919999999999999</v>
          </cell>
          <cell r="AA68">
            <v>0</v>
          </cell>
          <cell r="AB68">
            <v>172.66666666666663</v>
          </cell>
          <cell r="AC68">
            <v>0.59199999999999986</v>
          </cell>
          <cell r="AD68">
            <v>914.08333333333337</v>
          </cell>
          <cell r="AE68">
            <v>390.59999999999997</v>
          </cell>
          <cell r="AF68">
            <v>24.182098765432102</v>
          </cell>
          <cell r="AG68"/>
        </row>
        <row r="69">
          <cell r="B69" t="str">
            <v xml:space="preserve">BARRA INOX T304 RD     3/16"     6MT    </v>
          </cell>
          <cell r="C69" t="str">
            <v>PERFILERIA INOXIDABLE</v>
          </cell>
          <cell r="D69" t="str">
            <v xml:space="preserve">3003 - BARRA INOX T304 RD                      </v>
          </cell>
          <cell r="E69">
            <v>0.85</v>
          </cell>
          <cell r="F69">
            <v>243.9499999999999</v>
          </cell>
          <cell r="G69">
            <v>40.658333333333317</v>
          </cell>
          <cell r="H69">
            <v>289.16666666666669</v>
          </cell>
          <cell r="I69">
            <v>1.0166104436709672E-3</v>
          </cell>
          <cell r="J69" t="str">
            <v>B</v>
          </cell>
          <cell r="K69" t="e">
            <v>#DIV/0!</v>
          </cell>
          <cell r="L69">
            <v>396.95</v>
          </cell>
          <cell r="M69">
            <v>4748.3859499999999</v>
          </cell>
          <cell r="N69">
            <v>0</v>
          </cell>
          <cell r="O69">
            <v>984.3</v>
          </cell>
          <cell r="P69">
            <v>107.7833333333333</v>
          </cell>
          <cell r="Q69">
            <v>1.3727377521613831</v>
          </cell>
          <cell r="R69">
            <v>0.37273775216138316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1016</v>
          </cell>
          <cell r="X69"/>
          <cell r="Y69">
            <v>726.83333333333326</v>
          </cell>
          <cell r="Z69">
            <v>2.5135446685878957</v>
          </cell>
          <cell r="AA69">
            <v>0</v>
          </cell>
          <cell r="AB69">
            <v>437.66666666666657</v>
          </cell>
          <cell r="AC69">
            <v>1.5135446685878959</v>
          </cell>
          <cell r="AD69">
            <v>0</v>
          </cell>
          <cell r="AE69">
            <v>119.56666666666665</v>
          </cell>
          <cell r="AF69">
            <v>0</v>
          </cell>
          <cell r="AG69"/>
        </row>
        <row r="70">
          <cell r="B70" t="str">
            <v xml:space="preserve">TUBO INOX T304 CD  38,1 x  1,5  6MT     </v>
          </cell>
          <cell r="C70" t="str">
            <v>TUBERIA INOXIDABLE</v>
          </cell>
          <cell r="D70" t="str">
            <v xml:space="preserve">2001 - TUBERIA ORNAMENTAL CD T304              </v>
          </cell>
          <cell r="E70">
            <v>10.45</v>
          </cell>
          <cell r="F70">
            <v>940.50000000000023</v>
          </cell>
          <cell r="G70">
            <v>156.75000000000003</v>
          </cell>
          <cell r="H70">
            <v>288.42</v>
          </cell>
          <cell r="I70">
            <v>3.9193364307134465E-3</v>
          </cell>
          <cell r="J70" t="str">
            <v>B</v>
          </cell>
          <cell r="K70" t="e">
            <v>#DIV/0!</v>
          </cell>
          <cell r="L70">
            <v>397.1</v>
          </cell>
          <cell r="M70">
            <v>4601.6217800000013</v>
          </cell>
          <cell r="N70">
            <v>0</v>
          </cell>
          <cell r="O70">
            <v>2413.9499999999998</v>
          </cell>
          <cell r="P70">
            <v>108.68</v>
          </cell>
          <cell r="Q70">
            <v>1.3768115942028984</v>
          </cell>
          <cell r="R70">
            <v>0.37681159420289856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722.4</v>
          </cell>
          <cell r="Y70">
            <v>433.97999999999996</v>
          </cell>
          <cell r="Z70">
            <v>1.5046806740170582</v>
          </cell>
          <cell r="AA70">
            <v>0</v>
          </cell>
          <cell r="AB70">
            <v>145.55999999999995</v>
          </cell>
          <cell r="AC70">
            <v>0.50468067401705818</v>
          </cell>
          <cell r="AD70">
            <v>246.31500000000011</v>
          </cell>
          <cell r="AE70">
            <v>128.88333333333333</v>
          </cell>
          <cell r="AF70">
            <v>23.5708133971292</v>
          </cell>
          <cell r="AG70">
            <v>30</v>
          </cell>
        </row>
        <row r="71">
          <cell r="B71" t="str">
            <v xml:space="preserve">LAM INOX T304 N.4  C.22 5x10            </v>
          </cell>
          <cell r="C71" t="str">
            <v>LAMINA INOXIDABLE</v>
          </cell>
          <cell r="D71" t="str">
            <v xml:space="preserve">1003 - LAM INOX T304 N.4                       </v>
          </cell>
          <cell r="E71">
            <v>25.79</v>
          </cell>
          <cell r="F71">
            <v>0</v>
          </cell>
          <cell r="G71">
            <v>0</v>
          </cell>
          <cell r="H71">
            <v>266.66666666666669</v>
          </cell>
          <cell r="I71">
            <v>0</v>
          </cell>
          <cell r="J71" t="str">
            <v>C</v>
          </cell>
          <cell r="K71" t="e">
            <v>#DIV/0!</v>
          </cell>
          <cell r="L71">
            <v>0</v>
          </cell>
          <cell r="M71">
            <v>0</v>
          </cell>
          <cell r="N71">
            <v>0</v>
          </cell>
          <cell r="O71">
            <v>1547.4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 t="str">
            <v/>
          </cell>
          <cell r="U71">
            <v>0</v>
          </cell>
          <cell r="V71">
            <v>0</v>
          </cell>
          <cell r="W71">
            <v>2000</v>
          </cell>
          <cell r="X71"/>
          <cell r="Y71">
            <v>1733.3333333333333</v>
          </cell>
          <cell r="Z71">
            <v>6.4999999999999991</v>
          </cell>
          <cell r="AA71">
            <v>0</v>
          </cell>
          <cell r="AB71">
            <v>1466.6666666666665</v>
          </cell>
          <cell r="AC71">
            <v>5.4999999999999991</v>
          </cell>
          <cell r="AD71">
            <v>0</v>
          </cell>
          <cell r="AE71">
            <v>0</v>
          </cell>
          <cell r="AF71">
            <v>0</v>
          </cell>
          <cell r="AG71"/>
        </row>
        <row r="72">
          <cell r="B72" t="str">
            <v xml:space="preserve">ROLLO INOX T430 BA   C.28 x 1m          </v>
          </cell>
          <cell r="C72" t="str">
            <v>ROLLO INOXIDABLE</v>
          </cell>
          <cell r="D72" t="str">
            <v xml:space="preserve">1106 - ROLLO INOX T430 BA                      </v>
          </cell>
          <cell r="E72">
            <v>1</v>
          </cell>
          <cell r="F72">
            <v>348.3</v>
          </cell>
          <cell r="G72">
            <v>58.050000000000004</v>
          </cell>
          <cell r="H72">
            <v>250</v>
          </cell>
          <cell r="I72">
            <v>1.4514671757761756E-3</v>
          </cell>
          <cell r="J72" t="str">
            <v>C</v>
          </cell>
          <cell r="K72" t="e">
            <v>#DIV/0!</v>
          </cell>
          <cell r="L72">
            <v>729.1</v>
          </cell>
          <cell r="M72">
            <v>6668.0934150000003</v>
          </cell>
          <cell r="N72">
            <v>0</v>
          </cell>
          <cell r="O72">
            <v>1713</v>
          </cell>
          <cell r="P72">
            <v>479.1</v>
          </cell>
          <cell r="Q72">
            <v>2.9163999999999999</v>
          </cell>
          <cell r="R72">
            <v>1.9164000000000001</v>
          </cell>
          <cell r="S72">
            <v>0</v>
          </cell>
          <cell r="T72">
            <v>0</v>
          </cell>
          <cell r="U72">
            <v>229.10000000000002</v>
          </cell>
          <cell r="V72">
            <v>0.9164000000000001</v>
          </cell>
          <cell r="W72">
            <v>0</v>
          </cell>
          <cell r="X72"/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145.125</v>
          </cell>
          <cell r="AE72">
            <v>250.30000000000004</v>
          </cell>
          <cell r="AF72">
            <v>145.125</v>
          </cell>
          <cell r="AG72"/>
        </row>
        <row r="73">
          <cell r="B73" t="str">
            <v xml:space="preserve">LAM INOX T304 N.1   1" (25mm) 5x10      </v>
          </cell>
          <cell r="C73" t="str">
            <v>LAMINA INOXIDABLE</v>
          </cell>
          <cell r="D73" t="str">
            <v xml:space="preserve">1001 - LAM INOX T304 N.1                       </v>
          </cell>
          <cell r="E73">
            <v>920.9</v>
          </cell>
          <cell r="F73">
            <v>0</v>
          </cell>
          <cell r="G73">
            <v>0</v>
          </cell>
          <cell r="H73">
            <v>250</v>
          </cell>
          <cell r="I73">
            <v>0</v>
          </cell>
          <cell r="J73" t="str">
            <v>C</v>
          </cell>
          <cell r="K73" t="e">
            <v>#DIV/0!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 t="str">
            <v/>
          </cell>
          <cell r="U73">
            <v>0</v>
          </cell>
          <cell r="V73">
            <v>0</v>
          </cell>
          <cell r="W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/>
        </row>
        <row r="74">
          <cell r="B74" t="str">
            <v xml:space="preserve">ANGULO INOX   T304   1/4"  x 2" 6MT     </v>
          </cell>
          <cell r="C74" t="str">
            <v>PERFILERIA INOXIDABLE</v>
          </cell>
          <cell r="D74" t="str">
            <v xml:space="preserve">3001 - ANGULO INOX T304                        </v>
          </cell>
          <cell r="E74">
            <v>28.55</v>
          </cell>
          <cell r="F74">
            <v>1084.9000000000001</v>
          </cell>
          <cell r="G74">
            <v>180.81666666666669</v>
          </cell>
          <cell r="H74">
            <v>228.33333333333334</v>
          </cell>
          <cell r="I74">
            <v>4.5210931352270252E-3</v>
          </cell>
          <cell r="J74" t="str">
            <v>B</v>
          </cell>
          <cell r="K74" t="e">
            <v>#DIV/0!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 t="str">
            <v/>
          </cell>
          <cell r="U74">
            <v>0</v>
          </cell>
          <cell r="V74">
            <v>0</v>
          </cell>
          <cell r="W74">
            <v>571</v>
          </cell>
          <cell r="Y74">
            <v>342.66666666666663</v>
          </cell>
          <cell r="Z74">
            <v>1.5007299270072991</v>
          </cell>
          <cell r="AA74">
            <v>0</v>
          </cell>
          <cell r="AB74">
            <v>114.33333333333329</v>
          </cell>
          <cell r="AC74">
            <v>0.50072992700729901</v>
          </cell>
          <cell r="AD74">
            <v>337.70833333333348</v>
          </cell>
          <cell r="AE74">
            <v>0</v>
          </cell>
          <cell r="AF74">
            <v>11.828663164039702</v>
          </cell>
          <cell r="AG74"/>
        </row>
        <row r="75">
          <cell r="B75" t="str">
            <v xml:space="preserve">BARRA INOX T304 RD     2"     6MT       </v>
          </cell>
          <cell r="C75" t="str">
            <v>PERFILERIA INOXIDABLE</v>
          </cell>
          <cell r="D75" t="str">
            <v xml:space="preserve">3003 - BARRA INOX T304 RD                      </v>
          </cell>
          <cell r="E75">
            <v>96.77</v>
          </cell>
          <cell r="F75">
            <v>1935.3999999999999</v>
          </cell>
          <cell r="G75">
            <v>322.56666666666666</v>
          </cell>
          <cell r="H75">
            <v>222.571</v>
          </cell>
          <cell r="I75">
            <v>8.0653734481688482E-3</v>
          </cell>
          <cell r="J75" t="str">
            <v>B</v>
          </cell>
          <cell r="K75" t="e">
            <v>#DIV/0!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 t="str">
            <v/>
          </cell>
          <cell r="U75">
            <v>0</v>
          </cell>
          <cell r="V75">
            <v>0</v>
          </cell>
          <cell r="W75">
            <v>774</v>
          </cell>
          <cell r="Y75">
            <v>551.42899999999997</v>
          </cell>
          <cell r="Z75">
            <v>2.4775419978343987</v>
          </cell>
          <cell r="AA75">
            <v>0</v>
          </cell>
          <cell r="AB75">
            <v>328.85799999999995</v>
          </cell>
          <cell r="AC75">
            <v>1.4775419978343987</v>
          </cell>
          <cell r="AD75">
            <v>477.55866666666668</v>
          </cell>
          <cell r="AE75">
            <v>903.18666666666661</v>
          </cell>
          <cell r="AF75">
            <v>4.9349867383142163</v>
          </cell>
          <cell r="AG75"/>
        </row>
        <row r="76">
          <cell r="B76" t="str">
            <v xml:space="preserve">BARRA INOX T304 RD     5/16"     6MT    </v>
          </cell>
          <cell r="C76" t="str">
            <v>PERFILERIA INOXIDABLE</v>
          </cell>
          <cell r="D76" t="str">
            <v xml:space="preserve">3003 - BARRA INOX T304 RD                      </v>
          </cell>
          <cell r="E76">
            <v>2.36</v>
          </cell>
          <cell r="F76">
            <v>1040.7600000000011</v>
          </cell>
          <cell r="G76">
            <v>173.46000000000018</v>
          </cell>
          <cell r="H76">
            <v>217.33333333333334</v>
          </cell>
          <cell r="I76">
            <v>4.3371489459110369E-3</v>
          </cell>
          <cell r="J76" t="str">
            <v>C</v>
          </cell>
          <cell r="K76" t="e">
            <v>#DIV/0!</v>
          </cell>
          <cell r="L76">
            <v>516.84</v>
          </cell>
          <cell r="M76">
            <v>3804.0365700000002</v>
          </cell>
          <cell r="N76">
            <v>0</v>
          </cell>
          <cell r="O76">
            <v>2036.68</v>
          </cell>
          <cell r="P76">
            <v>299.50666666666666</v>
          </cell>
          <cell r="Q76">
            <v>2.3780981595092023</v>
          </cell>
          <cell r="R76">
            <v>1.3780981595092023</v>
          </cell>
          <cell r="S76">
            <v>0</v>
          </cell>
          <cell r="T76">
            <v>0</v>
          </cell>
          <cell r="U76">
            <v>82.173333333333318</v>
          </cell>
          <cell r="V76">
            <v>0.37809815950920239</v>
          </cell>
          <cell r="W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433.65000000000043</v>
          </cell>
          <cell r="AE76">
            <v>138.45333333333335</v>
          </cell>
          <cell r="AF76">
            <v>183.7500000000002</v>
          </cell>
          <cell r="AG76"/>
        </row>
        <row r="77">
          <cell r="B77" t="str">
            <v xml:space="preserve">ANGULO INOX   T304   3/16"  x 2" 6MT    </v>
          </cell>
          <cell r="C77" t="str">
            <v>PERFILERIA INOXIDABLE</v>
          </cell>
          <cell r="D77" t="str">
            <v xml:space="preserve">3001 - ANGULO INOX T304                        </v>
          </cell>
          <cell r="E77">
            <v>21.41</v>
          </cell>
          <cell r="F77">
            <v>1049.0899999999999</v>
          </cell>
          <cell r="G77">
            <v>174.84833333333333</v>
          </cell>
          <cell r="H77">
            <v>214.16666666666666</v>
          </cell>
          <cell r="I77">
            <v>4.3718624732558943E-3</v>
          </cell>
          <cell r="J77" t="str">
            <v>C</v>
          </cell>
          <cell r="K77" t="e">
            <v>#DIV/0!</v>
          </cell>
          <cell r="L77">
            <v>385.38</v>
          </cell>
          <cell r="M77">
            <v>3864.7821600000002</v>
          </cell>
          <cell r="N77">
            <v>0</v>
          </cell>
          <cell r="O77">
            <v>42.82</v>
          </cell>
          <cell r="P77">
            <v>171.21333333333334</v>
          </cell>
          <cell r="Q77">
            <v>1.7994396887159534</v>
          </cell>
          <cell r="R77">
            <v>0.79943968871595339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514</v>
          </cell>
          <cell r="Y77">
            <v>299.83333333333337</v>
          </cell>
          <cell r="Z77">
            <v>1.4000000000000001</v>
          </cell>
          <cell r="AA77">
            <v>0</v>
          </cell>
          <cell r="AB77">
            <v>85.666666666666714</v>
          </cell>
          <cell r="AC77">
            <v>0.40000000000000024</v>
          </cell>
          <cell r="AD77">
            <v>351.45416666666665</v>
          </cell>
          <cell r="AE77">
            <v>78.50333333333333</v>
          </cell>
          <cell r="AF77">
            <v>16.415421142768174</v>
          </cell>
          <cell r="AG77"/>
        </row>
        <row r="78">
          <cell r="B78" t="str">
            <v xml:space="preserve">TUBO INOX T304 CD  30 x  1,2  6MT       </v>
          </cell>
          <cell r="C78" t="str">
            <v>TUBERIA INOXIDABLE</v>
          </cell>
          <cell r="D78" t="str">
            <v xml:space="preserve">2001 - TUBERIA ORNAMENTAL CD T304              </v>
          </cell>
          <cell r="E78">
            <v>6.58</v>
          </cell>
          <cell r="F78">
            <v>763.28000000000031</v>
          </cell>
          <cell r="G78">
            <v>127.21333333333338</v>
          </cell>
          <cell r="H78">
            <v>208.33333333333334</v>
          </cell>
          <cell r="I78">
            <v>3.1808092619191493E-3</v>
          </cell>
          <cell r="J78" t="str">
            <v>B</v>
          </cell>
          <cell r="K78" t="e">
            <v>#DIV/0!</v>
          </cell>
          <cell r="L78">
            <v>197.4</v>
          </cell>
          <cell r="M78">
            <v>2964.6714000000002</v>
          </cell>
          <cell r="N78">
            <v>0</v>
          </cell>
          <cell r="O78">
            <v>2375.38</v>
          </cell>
          <cell r="P78">
            <v>0</v>
          </cell>
          <cell r="Q78">
            <v>0.94752000000000003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395</v>
          </cell>
          <cell r="Y78">
            <v>186.66666666666666</v>
          </cell>
          <cell r="Z78">
            <v>0.89599999999999991</v>
          </cell>
          <cell r="AA78">
            <v>0</v>
          </cell>
          <cell r="AB78">
            <v>0</v>
          </cell>
          <cell r="AC78">
            <v>0</v>
          </cell>
          <cell r="AD78">
            <v>318.03333333333347</v>
          </cell>
          <cell r="AE78">
            <v>59.220000000000006</v>
          </cell>
          <cell r="AF78">
            <v>48.333333333333357</v>
          </cell>
          <cell r="AG78">
            <v>50</v>
          </cell>
        </row>
        <row r="79">
          <cell r="B79" t="str">
            <v xml:space="preserve">TUBO INOX T304 NPS 1-1/4" SCH40  6MT    </v>
          </cell>
          <cell r="C79" t="str">
            <v>TUBERIA INOXIDABLE</v>
          </cell>
          <cell r="D79" t="str">
            <v xml:space="preserve">2009 - TUBERIA INDUSTRIAL RD SCHEDULE 40       </v>
          </cell>
          <cell r="E79">
            <v>20.329999999999998</v>
          </cell>
          <cell r="F79">
            <v>162.63999999999999</v>
          </cell>
          <cell r="G79">
            <v>27.106666666666666</v>
          </cell>
          <cell r="H79">
            <v>208.33333333333334</v>
          </cell>
          <cell r="I79">
            <v>6.7776807771529474E-4</v>
          </cell>
          <cell r="J79" t="str">
            <v>B</v>
          </cell>
          <cell r="K79" t="e">
            <v>#DIV/0!</v>
          </cell>
          <cell r="L79">
            <v>60.99</v>
          </cell>
          <cell r="M79">
            <v>563.21199000000013</v>
          </cell>
          <cell r="N79">
            <v>0</v>
          </cell>
          <cell r="O79">
            <v>0</v>
          </cell>
          <cell r="P79">
            <v>0</v>
          </cell>
          <cell r="Q79">
            <v>0.29275200000000001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67.766666666666666</v>
          </cell>
          <cell r="AE79">
            <v>47.436666666666667</v>
          </cell>
          <cell r="AF79">
            <v>3.3333333333333335</v>
          </cell>
          <cell r="AG79">
            <v>15</v>
          </cell>
        </row>
        <row r="80">
          <cell r="B80" t="str">
            <v xml:space="preserve">TUBO INOX T304 RD  15,88  x 1,2  6MT    </v>
          </cell>
          <cell r="C80" t="str">
            <v>TUBERIA INOXIDABLE</v>
          </cell>
          <cell r="D80" t="str">
            <v xml:space="preserve">2003 - TUBERIA ORNAMENTAL RD T304              </v>
          </cell>
          <cell r="E80">
            <v>2.61</v>
          </cell>
          <cell r="F80">
            <v>1166.6700000000005</v>
          </cell>
          <cell r="G80">
            <v>194.44500000000008</v>
          </cell>
          <cell r="H80">
            <v>201</v>
          </cell>
          <cell r="I80">
            <v>4.861852454673533E-3</v>
          </cell>
          <cell r="J80" t="str">
            <v>B</v>
          </cell>
          <cell r="K80" t="e">
            <v>#DIV/0!</v>
          </cell>
          <cell r="L80">
            <v>321.02999999999997</v>
          </cell>
          <cell r="M80">
            <v>4364.0682900000002</v>
          </cell>
          <cell r="N80">
            <v>0</v>
          </cell>
          <cell r="O80">
            <v>1336.3200000000002</v>
          </cell>
          <cell r="P80">
            <v>120.02999999999997</v>
          </cell>
          <cell r="Q80">
            <v>1.5971641791044775</v>
          </cell>
          <cell r="R80">
            <v>0.5971641791044775</v>
          </cell>
          <cell r="S80">
            <v>494</v>
          </cell>
          <cell r="T80">
            <v>0</v>
          </cell>
          <cell r="U80">
            <v>413.03</v>
          </cell>
          <cell r="V80">
            <v>2.0548756218905471</v>
          </cell>
          <cell r="W80">
            <v>0</v>
          </cell>
          <cell r="Y80">
            <v>212.02999999999997</v>
          </cell>
          <cell r="Z80">
            <v>1.0548756218905471</v>
          </cell>
          <cell r="AA80">
            <v>391.5</v>
          </cell>
          <cell r="AB80">
            <v>402.53</v>
          </cell>
          <cell r="AC80">
            <v>2.0026368159203978</v>
          </cell>
          <cell r="AD80">
            <v>83.582500000000209</v>
          </cell>
          <cell r="AE80">
            <v>14.79</v>
          </cell>
          <cell r="AF80">
            <v>32.023946360153339</v>
          </cell>
          <cell r="AG80"/>
        </row>
        <row r="81">
          <cell r="B81" t="str">
            <v xml:space="preserve">TUBO INOX T304 RC 20 x 40 x  1,2  6MT   </v>
          </cell>
          <cell r="C81" t="str">
            <v>TUBERIA INOXIDABLE</v>
          </cell>
          <cell r="D81" t="str">
            <v xml:space="preserve">2002 - TUBERIA ORNAMENTAL RC T304              </v>
          </cell>
          <cell r="E81">
            <v>6.58</v>
          </cell>
          <cell r="F81">
            <v>789.6</v>
          </cell>
          <cell r="G81">
            <v>131.6</v>
          </cell>
          <cell r="H81">
            <v>200</v>
          </cell>
          <cell r="I81">
            <v>3.2904923399163601E-3</v>
          </cell>
          <cell r="J81" t="str">
            <v>B</v>
          </cell>
          <cell r="K81" t="e">
            <v>#DIV/0!</v>
          </cell>
          <cell r="L81">
            <v>0</v>
          </cell>
          <cell r="M81">
            <v>0</v>
          </cell>
          <cell r="N81">
            <v>0</v>
          </cell>
          <cell r="O81">
            <v>1375.22</v>
          </cell>
          <cell r="P81">
            <v>0</v>
          </cell>
          <cell r="Q81">
            <v>0</v>
          </cell>
          <cell r="R81">
            <v>0</v>
          </cell>
          <cell r="S81">
            <v>486</v>
          </cell>
          <cell r="T81" t="str">
            <v/>
          </cell>
          <cell r="U81">
            <v>286</v>
          </cell>
          <cell r="V81">
            <v>1.43</v>
          </cell>
          <cell r="W81">
            <v>468</v>
          </cell>
          <cell r="Y81">
            <v>554</v>
          </cell>
          <cell r="Z81">
            <v>2.77</v>
          </cell>
          <cell r="AA81">
            <v>0</v>
          </cell>
          <cell r="AB81">
            <v>354</v>
          </cell>
          <cell r="AC81">
            <v>1.77</v>
          </cell>
          <cell r="AD81">
            <v>0</v>
          </cell>
          <cell r="AE81">
            <v>120.63333333333333</v>
          </cell>
          <cell r="AF81">
            <v>0</v>
          </cell>
          <cell r="AG81"/>
        </row>
        <row r="82">
          <cell r="B82" t="str">
            <v xml:space="preserve">TUBO INOX T304 RC 15 x 30 x  1,2  6MT   </v>
          </cell>
          <cell r="C82" t="str">
            <v>TUBERIA INOXIDABLE</v>
          </cell>
          <cell r="D82" t="str">
            <v xml:space="preserve">2002 - TUBERIA ORNAMENTAL RC T304              </v>
          </cell>
          <cell r="E82">
            <v>4.8600000000000003</v>
          </cell>
          <cell r="F82">
            <v>777.60000000000036</v>
          </cell>
          <cell r="G82">
            <v>129.60000000000005</v>
          </cell>
          <cell r="H82">
            <v>194.33333333333334</v>
          </cell>
          <cell r="I82">
            <v>3.2404848575468118E-3</v>
          </cell>
          <cell r="J82" t="str">
            <v>B</v>
          </cell>
          <cell r="K82" t="e">
            <v>#DIV/0!</v>
          </cell>
          <cell r="L82">
            <v>490.86</v>
          </cell>
          <cell r="M82">
            <v>5885.8860999999997</v>
          </cell>
          <cell r="N82">
            <v>0</v>
          </cell>
          <cell r="O82">
            <v>0</v>
          </cell>
          <cell r="P82">
            <v>296.52666666666664</v>
          </cell>
          <cell r="Q82">
            <v>2.5258662092624355</v>
          </cell>
          <cell r="R82">
            <v>1.5258662092624355</v>
          </cell>
          <cell r="S82">
            <v>0</v>
          </cell>
          <cell r="T82">
            <v>0</v>
          </cell>
          <cell r="U82">
            <v>102.1933333333333</v>
          </cell>
          <cell r="V82">
            <v>0.52586620926243544</v>
          </cell>
          <cell r="W82">
            <v>347</v>
          </cell>
          <cell r="Y82">
            <v>254.85999999999993</v>
          </cell>
          <cell r="Z82">
            <v>1.3114579759862774</v>
          </cell>
          <cell r="AA82">
            <v>0</v>
          </cell>
          <cell r="AB82">
            <v>60.526666666666586</v>
          </cell>
          <cell r="AC82">
            <v>0.31145797598627745</v>
          </cell>
          <cell r="AD82">
            <v>263.47333333333353</v>
          </cell>
          <cell r="AE82">
            <v>103.68</v>
          </cell>
          <cell r="AF82">
            <v>54.21262002743488</v>
          </cell>
          <cell r="AG82">
            <v>62</v>
          </cell>
        </row>
        <row r="83">
          <cell r="B83" t="str">
            <v xml:space="preserve">LAM INOX T430 BA  C.18 4x8              </v>
          </cell>
          <cell r="C83" t="str">
            <v>LAMINA INOXIDABLE</v>
          </cell>
          <cell r="D83" t="str">
            <v xml:space="preserve">1008 - LAM INOX T430 BA                        </v>
          </cell>
          <cell r="E83">
            <v>27.46</v>
          </cell>
          <cell r="F83">
            <v>2004.58</v>
          </cell>
          <cell r="G83">
            <v>334.09666666666664</v>
          </cell>
          <cell r="H83">
            <v>191.66666666666666</v>
          </cell>
          <cell r="I83">
            <v>8.3536665840293015E-3</v>
          </cell>
          <cell r="J83" t="str">
            <v>C</v>
          </cell>
          <cell r="K83" t="e">
            <v>#DIV/0!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 t="str">
            <v/>
          </cell>
          <cell r="U83">
            <v>0</v>
          </cell>
          <cell r="V83">
            <v>0</v>
          </cell>
          <cell r="W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835.24166666666656</v>
          </cell>
          <cell r="AE83">
            <v>0</v>
          </cell>
          <cell r="AF83">
            <v>30.416666666666661</v>
          </cell>
          <cell r="AG83">
            <v>30</v>
          </cell>
        </row>
        <row r="84">
          <cell r="B84" t="str">
            <v xml:space="preserve">LAM INOX T304 N.1 3/8" (9mm) 4x8        </v>
          </cell>
          <cell r="C84" t="str">
            <v>LAMINA INOXIDABLE</v>
          </cell>
          <cell r="D84" t="str">
            <v xml:space="preserve">1001 - LAM INOX T304 N.1                       </v>
          </cell>
          <cell r="E84">
            <v>212.10999999999999</v>
          </cell>
          <cell r="F84">
            <v>0</v>
          </cell>
          <cell r="G84">
            <v>0</v>
          </cell>
          <cell r="H84">
            <v>190.89900000000009</v>
          </cell>
          <cell r="I84"/>
          <cell r="J84" t="str">
            <v>C</v>
          </cell>
          <cell r="K84" t="e">
            <v>#DIV/0!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 t="str">
            <v/>
          </cell>
          <cell r="U84">
            <v>0</v>
          </cell>
          <cell r="V84">
            <v>0</v>
          </cell>
          <cell r="W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  <cell r="AG84">
            <v>5</v>
          </cell>
        </row>
        <row r="85">
          <cell r="B85" t="str">
            <v xml:space="preserve">TUBO INOX T304 CD  50,8 x  1,2  6MT     </v>
          </cell>
          <cell r="C85" t="str">
            <v>TUBERIA INOXIDABLE</v>
          </cell>
          <cell r="D85" t="str">
            <v xml:space="preserve">2001 - TUBERIA ORNAMENTAL CD T304              </v>
          </cell>
          <cell r="E85">
            <v>11.33</v>
          </cell>
          <cell r="F85">
            <v>385.22</v>
          </cell>
          <cell r="G85">
            <v>64.203333333333333</v>
          </cell>
          <cell r="H85">
            <v>186.91666666666666</v>
          </cell>
          <cell r="I85">
            <v>1.6053235298664897E-3</v>
          </cell>
          <cell r="J85" t="str">
            <v>B</v>
          </cell>
          <cell r="K85" t="e">
            <v>#DIV/0!</v>
          </cell>
          <cell r="L85">
            <v>192.61</v>
          </cell>
          <cell r="M85">
            <v>2577.1576700000005</v>
          </cell>
          <cell r="N85">
            <v>0</v>
          </cell>
          <cell r="O85">
            <v>147.29</v>
          </cell>
          <cell r="P85">
            <v>5.6933333333333564</v>
          </cell>
          <cell r="Q85">
            <v>1.0304592064199734</v>
          </cell>
          <cell r="R85">
            <v>3.0459206419973375E-2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682.65000000000009</v>
          </cell>
          <cell r="Y85">
            <v>495.73333333333346</v>
          </cell>
          <cell r="Z85">
            <v>2.6521622826571565</v>
          </cell>
          <cell r="AA85">
            <v>0</v>
          </cell>
          <cell r="AB85">
            <v>308.81666666666683</v>
          </cell>
          <cell r="AC85">
            <v>1.6521622826571565</v>
          </cell>
          <cell r="AD85">
            <v>0</v>
          </cell>
          <cell r="AE85">
            <v>192.61000000000004</v>
          </cell>
          <cell r="AF85">
            <v>0</v>
          </cell>
          <cell r="AG85"/>
        </row>
        <row r="86">
          <cell r="B86" t="str">
            <v xml:space="preserve">TUBO INOX T304 RC 25 x 50 x  1,2  6MT   </v>
          </cell>
          <cell r="C86" t="str">
            <v>TUBERIA INOXIDABLE</v>
          </cell>
          <cell r="D86" t="str">
            <v xml:space="preserve">2002 - TUBERIA ORNAMENTAL RC T304              </v>
          </cell>
          <cell r="E86">
            <v>8.2899999999999991</v>
          </cell>
          <cell r="F86">
            <v>339.89000000000004</v>
          </cell>
          <cell r="G86">
            <v>56.648333333333341</v>
          </cell>
          <cell r="H86">
            <v>186.5</v>
          </cell>
          <cell r="I86">
            <v>1.4164202652155165E-3</v>
          </cell>
          <cell r="J86" t="str">
            <v>B</v>
          </cell>
          <cell r="K86" t="e">
            <v>#DIV/0!</v>
          </cell>
          <cell r="L86">
            <v>157.51</v>
          </cell>
          <cell r="M86">
            <v>1743.5787000000003</v>
          </cell>
          <cell r="N86">
            <v>0</v>
          </cell>
          <cell r="O86">
            <v>4998.87</v>
          </cell>
          <cell r="P86">
            <v>0</v>
          </cell>
          <cell r="Q86">
            <v>0.84455764075067019</v>
          </cell>
          <cell r="R86">
            <v>0</v>
          </cell>
          <cell r="S86">
            <v>433</v>
          </cell>
          <cell r="T86">
            <v>0</v>
          </cell>
          <cell r="U86">
            <v>246.5</v>
          </cell>
          <cell r="V86">
            <v>1.32171581769437</v>
          </cell>
          <cell r="W86">
            <v>711</v>
          </cell>
          <cell r="Y86">
            <v>771</v>
          </cell>
          <cell r="Z86">
            <v>4.1340482573726538</v>
          </cell>
          <cell r="AA86">
            <v>0</v>
          </cell>
          <cell r="AB86">
            <v>584.5</v>
          </cell>
          <cell r="AC86">
            <v>3.1340482573726542</v>
          </cell>
          <cell r="AD86">
            <v>0</v>
          </cell>
          <cell r="AE86">
            <v>124.34999999999998</v>
          </cell>
          <cell r="AF86">
            <v>0</v>
          </cell>
          <cell r="AG86"/>
        </row>
        <row r="87">
          <cell r="B87" t="str">
            <v xml:space="preserve">ANGULO INOX   T304   3/16"  x 1" 6MT    </v>
          </cell>
          <cell r="C87" t="str">
            <v>PERFILERIA INOXIDABLE</v>
          </cell>
          <cell r="D87" t="str">
            <v xml:space="preserve">3001 - ANGULO INOX T304                        </v>
          </cell>
          <cell r="E87">
            <v>10.71</v>
          </cell>
          <cell r="F87">
            <v>0</v>
          </cell>
          <cell r="G87">
            <v>0</v>
          </cell>
          <cell r="H87">
            <v>176.75</v>
          </cell>
          <cell r="I87">
            <v>0</v>
          </cell>
          <cell r="J87" t="str">
            <v>C</v>
          </cell>
          <cell r="K87" t="e">
            <v>#DIV/0!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 t="str">
            <v/>
          </cell>
          <cell r="U87">
            <v>0</v>
          </cell>
          <cell r="V87">
            <v>0</v>
          </cell>
          <cell r="W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  <cell r="AG87"/>
        </row>
        <row r="88">
          <cell r="B88" t="str">
            <v xml:space="preserve">LAM INOX T304 N.1   3/4" (19mm) 5x10    </v>
          </cell>
          <cell r="C88" t="str">
            <v>LAMINA INOXIDABLE</v>
          </cell>
          <cell r="D88" t="str">
            <v xml:space="preserve">1001 - LAM INOX T304 N.1                       </v>
          </cell>
          <cell r="E88">
            <v>699.89</v>
          </cell>
          <cell r="F88">
            <v>0</v>
          </cell>
          <cell r="G88">
            <v>0</v>
          </cell>
          <cell r="H88">
            <v>175</v>
          </cell>
          <cell r="I88">
            <v>0</v>
          </cell>
          <cell r="J88" t="str">
            <v>C</v>
          </cell>
          <cell r="K88" t="e">
            <v>#DIV/0!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 t="str">
            <v/>
          </cell>
          <cell r="U88">
            <v>0</v>
          </cell>
          <cell r="V88">
            <v>0</v>
          </cell>
          <cell r="W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G88"/>
        </row>
        <row r="89">
          <cell r="B89" t="str">
            <v xml:space="preserve">TUBO INOX T304 RD  25,4  x 1,5  6MT     </v>
          </cell>
          <cell r="C89" t="str">
            <v>TUBERIA INOXIDABLE</v>
          </cell>
          <cell r="D89" t="str">
            <v xml:space="preserve">2003 - TUBERIA ORNAMENTAL RD T304              </v>
          </cell>
          <cell r="E89">
            <v>5.3</v>
          </cell>
          <cell r="F89">
            <v>922.20000000000016</v>
          </cell>
          <cell r="G89">
            <v>153.70000000000002</v>
          </cell>
          <cell r="H89">
            <v>166.66666666666666</v>
          </cell>
          <cell r="I89">
            <v>3.8430750200998832E-3</v>
          </cell>
          <cell r="J89" t="str">
            <v>B</v>
          </cell>
          <cell r="K89" t="e">
            <v>#DIV/0!</v>
          </cell>
          <cell r="L89">
            <v>630.70000000000005</v>
          </cell>
          <cell r="M89">
            <v>8111.949160000001</v>
          </cell>
          <cell r="N89">
            <v>0</v>
          </cell>
          <cell r="O89">
            <v>3370.7999999999997</v>
          </cell>
          <cell r="P89">
            <v>464.03333333333342</v>
          </cell>
          <cell r="Q89">
            <v>3.7842000000000007</v>
          </cell>
          <cell r="R89">
            <v>2.7842000000000007</v>
          </cell>
          <cell r="S89">
            <v>0</v>
          </cell>
          <cell r="T89">
            <v>1681.0397260377365</v>
          </cell>
          <cell r="U89">
            <v>297.36666666666679</v>
          </cell>
          <cell r="V89">
            <v>1.7842000000000009</v>
          </cell>
          <cell r="W89">
            <v>0</v>
          </cell>
          <cell r="Y89">
            <v>130.70000000000013</v>
          </cell>
          <cell r="Z89">
            <v>0.78420000000000079</v>
          </cell>
          <cell r="AA89">
            <v>0</v>
          </cell>
          <cell r="AB89">
            <v>0</v>
          </cell>
          <cell r="AC89">
            <v>0</v>
          </cell>
          <cell r="AD89">
            <v>384.25000000000006</v>
          </cell>
          <cell r="AE89">
            <v>90.09999999999998</v>
          </cell>
          <cell r="AF89">
            <v>72.500000000000014</v>
          </cell>
          <cell r="AG89">
            <v>60</v>
          </cell>
        </row>
        <row r="90">
          <cell r="B90" t="str">
            <v xml:space="preserve">TUBO INOX T304 NPS 1" SCH10  6MT        </v>
          </cell>
          <cell r="C90" t="str">
            <v>TUBERIA INOXIDABLE</v>
          </cell>
          <cell r="D90" t="str">
            <v xml:space="preserve">2008 - TUBERIA INDUSTRIAL RD SCHEDULE 10       </v>
          </cell>
          <cell r="E90">
            <v>12.55</v>
          </cell>
          <cell r="F90">
            <v>426.7000000000001</v>
          </cell>
          <cell r="G90">
            <v>71.116666666666688</v>
          </cell>
          <cell r="H90">
            <v>166.66666666666666</v>
          </cell>
          <cell r="I90">
            <v>1.7781827272572331E-3</v>
          </cell>
          <cell r="J90" t="str">
            <v>B</v>
          </cell>
          <cell r="K90" t="e">
            <v>#DIV/0!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701</v>
          </cell>
          <cell r="T90" t="str">
            <v/>
          </cell>
          <cell r="U90">
            <v>534.33333333333337</v>
          </cell>
          <cell r="V90">
            <v>3.2060000000000004</v>
          </cell>
          <cell r="W90">
            <v>0</v>
          </cell>
          <cell r="Y90">
            <v>367.66666666666674</v>
          </cell>
          <cell r="Z90">
            <v>2.2060000000000004</v>
          </cell>
          <cell r="AA90">
            <v>0</v>
          </cell>
          <cell r="AB90">
            <v>201.00000000000009</v>
          </cell>
          <cell r="AC90">
            <v>1.2060000000000006</v>
          </cell>
          <cell r="AD90">
            <v>0</v>
          </cell>
          <cell r="AE90">
            <v>54.383333333333347</v>
          </cell>
          <cell r="AF90">
            <v>0</v>
          </cell>
          <cell r="AG90">
            <v>25</v>
          </cell>
        </row>
        <row r="91">
          <cell r="B91" t="str">
            <v xml:space="preserve">TUBO INOX T304 RD  50,8  x 1,5  6MT     </v>
          </cell>
          <cell r="C91" t="str">
            <v>TUBERIA INOXIDABLE</v>
          </cell>
          <cell r="D91" t="str">
            <v xml:space="preserve">2003 - TUBERIA ORNAMENTAL RD T304              </v>
          </cell>
          <cell r="E91">
            <v>10.94</v>
          </cell>
          <cell r="F91">
            <v>1115.8800000000001</v>
          </cell>
          <cell r="G91">
            <v>185.98000000000002</v>
          </cell>
          <cell r="H91">
            <v>166.66666666666666</v>
          </cell>
          <cell r="I91">
            <v>4.6501957855444127E-3</v>
          </cell>
          <cell r="J91" t="str">
            <v>B</v>
          </cell>
          <cell r="K91" t="e">
            <v>#DIV/0!</v>
          </cell>
          <cell r="L91">
            <v>0</v>
          </cell>
          <cell r="M91">
            <v>0</v>
          </cell>
          <cell r="N91">
            <v>0</v>
          </cell>
          <cell r="O91">
            <v>1269.04</v>
          </cell>
          <cell r="P91">
            <v>0</v>
          </cell>
          <cell r="Q91">
            <v>0</v>
          </cell>
          <cell r="R91">
            <v>0</v>
          </cell>
          <cell r="S91">
            <v>448</v>
          </cell>
          <cell r="T91" t="str">
            <v/>
          </cell>
          <cell r="U91">
            <v>281.33333333333337</v>
          </cell>
          <cell r="V91">
            <v>1.6880000000000004</v>
          </cell>
          <cell r="W91">
            <v>0</v>
          </cell>
          <cell r="Y91">
            <v>114.66666666666671</v>
          </cell>
          <cell r="Z91">
            <v>0.68800000000000028</v>
          </cell>
          <cell r="AA91">
            <v>0</v>
          </cell>
          <cell r="AB91">
            <v>0</v>
          </cell>
          <cell r="AC91">
            <v>0</v>
          </cell>
          <cell r="AD91">
            <v>464.95000000000005</v>
          </cell>
          <cell r="AE91">
            <v>0</v>
          </cell>
          <cell r="AF91">
            <v>42.500000000000007</v>
          </cell>
          <cell r="AG91">
            <v>28</v>
          </cell>
        </row>
        <row r="92">
          <cell r="B92" t="str">
            <v xml:space="preserve">LAM INOX T304 N.1   3/8" (9mm) 5x10     </v>
          </cell>
          <cell r="C92" t="str">
            <v>LAMINA INOXIDABLE</v>
          </cell>
          <cell r="D92" t="str">
            <v xml:space="preserve">1001 - LAM INOX T304 N.1                       </v>
          </cell>
          <cell r="E92">
            <v>331.52</v>
          </cell>
          <cell r="F92">
            <v>331.52</v>
          </cell>
          <cell r="G92">
            <v>55.25333333333333</v>
          </cell>
          <cell r="H92">
            <v>166.66666666666666</v>
          </cell>
          <cell r="I92">
            <v>1.3815400462627552E-3</v>
          </cell>
          <cell r="J92" t="str">
            <v>C</v>
          </cell>
          <cell r="K92" t="e">
            <v>#DIV/0!</v>
          </cell>
          <cell r="L92">
            <v>994.56</v>
          </cell>
          <cell r="M92">
            <v>11385.73443</v>
          </cell>
          <cell r="N92">
            <v>0</v>
          </cell>
          <cell r="O92">
            <v>2320.64</v>
          </cell>
          <cell r="P92">
            <v>827.89333333333332</v>
          </cell>
          <cell r="Q92">
            <v>5.9673600000000002</v>
          </cell>
          <cell r="R92">
            <v>4.9673600000000002</v>
          </cell>
          <cell r="S92">
            <v>0</v>
          </cell>
          <cell r="T92">
            <v>5661.7286234121621</v>
          </cell>
          <cell r="U92">
            <v>661.22666666666669</v>
          </cell>
          <cell r="V92">
            <v>3.9673600000000002</v>
          </cell>
          <cell r="W92">
            <v>0</v>
          </cell>
          <cell r="Y92">
            <v>494.56000000000006</v>
          </cell>
          <cell r="Z92">
            <v>2.9673600000000007</v>
          </cell>
          <cell r="AA92">
            <v>0</v>
          </cell>
          <cell r="AB92">
            <v>327.89333333333343</v>
          </cell>
          <cell r="AC92">
            <v>1.9673600000000007</v>
          </cell>
          <cell r="AD92">
            <v>0</v>
          </cell>
          <cell r="AE92" t="str">
            <v/>
          </cell>
          <cell r="AF92">
            <v>0</v>
          </cell>
          <cell r="AG92"/>
        </row>
        <row r="93">
          <cell r="B93" t="str">
            <v xml:space="preserve">TUBO INOX T304 CD  101,6 x  1,5  6MT    </v>
          </cell>
          <cell r="C93" t="str">
            <v>TUBERIA INOXIDABLE</v>
          </cell>
          <cell r="D93" t="str">
            <v xml:space="preserve">2001 - TUBERIA ORNAMENTAL CD T304              </v>
          </cell>
          <cell r="E93">
            <v>28.58</v>
          </cell>
          <cell r="F93">
            <v>171.47999999999996</v>
          </cell>
          <cell r="G93">
            <v>28.579999999999995</v>
          </cell>
          <cell r="H93">
            <v>166.66666666666666</v>
          </cell>
          <cell r="I93">
            <v>7.1460692306086278E-4</v>
          </cell>
          <cell r="J93" t="str">
            <v>B</v>
          </cell>
          <cell r="K93" t="e">
            <v>#DIV/0!</v>
          </cell>
          <cell r="L93">
            <v>0</v>
          </cell>
          <cell r="M93">
            <v>0</v>
          </cell>
          <cell r="N93">
            <v>0</v>
          </cell>
          <cell r="O93">
            <v>914.56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 t="str">
            <v/>
          </cell>
          <cell r="U93">
            <v>0</v>
          </cell>
          <cell r="V93">
            <v>0</v>
          </cell>
          <cell r="W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71.449999999999989</v>
          </cell>
          <cell r="AE93">
            <v>0</v>
          </cell>
          <cell r="AF93">
            <v>2.4999999999999996</v>
          </cell>
          <cell r="AG93">
            <v>11</v>
          </cell>
        </row>
        <row r="94">
          <cell r="B94" t="str">
            <v xml:space="preserve">LAM INOX T304 2B   3/16" (4,5mm) 5x10   </v>
          </cell>
          <cell r="C94" t="str">
            <v>LAMINA INOXIDABLE</v>
          </cell>
          <cell r="D94" t="str">
            <v xml:space="preserve">1002 - LAM INOX T304 2B                        </v>
          </cell>
          <cell r="E94">
            <v>165.76</v>
          </cell>
          <cell r="F94">
            <v>0</v>
          </cell>
          <cell r="G94">
            <v>0</v>
          </cell>
          <cell r="H94">
            <v>165.83333333333334</v>
          </cell>
          <cell r="I94">
            <v>0</v>
          </cell>
          <cell r="J94" t="str">
            <v>C</v>
          </cell>
          <cell r="K94" t="e">
            <v>#DIV/0!</v>
          </cell>
          <cell r="L94">
            <v>0</v>
          </cell>
          <cell r="M94">
            <v>0</v>
          </cell>
          <cell r="N94">
            <v>0</v>
          </cell>
          <cell r="O94">
            <v>1989.12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 t="str">
            <v/>
          </cell>
          <cell r="U94">
            <v>0</v>
          </cell>
          <cell r="V94">
            <v>0</v>
          </cell>
          <cell r="W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0</v>
          </cell>
          <cell r="AE94">
            <v>0</v>
          </cell>
          <cell r="AF94">
            <v>0</v>
          </cell>
          <cell r="AG94"/>
        </row>
        <row r="95">
          <cell r="B95" t="str">
            <v xml:space="preserve">BARRA INOX T304 RD     1-1/2"     6MT   </v>
          </cell>
          <cell r="C95" t="str">
            <v>PERFILERIA INOXIDABLE</v>
          </cell>
          <cell r="D95" t="str">
            <v xml:space="preserve">3003 - BARRA INOX T304 RD                      </v>
          </cell>
          <cell r="E95">
            <v>54.43</v>
          </cell>
          <cell r="F95">
            <v>979.73999999999978</v>
          </cell>
          <cell r="G95">
            <v>163.28999999999996</v>
          </cell>
          <cell r="H95">
            <v>163.33333333333334</v>
          </cell>
          <cell r="I95">
            <v>4.0828608980618721E-3</v>
          </cell>
          <cell r="J95" t="str">
            <v>C</v>
          </cell>
          <cell r="K95" t="e">
            <v>#DIV/0!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 t="str">
            <v/>
          </cell>
          <cell r="U95">
            <v>0</v>
          </cell>
          <cell r="V95">
            <v>0</v>
          </cell>
          <cell r="W95">
            <v>381</v>
          </cell>
          <cell r="Y95">
            <v>217.66666666666666</v>
          </cell>
          <cell r="Z95">
            <v>1.3326530612244896</v>
          </cell>
          <cell r="AA95">
            <v>0</v>
          </cell>
          <cell r="AB95">
            <v>54.333333333333314</v>
          </cell>
          <cell r="AC95">
            <v>0.33265306122448968</v>
          </cell>
          <cell r="AD95">
            <v>353.89166666666659</v>
          </cell>
          <cell r="AE95">
            <v>235.86333333333332</v>
          </cell>
          <cell r="AF95">
            <v>6.5017759813828144</v>
          </cell>
          <cell r="AG95"/>
        </row>
        <row r="96">
          <cell r="B96" t="str">
            <v xml:space="preserve">TUBO INOX T304 RD  31,8  x 1,2  6MT     </v>
          </cell>
          <cell r="C96" t="str">
            <v>TUBERIA INOXIDABLE</v>
          </cell>
          <cell r="D96" t="str">
            <v xml:space="preserve">2003 - TUBERIA ORNAMENTAL RD T304              </v>
          </cell>
          <cell r="E96">
            <v>5.42</v>
          </cell>
          <cell r="F96">
            <v>428.18000000000006</v>
          </cell>
          <cell r="G96">
            <v>71.363333333333344</v>
          </cell>
          <cell r="H96">
            <v>162.58333333333334</v>
          </cell>
          <cell r="I96">
            <v>1.7843503167494772E-3</v>
          </cell>
          <cell r="J96" t="str">
            <v>C</v>
          </cell>
          <cell r="K96" t="e">
            <v>#DIV/0!</v>
          </cell>
          <cell r="L96">
            <v>260.16000000000003</v>
          </cell>
          <cell r="M96">
            <v>2956.99872</v>
          </cell>
          <cell r="N96">
            <v>0</v>
          </cell>
          <cell r="O96">
            <v>1170.72</v>
          </cell>
          <cell r="P96">
            <v>97.576666666666682</v>
          </cell>
          <cell r="Q96">
            <v>1.600164018452076</v>
          </cell>
          <cell r="R96">
            <v>0.6001640184520759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178.40833333333336</v>
          </cell>
          <cell r="AE96">
            <v>113.81999999999998</v>
          </cell>
          <cell r="AF96">
            <v>32.916666666666671</v>
          </cell>
          <cell r="AG96">
            <v>56</v>
          </cell>
        </row>
        <row r="97">
          <cell r="B97" t="str">
            <v xml:space="preserve">TUBO INOX T304 NPS 1" SCH40  6MT        </v>
          </cell>
          <cell r="C97" t="str">
            <v>TUBERIA INOXIDABLE</v>
          </cell>
          <cell r="D97" t="str">
            <v xml:space="preserve">2009 - TUBERIA INDUSTRIAL RD SCHEDULE 40       </v>
          </cell>
          <cell r="E97">
            <v>15.01</v>
          </cell>
          <cell r="F97">
            <v>915.6099999999999</v>
          </cell>
          <cell r="G97">
            <v>152.60166666666666</v>
          </cell>
          <cell r="H97">
            <v>157.58333333333334</v>
          </cell>
          <cell r="I97">
            <v>3.8156125776986046E-3</v>
          </cell>
          <cell r="J97" t="str">
            <v>C</v>
          </cell>
          <cell r="K97" t="e">
            <v>#DIV/0!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 t="str">
            <v/>
          </cell>
          <cell r="U97">
            <v>0</v>
          </cell>
          <cell r="V97">
            <v>0</v>
          </cell>
          <cell r="W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381.50416666666666</v>
          </cell>
          <cell r="AE97">
            <v>0</v>
          </cell>
          <cell r="AF97">
            <v>25.416666666666668</v>
          </cell>
          <cell r="AG97">
            <v>20</v>
          </cell>
        </row>
        <row r="98">
          <cell r="B98" t="str">
            <v xml:space="preserve">TUBO INOX T304 RC 40 x 80 x  1,5  6MT   </v>
          </cell>
          <cell r="C98" t="str">
            <v>TUBERIA INOXIDABLE</v>
          </cell>
          <cell r="D98" t="str">
            <v xml:space="preserve">2002 - TUBERIA ORNAMENTAL RC T304              </v>
          </cell>
          <cell r="E98">
            <v>16.7</v>
          </cell>
          <cell r="F98">
            <v>434.2</v>
          </cell>
          <cell r="G98">
            <v>72.36666666666666</v>
          </cell>
          <cell r="H98">
            <v>150</v>
          </cell>
          <cell r="I98">
            <v>1.809437403738201E-3</v>
          </cell>
          <cell r="J98" t="str">
            <v>C</v>
          </cell>
          <cell r="K98" t="e">
            <v>#DIV/0!</v>
          </cell>
          <cell r="L98">
            <v>66.8</v>
          </cell>
          <cell r="M98">
            <v>838.85368000000005</v>
          </cell>
          <cell r="N98">
            <v>0</v>
          </cell>
          <cell r="O98">
            <v>1469.6</v>
          </cell>
          <cell r="P98">
            <v>0</v>
          </cell>
          <cell r="Q98">
            <v>0.4453333333333333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1586.5</v>
          </cell>
          <cell r="Y98">
            <v>1436.5</v>
          </cell>
          <cell r="Z98">
            <v>9.5766666666666662</v>
          </cell>
          <cell r="AA98">
            <v>0</v>
          </cell>
          <cell r="AB98">
            <v>1286.5</v>
          </cell>
          <cell r="AC98">
            <v>8.5766666666666662</v>
          </cell>
          <cell r="AD98">
            <v>0</v>
          </cell>
          <cell r="AE98">
            <v>72.36666666666666</v>
          </cell>
          <cell r="AF98">
            <v>0</v>
          </cell>
          <cell r="AG98"/>
        </row>
        <row r="99">
          <cell r="B99" t="str">
            <v xml:space="preserve">TUBO INOX T304 NPS 1-1/2" SCH10  6MT    </v>
          </cell>
          <cell r="C99" t="str">
            <v>TUBERIA INOXIDABLE</v>
          </cell>
          <cell r="D99" t="str">
            <v xml:space="preserve">2008 - TUBERIA INDUSTRIAL RD SCHEDULE 10       </v>
          </cell>
          <cell r="E99">
            <v>18.64</v>
          </cell>
          <cell r="F99">
            <v>987.92</v>
          </cell>
          <cell r="G99">
            <v>164.65333333333334</v>
          </cell>
          <cell r="H99">
            <v>150</v>
          </cell>
          <cell r="I99">
            <v>4.1169493318771152E-3</v>
          </cell>
          <cell r="J99" t="str">
            <v>C</v>
          </cell>
          <cell r="K99" t="e">
            <v>#DIV/0!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691</v>
          </cell>
          <cell r="T99" t="str">
            <v/>
          </cell>
          <cell r="U99">
            <v>541</v>
          </cell>
          <cell r="V99">
            <v>3.6066666666666665</v>
          </cell>
          <cell r="W99">
            <v>0</v>
          </cell>
          <cell r="Y99">
            <v>391</v>
          </cell>
          <cell r="Z99">
            <v>2.6066666666666665</v>
          </cell>
          <cell r="AA99">
            <v>0</v>
          </cell>
          <cell r="AB99">
            <v>241</v>
          </cell>
          <cell r="AC99">
            <v>1.6066666666666667</v>
          </cell>
          <cell r="AD99">
            <v>170.63333333333333</v>
          </cell>
          <cell r="AE99">
            <v>24.853333333333335</v>
          </cell>
          <cell r="AF99">
            <v>9.1541487839771101</v>
          </cell>
          <cell r="AG99"/>
        </row>
        <row r="100">
          <cell r="B100" t="str">
            <v xml:space="preserve">TUBO INOX T304 CD  25,4 x  1,5  6MT     </v>
          </cell>
          <cell r="C100" t="str">
            <v>TUBERIA INOXIDABLE</v>
          </cell>
          <cell r="D100" t="str">
            <v xml:space="preserve">2001 - TUBERIA ORNAMENTAL CD T304              </v>
          </cell>
          <cell r="E100">
            <v>6.82</v>
          </cell>
          <cell r="F100">
            <v>791.12</v>
          </cell>
          <cell r="G100">
            <v>131.85333333333332</v>
          </cell>
          <cell r="H100">
            <v>139.12800000000001</v>
          </cell>
          <cell r="I100">
            <v>3.2968266210165031E-3</v>
          </cell>
          <cell r="J100" t="str">
            <v>C</v>
          </cell>
          <cell r="K100" t="e">
            <v>#DIV/0!</v>
          </cell>
          <cell r="L100">
            <v>0</v>
          </cell>
          <cell r="M100">
            <v>0</v>
          </cell>
          <cell r="N100">
            <v>0</v>
          </cell>
          <cell r="O100">
            <v>3941.96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 t="str">
            <v/>
          </cell>
          <cell r="U100">
            <v>0</v>
          </cell>
          <cell r="V100">
            <v>0</v>
          </cell>
          <cell r="W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329.63333333333333</v>
          </cell>
          <cell r="AE100">
            <v>50.013333333333343</v>
          </cell>
          <cell r="AF100">
            <v>48.333333333333329</v>
          </cell>
          <cell r="AG100">
            <v>44</v>
          </cell>
        </row>
        <row r="101">
          <cell r="B101" t="str">
            <v xml:space="preserve">LAM INOX T430 2B   1/8" (3mm) 4x8       </v>
          </cell>
          <cell r="C101" t="str">
            <v>LAMINA INOXIDABLE</v>
          </cell>
          <cell r="D101" t="str">
            <v xml:space="preserve">1006 - LAM INOX T430 2B                        </v>
          </cell>
          <cell r="E101">
            <v>68.650000000000006</v>
          </cell>
          <cell r="F101">
            <v>0</v>
          </cell>
          <cell r="G101">
            <v>0</v>
          </cell>
          <cell r="H101">
            <v>137.25</v>
          </cell>
          <cell r="I101">
            <v>0</v>
          </cell>
          <cell r="J101" t="str">
            <v>C</v>
          </cell>
          <cell r="K101" t="e">
            <v>#DIV/0!</v>
          </cell>
          <cell r="L101">
            <v>0</v>
          </cell>
          <cell r="M101">
            <v>0</v>
          </cell>
          <cell r="N101">
            <v>0</v>
          </cell>
          <cell r="O101">
            <v>3707.1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 t="str">
            <v/>
          </cell>
          <cell r="U101">
            <v>0</v>
          </cell>
          <cell r="V101">
            <v>0</v>
          </cell>
          <cell r="W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0</v>
          </cell>
          <cell r="AG101"/>
        </row>
        <row r="102">
          <cell r="B102" t="str">
            <v xml:space="preserve">LAM INOX T304 N.4  C.16 4x8             </v>
          </cell>
          <cell r="C102" t="str">
            <v>LAMINA INOXIDABLE</v>
          </cell>
          <cell r="D102" t="str">
            <v xml:space="preserve">1003 - LAM INOX T304 N.4                       </v>
          </cell>
          <cell r="E102">
            <v>35.35</v>
          </cell>
          <cell r="F102">
            <v>247.45</v>
          </cell>
          <cell r="G102">
            <v>41.241666666666667</v>
          </cell>
          <cell r="H102">
            <v>133.33333333333334</v>
          </cell>
          <cell r="I102">
            <v>1.0311959593620862E-3</v>
          </cell>
          <cell r="J102" t="str">
            <v>C</v>
          </cell>
          <cell r="K102" t="e">
            <v>#DIV/0!</v>
          </cell>
          <cell r="L102">
            <v>1767.5</v>
          </cell>
          <cell r="M102">
            <v>17565.913499999999</v>
          </cell>
          <cell r="N102">
            <v>0</v>
          </cell>
          <cell r="O102">
            <v>0</v>
          </cell>
          <cell r="P102">
            <v>1634.1666666666667</v>
          </cell>
          <cell r="Q102">
            <v>13.25625</v>
          </cell>
          <cell r="R102">
            <v>12.25625</v>
          </cell>
          <cell r="S102">
            <v>0</v>
          </cell>
          <cell r="T102">
            <v>13590.600685289955</v>
          </cell>
          <cell r="U102">
            <v>1500.8333333333335</v>
          </cell>
          <cell r="V102">
            <v>11.25625</v>
          </cell>
          <cell r="W102">
            <v>0</v>
          </cell>
          <cell r="Y102">
            <v>1367.5000000000002</v>
          </cell>
          <cell r="Z102">
            <v>10.256250000000001</v>
          </cell>
          <cell r="AA102">
            <v>0</v>
          </cell>
          <cell r="AB102">
            <v>1234.166666666667</v>
          </cell>
          <cell r="AC102">
            <v>9.2562500000000014</v>
          </cell>
          <cell r="AD102">
            <v>0</v>
          </cell>
          <cell r="AE102">
            <v>47.133333333333333</v>
          </cell>
          <cell r="AF102">
            <v>0</v>
          </cell>
          <cell r="AG102"/>
        </row>
        <row r="103">
          <cell r="B103" t="str">
            <v xml:space="preserve">LAM INOX T304 N.1   3/16" (4,5mm) 5x10  </v>
          </cell>
          <cell r="C103" t="str">
            <v>LAMINA INOXIDABLE</v>
          </cell>
          <cell r="D103" t="str">
            <v xml:space="preserve">1001 - LAM INOX T304 N.1                       </v>
          </cell>
          <cell r="E103">
            <v>165.76</v>
          </cell>
          <cell r="F103">
            <v>497.28</v>
          </cell>
          <cell r="G103">
            <v>82.88</v>
          </cell>
          <cell r="H103">
            <v>132.60799999999998</v>
          </cell>
          <cell r="I103">
            <v>2.0723100693941332E-3</v>
          </cell>
          <cell r="J103" t="str">
            <v>C</v>
          </cell>
          <cell r="K103" t="e">
            <v>#DIV/0!</v>
          </cell>
          <cell r="L103">
            <v>0</v>
          </cell>
          <cell r="M103">
            <v>0</v>
          </cell>
          <cell r="N103">
            <v>0</v>
          </cell>
          <cell r="O103">
            <v>3812.48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 t="str">
            <v/>
          </cell>
          <cell r="U103">
            <v>0</v>
          </cell>
          <cell r="V103">
            <v>0</v>
          </cell>
          <cell r="W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207.2</v>
          </cell>
          <cell r="AE103">
            <v>165.76</v>
          </cell>
          <cell r="AF103">
            <v>1.25</v>
          </cell>
          <cell r="AG103"/>
        </row>
        <row r="104">
          <cell r="B104" t="str">
            <v xml:space="preserve">TUBO INOX T304 NPS 1-1/2" SCH40  6MT    </v>
          </cell>
          <cell r="C104" t="str">
            <v>TUBERIA INOXIDABLE</v>
          </cell>
          <cell r="D104" t="str">
            <v xml:space="preserve">2009 - TUBERIA INDUSTRIAL RD SCHEDULE 40       </v>
          </cell>
          <cell r="E104">
            <v>24.27</v>
          </cell>
          <cell r="F104">
            <v>655.28999999999985</v>
          </cell>
          <cell r="G104">
            <v>109.21499999999997</v>
          </cell>
          <cell r="H104">
            <v>131.05799999999999</v>
          </cell>
          <cell r="I104">
            <v>2.7307835934951763E-3</v>
          </cell>
          <cell r="J104" t="str">
            <v>C</v>
          </cell>
          <cell r="K104" t="e">
            <v>#DIV/0!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 t="str">
            <v/>
          </cell>
          <cell r="U104">
            <v>0</v>
          </cell>
          <cell r="V104">
            <v>0</v>
          </cell>
          <cell r="W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273.03749999999991</v>
          </cell>
          <cell r="AE104">
            <v>8.09</v>
          </cell>
          <cell r="AF104">
            <v>11.249999999999996</v>
          </cell>
          <cell r="AG104">
            <v>13</v>
          </cell>
        </row>
        <row r="105">
          <cell r="B105" t="str">
            <v xml:space="preserve">LAM INOX T304 N.1   1/2" (12mm) 5x10    </v>
          </cell>
          <cell r="C105" t="str">
            <v>LAMINA INOXIDABLE</v>
          </cell>
          <cell r="D105" t="str">
            <v xml:space="preserve">1001 - LAM INOX T304 N.1                       </v>
          </cell>
          <cell r="E105">
            <v>442.03</v>
          </cell>
          <cell r="F105">
            <v>0</v>
          </cell>
          <cell r="G105">
            <v>0</v>
          </cell>
          <cell r="H105">
            <v>125</v>
          </cell>
          <cell r="I105">
            <v>0</v>
          </cell>
          <cell r="J105" t="str">
            <v>C</v>
          </cell>
          <cell r="K105" t="e">
            <v>#DIV/0!</v>
          </cell>
          <cell r="L105">
            <v>0</v>
          </cell>
          <cell r="M105">
            <v>0</v>
          </cell>
          <cell r="N105">
            <v>0</v>
          </cell>
          <cell r="O105">
            <v>3978.27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 t="str">
            <v/>
          </cell>
          <cell r="U105">
            <v>0</v>
          </cell>
          <cell r="V105">
            <v>0</v>
          </cell>
          <cell r="W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>
            <v>0</v>
          </cell>
          <cell r="AE105">
            <v>0</v>
          </cell>
          <cell r="AF105">
            <v>0</v>
          </cell>
          <cell r="AG105"/>
        </row>
        <row r="106">
          <cell r="B106" t="str">
            <v xml:space="preserve">TUBO INOX T304 RD  38,1  x 0,9  6MT     </v>
          </cell>
          <cell r="C106" t="str">
            <v>TUBERIA INOXIDABLE</v>
          </cell>
          <cell r="D106" t="str">
            <v xml:space="preserve">2003 - TUBERIA ORNAMENTAL RD T304              </v>
          </cell>
          <cell r="E106">
            <v>4.95</v>
          </cell>
          <cell r="F106">
            <v>0</v>
          </cell>
          <cell r="G106">
            <v>0</v>
          </cell>
          <cell r="H106">
            <v>125</v>
          </cell>
          <cell r="I106">
            <v>0</v>
          </cell>
          <cell r="J106" t="str">
            <v>C</v>
          </cell>
          <cell r="K106" t="e">
            <v>#DIV/0!</v>
          </cell>
          <cell r="L106">
            <v>0</v>
          </cell>
          <cell r="M106">
            <v>0</v>
          </cell>
          <cell r="N106">
            <v>0</v>
          </cell>
          <cell r="O106">
            <v>693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 t="str">
            <v/>
          </cell>
          <cell r="U106">
            <v>0</v>
          </cell>
          <cell r="V106">
            <v>0</v>
          </cell>
          <cell r="W106">
            <v>0</v>
          </cell>
          <cell r="Y106">
            <v>0</v>
          </cell>
          <cell r="Z106">
            <v>0</v>
          </cell>
          <cell r="AA106">
            <v>792</v>
          </cell>
          <cell r="AB106">
            <v>667</v>
          </cell>
          <cell r="AC106">
            <v>5.3360000000000003</v>
          </cell>
          <cell r="AD106">
            <v>0</v>
          </cell>
          <cell r="AE106">
            <v>0</v>
          </cell>
          <cell r="AF106">
            <v>0</v>
          </cell>
          <cell r="AG106"/>
        </row>
        <row r="107">
          <cell r="B107" t="str">
            <v xml:space="preserve">TUBO INOX T304 CD  19,05 x  1,2  6MT    </v>
          </cell>
          <cell r="C107" t="str">
            <v>TUBERIA INOXIDABLE</v>
          </cell>
          <cell r="D107" t="str">
            <v xml:space="preserve">2001 - TUBERIA ORNAMENTAL CD T304              </v>
          </cell>
          <cell r="E107">
            <v>4.08</v>
          </cell>
          <cell r="F107">
            <v>669.11999999999989</v>
          </cell>
          <cell r="G107">
            <v>111.51999999999998</v>
          </cell>
          <cell r="H107">
            <v>117.504</v>
          </cell>
          <cell r="I107">
            <v>2.7884172169260822E-3</v>
          </cell>
          <cell r="J107" t="str">
            <v>C</v>
          </cell>
          <cell r="K107" t="e">
            <v>#DIV/0!</v>
          </cell>
          <cell r="L107">
            <v>0</v>
          </cell>
          <cell r="M107">
            <v>0</v>
          </cell>
          <cell r="N107">
            <v>0</v>
          </cell>
          <cell r="O107">
            <v>2186.88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 t="str">
            <v/>
          </cell>
          <cell r="U107">
            <v>0</v>
          </cell>
          <cell r="V107">
            <v>0</v>
          </cell>
          <cell r="W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278.79999999999995</v>
          </cell>
          <cell r="AE107">
            <v>29.919999999999998</v>
          </cell>
          <cell r="AF107">
            <v>68.333333333333314</v>
          </cell>
          <cell r="AG107">
            <v>74</v>
          </cell>
        </row>
        <row r="108">
          <cell r="B108" t="str">
            <v>TUBO INOX T304 RAN SENCILLA50,8x1,5  6MT</v>
          </cell>
          <cell r="C108" t="str">
            <v>TUBERIA INOXIDABLE</v>
          </cell>
          <cell r="D108" t="str">
            <v xml:space="preserve">2004 - TUBERIA ORNAMENTAL RAN T304             </v>
          </cell>
          <cell r="E108">
            <v>10.94</v>
          </cell>
          <cell r="F108">
            <v>393.84000000000003</v>
          </cell>
          <cell r="G108">
            <v>65.64</v>
          </cell>
          <cell r="H108">
            <v>116.66666666666667</v>
          </cell>
          <cell r="I108">
            <v>1.6412455713686162E-3</v>
          </cell>
          <cell r="J108" t="str">
            <v>C</v>
          </cell>
          <cell r="K108" t="e">
            <v>#DIV/0!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 t="str">
            <v/>
          </cell>
          <cell r="U108">
            <v>0</v>
          </cell>
          <cell r="V108">
            <v>0</v>
          </cell>
          <cell r="W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164.1</v>
          </cell>
          <cell r="AE108">
            <v>116.69333333333333</v>
          </cell>
          <cell r="AF108">
            <v>15</v>
          </cell>
          <cell r="AG108"/>
        </row>
        <row r="109">
          <cell r="B109" t="str">
            <v xml:space="preserve">LAM INOX T304 2B  C.12 5x10             </v>
          </cell>
          <cell r="C109" t="str">
            <v>LAMINA INOXIDABLE</v>
          </cell>
          <cell r="D109" t="str">
            <v xml:space="preserve">1002 - LAM INOX T304 2B                        </v>
          </cell>
          <cell r="E109">
            <v>92.09</v>
          </cell>
          <cell r="F109">
            <v>0</v>
          </cell>
          <cell r="G109">
            <v>0</v>
          </cell>
          <cell r="H109">
            <v>110.50800000000002</v>
          </cell>
          <cell r="I109">
            <v>0</v>
          </cell>
          <cell r="J109" t="str">
            <v>C</v>
          </cell>
          <cell r="K109" t="e">
            <v>#DIV/0!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2095</v>
          </cell>
          <cell r="T109" t="str">
            <v/>
          </cell>
          <cell r="U109">
            <v>1984.492</v>
          </cell>
          <cell r="V109">
            <v>17.957903500199077</v>
          </cell>
          <cell r="W109">
            <v>0</v>
          </cell>
          <cell r="Y109">
            <v>1873.9839999999999</v>
          </cell>
          <cell r="Z109">
            <v>16.957903500199077</v>
          </cell>
          <cell r="AA109">
            <v>0</v>
          </cell>
          <cell r="AB109">
            <v>1763.4759999999999</v>
          </cell>
          <cell r="AC109">
            <v>15.957903500199077</v>
          </cell>
          <cell r="AD109">
            <v>0</v>
          </cell>
          <cell r="AE109">
            <v>0</v>
          </cell>
          <cell r="AF109">
            <v>0</v>
          </cell>
          <cell r="AG109"/>
        </row>
        <row r="110">
          <cell r="B110" t="str">
            <v xml:space="preserve">LAM INOX T304 2B   1/8" (3mm) 5x10      </v>
          </cell>
          <cell r="C110" t="str">
            <v>LAMINA INOXIDABLE</v>
          </cell>
          <cell r="D110" t="str">
            <v xml:space="preserve">1002 - LAM INOX T304 2B                        </v>
          </cell>
          <cell r="E110">
            <v>110.51</v>
          </cell>
          <cell r="F110">
            <v>0</v>
          </cell>
          <cell r="G110">
            <v>0</v>
          </cell>
          <cell r="H110">
            <v>110.5</v>
          </cell>
          <cell r="I110">
            <v>0</v>
          </cell>
          <cell r="J110" t="str">
            <v>C</v>
          </cell>
          <cell r="K110" t="e">
            <v>#DIV/0!</v>
          </cell>
          <cell r="L110">
            <v>0</v>
          </cell>
          <cell r="M110">
            <v>0</v>
          </cell>
          <cell r="N110">
            <v>0</v>
          </cell>
          <cell r="O110">
            <v>4641.42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 t="str">
            <v/>
          </cell>
          <cell r="U110">
            <v>0</v>
          </cell>
          <cell r="V110">
            <v>0</v>
          </cell>
          <cell r="W110">
            <v>0</v>
          </cell>
          <cell r="X110"/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0</v>
          </cell>
          <cell r="AE110">
            <v>0</v>
          </cell>
          <cell r="AF110">
            <v>0</v>
          </cell>
          <cell r="AG110"/>
        </row>
        <row r="111">
          <cell r="B111" t="str">
            <v xml:space="preserve">ANGULO INOX   T304   1/4"  x 1-1/2" 6MT </v>
          </cell>
          <cell r="C111" t="str">
            <v>PERFILERIA INOXIDABLE</v>
          </cell>
          <cell r="D111" t="str">
            <v xml:space="preserve">3001 - ANGULO INOX T304                        </v>
          </cell>
          <cell r="E111">
            <v>21.7</v>
          </cell>
          <cell r="F111">
            <v>455.69999999999987</v>
          </cell>
          <cell r="G111">
            <v>75.949999999999974</v>
          </cell>
          <cell r="H111">
            <v>108.5</v>
          </cell>
          <cell r="I111">
            <v>1.8990341429836433E-3</v>
          </cell>
          <cell r="J111" t="str">
            <v>C</v>
          </cell>
          <cell r="K111" t="e">
            <v>#DIV/0!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 t="str">
            <v/>
          </cell>
          <cell r="U111">
            <v>0</v>
          </cell>
          <cell r="V111">
            <v>0</v>
          </cell>
          <cell r="W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189.87499999999994</v>
          </cell>
          <cell r="AE111">
            <v>0</v>
          </cell>
          <cell r="AF111">
            <v>8.7499999999999982</v>
          </cell>
          <cell r="AG111"/>
        </row>
        <row r="112">
          <cell r="B112" t="str">
            <v xml:space="preserve">BARRA INOX T304 RD     7/8"     6MT     </v>
          </cell>
          <cell r="C112" t="str">
            <v>PERFILERIA INOXIDABLE</v>
          </cell>
          <cell r="D112" t="str">
            <v xml:space="preserve">3003 - BARRA INOX T304 RD                      </v>
          </cell>
          <cell r="E112">
            <v>18.53</v>
          </cell>
          <cell r="F112">
            <v>481.78</v>
          </cell>
          <cell r="G112">
            <v>80.296666666666667</v>
          </cell>
          <cell r="H112">
            <v>107.47399999999998</v>
          </cell>
          <cell r="I112">
            <v>2.0077170713334648E-3</v>
          </cell>
          <cell r="J112" t="str">
            <v>C</v>
          </cell>
          <cell r="K112" t="e">
            <v>#DIV/0!</v>
          </cell>
          <cell r="L112">
            <v>0</v>
          </cell>
          <cell r="M112">
            <v>0</v>
          </cell>
          <cell r="N112">
            <v>780</v>
          </cell>
          <cell r="O112">
            <v>37.06</v>
          </cell>
          <cell r="P112">
            <v>672.52600000000007</v>
          </cell>
          <cell r="Q112">
            <v>0</v>
          </cell>
          <cell r="R112">
            <v>6.2575692725682508</v>
          </cell>
          <cell r="S112">
            <v>0</v>
          </cell>
          <cell r="T112" t="str">
            <v/>
          </cell>
          <cell r="U112">
            <v>565.05200000000013</v>
          </cell>
          <cell r="V112">
            <v>5.2575692725682517</v>
          </cell>
          <cell r="W112">
            <v>0</v>
          </cell>
          <cell r="X112"/>
          <cell r="Y112">
            <v>457.57800000000015</v>
          </cell>
          <cell r="Z112">
            <v>4.2575692725682517</v>
          </cell>
          <cell r="AA112">
            <v>0</v>
          </cell>
          <cell r="AB112">
            <v>350.10400000000016</v>
          </cell>
          <cell r="AC112">
            <v>3.2575692725682512</v>
          </cell>
          <cell r="AD112">
            <v>0</v>
          </cell>
          <cell r="AE112">
            <v>55.59</v>
          </cell>
          <cell r="AF112">
            <v>0</v>
          </cell>
          <cell r="AG112"/>
        </row>
        <row r="113">
          <cell r="B113" t="str">
            <v xml:space="preserve">LAM INOX T304 2B  C.22 5x10             </v>
          </cell>
          <cell r="C113" t="str">
            <v>LAMINA INOXIDABLE</v>
          </cell>
          <cell r="D113" t="str">
            <v xml:space="preserve">1002 - LAM INOX T304 2B                        </v>
          </cell>
          <cell r="E113">
            <v>25.79</v>
          </cell>
          <cell r="F113">
            <v>0</v>
          </cell>
          <cell r="G113">
            <v>0</v>
          </cell>
          <cell r="H113">
            <v>103.15999999999998</v>
          </cell>
          <cell r="I113">
            <v>0</v>
          </cell>
          <cell r="J113" t="str">
            <v>C</v>
          </cell>
          <cell r="K113" t="e">
            <v>#DIV/0!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  <cell r="T113" t="str">
            <v/>
          </cell>
          <cell r="U113">
            <v>0</v>
          </cell>
          <cell r="V113">
            <v>0</v>
          </cell>
          <cell r="W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/>
        </row>
        <row r="114">
          <cell r="B114" t="str">
            <v xml:space="preserve">TUBO INOX T304 RD  50,8  x 0,9  6MT     </v>
          </cell>
          <cell r="C114" t="str">
            <v>TUBERIA INOXIDABLE</v>
          </cell>
          <cell r="D114" t="str">
            <v xml:space="preserve">2003 - TUBERIA ORNAMENTAL RD T304              </v>
          </cell>
          <cell r="E114">
            <v>6.64</v>
          </cell>
          <cell r="F114">
            <v>139.44</v>
          </cell>
          <cell r="G114">
            <v>23.24</v>
          </cell>
          <cell r="H114">
            <v>100</v>
          </cell>
          <cell r="I114">
            <v>5.8108694513416567E-4</v>
          </cell>
          <cell r="J114" t="str">
            <v>C</v>
          </cell>
          <cell r="K114" t="e">
            <v>#DIV/0!</v>
          </cell>
          <cell r="L114">
            <v>0</v>
          </cell>
          <cell r="M114">
            <v>0</v>
          </cell>
          <cell r="N114">
            <v>0</v>
          </cell>
          <cell r="O114">
            <v>126.16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 t="str">
            <v/>
          </cell>
          <cell r="U114">
            <v>0</v>
          </cell>
          <cell r="V114">
            <v>0</v>
          </cell>
          <cell r="W114">
            <v>297</v>
          </cell>
          <cell r="Y114">
            <v>197</v>
          </cell>
          <cell r="Z114">
            <v>1.97</v>
          </cell>
          <cell r="AA114">
            <v>0</v>
          </cell>
          <cell r="AB114">
            <v>97</v>
          </cell>
          <cell r="AC114">
            <v>0.97</v>
          </cell>
          <cell r="AD114">
            <v>0</v>
          </cell>
          <cell r="AE114">
            <v>161.57333333333335</v>
          </cell>
          <cell r="AF114">
            <v>0</v>
          </cell>
          <cell r="AG114">
            <v>46</v>
          </cell>
        </row>
        <row r="115">
          <cell r="B115" t="str">
            <v xml:space="preserve">TUBO INOX T304 NPS 1-1/4" SCH10  6MT    </v>
          </cell>
          <cell r="C115" t="str">
            <v>TUBERIA INOXIDABLE</v>
          </cell>
          <cell r="D115" t="str">
            <v xml:space="preserve">2008 - TUBERIA INDUSTRIAL RD SCHEDULE 10       </v>
          </cell>
          <cell r="E115">
            <v>16.14</v>
          </cell>
          <cell r="F115">
            <v>64.56</v>
          </cell>
          <cell r="G115">
            <v>10.76</v>
          </cell>
          <cell r="H115">
            <v>100</v>
          </cell>
          <cell r="I115">
            <v>2.6904025514817658E-4</v>
          </cell>
          <cell r="J115" t="str">
            <v>C</v>
          </cell>
          <cell r="K115" t="e">
            <v>#DIV/0!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294</v>
          </cell>
          <cell r="T115" t="str">
            <v/>
          </cell>
          <cell r="U115">
            <v>194</v>
          </cell>
          <cell r="V115">
            <v>1.94</v>
          </cell>
          <cell r="W115">
            <v>0</v>
          </cell>
          <cell r="Y115">
            <v>94</v>
          </cell>
          <cell r="Z115">
            <v>0.94</v>
          </cell>
          <cell r="AA115">
            <v>0</v>
          </cell>
          <cell r="AB115">
            <v>0</v>
          </cell>
          <cell r="AC115">
            <v>0</v>
          </cell>
          <cell r="AD115">
            <v>26.9</v>
          </cell>
          <cell r="AE115">
            <v>0</v>
          </cell>
          <cell r="AF115">
            <v>1.6666666666666665</v>
          </cell>
          <cell r="AG115">
            <v>20</v>
          </cell>
        </row>
        <row r="116">
          <cell r="B116" t="str">
            <v xml:space="preserve">TUBO INOX T304 CD  19,05 x  1,5  6MT    </v>
          </cell>
          <cell r="C116" t="str">
            <v>TUBERIA INOXIDABLE</v>
          </cell>
          <cell r="D116" t="str">
            <v xml:space="preserve">2001 - TUBERIA ORNAMENTAL CD T304              </v>
          </cell>
          <cell r="E116">
            <v>5.01</v>
          </cell>
          <cell r="F116">
            <v>100.2</v>
          </cell>
          <cell r="G116">
            <v>16.7</v>
          </cell>
          <cell r="H116">
            <v>100</v>
          </cell>
          <cell r="I116">
            <v>4.1756247778573872E-4</v>
          </cell>
          <cell r="J116" t="str">
            <v>C</v>
          </cell>
          <cell r="K116" t="e">
            <v>#DIV/0!</v>
          </cell>
          <cell r="L116">
            <v>0</v>
          </cell>
          <cell r="M116">
            <v>0</v>
          </cell>
          <cell r="N116">
            <v>0</v>
          </cell>
          <cell r="O116">
            <v>425.85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 t="str">
            <v/>
          </cell>
          <cell r="U116">
            <v>0</v>
          </cell>
          <cell r="V116">
            <v>0</v>
          </cell>
          <cell r="W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41.75</v>
          </cell>
          <cell r="AE116">
            <v>31.73</v>
          </cell>
          <cell r="AF116">
            <v>8.3333333333333339</v>
          </cell>
          <cell r="AG116">
            <v>60</v>
          </cell>
        </row>
        <row r="117">
          <cell r="B117" t="str">
            <v xml:space="preserve">LAM INOX T304 N.4  C.16 5x10            </v>
          </cell>
          <cell r="C117" t="str">
            <v>LAMINA INOXIDABLE</v>
          </cell>
          <cell r="D117" t="str">
            <v xml:space="preserve">1003 - LAM INOX T304 N.4                       </v>
          </cell>
          <cell r="E117">
            <v>55.25</v>
          </cell>
          <cell r="F117">
            <v>331.5</v>
          </cell>
          <cell r="G117">
            <v>55.25</v>
          </cell>
          <cell r="H117">
            <v>93.924999999999997</v>
          </cell>
          <cell r="I117">
            <v>1.3814567004588061E-3</v>
          </cell>
          <cell r="J117" t="str">
            <v>C</v>
          </cell>
          <cell r="K117" t="e">
            <v>#DIV/0!</v>
          </cell>
          <cell r="L117">
            <v>0</v>
          </cell>
          <cell r="M117">
            <v>0</v>
          </cell>
          <cell r="N117">
            <v>0</v>
          </cell>
          <cell r="O117">
            <v>6685.25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 t="str">
            <v/>
          </cell>
          <cell r="U117">
            <v>0</v>
          </cell>
          <cell r="V117">
            <v>0</v>
          </cell>
          <cell r="W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138.125</v>
          </cell>
          <cell r="AE117">
            <v>0</v>
          </cell>
          <cell r="AF117">
            <v>2.5</v>
          </cell>
          <cell r="AG117"/>
        </row>
        <row r="118">
          <cell r="B118" t="str">
            <v xml:space="preserve">TUBO INOX T304 CD  38,1 x  1,9  6MT     </v>
          </cell>
          <cell r="C118" t="str">
            <v>TUBERIA INOXIDABLE</v>
          </cell>
          <cell r="D118" t="str">
            <v xml:space="preserve">2001 - TUBERIA ORNAMENTAL CD T304              </v>
          </cell>
          <cell r="E118">
            <v>13.09</v>
          </cell>
          <cell r="F118">
            <v>301.07</v>
          </cell>
          <cell r="G118">
            <v>50.178333333333335</v>
          </cell>
          <cell r="H118">
            <v>86.393999999999963</v>
          </cell>
          <cell r="I118">
            <v>1.2546460597500234E-3</v>
          </cell>
          <cell r="J118" t="str">
            <v>C</v>
          </cell>
          <cell r="K118" t="e">
            <v>#DIV/0!</v>
          </cell>
          <cell r="L118">
            <v>602.14</v>
          </cell>
          <cell r="M118">
            <v>7170.5186399999993</v>
          </cell>
          <cell r="N118">
            <v>0</v>
          </cell>
          <cell r="O118">
            <v>3324.86</v>
          </cell>
          <cell r="P118">
            <v>515.74599999999998</v>
          </cell>
          <cell r="Q118">
            <v>6.9696969696969724</v>
          </cell>
          <cell r="R118">
            <v>5.9696969696969724</v>
          </cell>
          <cell r="S118">
            <v>0</v>
          </cell>
          <cell r="T118">
            <v>4084.0780080000009</v>
          </cell>
          <cell r="U118">
            <v>429.35200000000003</v>
          </cell>
          <cell r="V118">
            <v>4.9696969696969724</v>
          </cell>
          <cell r="W118">
            <v>0</v>
          </cell>
          <cell r="Y118">
            <v>342.95800000000008</v>
          </cell>
          <cell r="Z118">
            <v>3.9696969696969724</v>
          </cell>
          <cell r="AA118">
            <v>0</v>
          </cell>
          <cell r="AB118">
            <v>256.56400000000014</v>
          </cell>
          <cell r="AC118">
            <v>2.9696969696969724</v>
          </cell>
          <cell r="AD118">
            <v>0</v>
          </cell>
          <cell r="AE118">
            <v>8.7266666666666666</v>
          </cell>
          <cell r="AF118">
            <v>0</v>
          </cell>
          <cell r="AG118"/>
        </row>
        <row r="119">
          <cell r="B119" t="str">
            <v>TUBO INOXT304  SANITARIO RD 50,8x1,5  6M</v>
          </cell>
          <cell r="C119" t="str">
            <v>TUBERIA INOXIDABLE</v>
          </cell>
          <cell r="D119" t="str">
            <v xml:space="preserve">2006 - TUBERIA SANITARIA T304                  </v>
          </cell>
          <cell r="E119">
            <v>10.94</v>
          </cell>
          <cell r="F119">
            <v>196.92000000000002</v>
          </cell>
          <cell r="G119">
            <v>32.82</v>
          </cell>
          <cell r="H119">
            <v>85.331999999999994</v>
          </cell>
          <cell r="I119">
            <v>8.206227856843081E-4</v>
          </cell>
          <cell r="J119" t="str">
            <v>C</v>
          </cell>
          <cell r="K119" t="e">
            <v>#DIV/0!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 t="str">
            <v/>
          </cell>
          <cell r="U119">
            <v>0</v>
          </cell>
          <cell r="V119">
            <v>0</v>
          </cell>
          <cell r="W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82.05</v>
          </cell>
          <cell r="AE119">
            <v>0</v>
          </cell>
          <cell r="AF119">
            <v>7.5</v>
          </cell>
          <cell r="AG119">
            <v>28</v>
          </cell>
        </row>
        <row r="120">
          <cell r="B120" t="str">
            <v xml:space="preserve">TUBO INOX T304 RD  12,7  x 1,5  6MT     </v>
          </cell>
          <cell r="C120" t="str">
            <v>TUBERIA INOXIDABLE</v>
          </cell>
          <cell r="D120" t="str">
            <v xml:space="preserve">2003 - TUBERIA ORNAMENTAL RD T304              </v>
          </cell>
          <cell r="E120">
            <v>2.4900000000000002</v>
          </cell>
          <cell r="F120">
            <v>804.2700000000001</v>
          </cell>
          <cell r="G120">
            <v>134.04500000000002</v>
          </cell>
          <cell r="H120">
            <v>83.333333333333329</v>
          </cell>
          <cell r="I120">
            <v>3.3516264871131349E-3</v>
          </cell>
          <cell r="J120" t="str">
            <v>C</v>
          </cell>
          <cell r="K120" t="e">
            <v>#DIV/0!</v>
          </cell>
          <cell r="L120">
            <v>0</v>
          </cell>
          <cell r="M120">
            <v>0</v>
          </cell>
          <cell r="N120">
            <v>0</v>
          </cell>
          <cell r="O120">
            <v>69.72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 t="str">
            <v/>
          </cell>
          <cell r="U120">
            <v>0</v>
          </cell>
          <cell r="V120">
            <v>0</v>
          </cell>
          <cell r="W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335.11250000000007</v>
          </cell>
          <cell r="AE120">
            <v>423.3</v>
          </cell>
          <cell r="AF120">
            <v>134.58333333333334</v>
          </cell>
          <cell r="AG120">
            <v>121</v>
          </cell>
        </row>
        <row r="121">
          <cell r="B121" t="str">
            <v>TUBO INOXT304  SANITARIO RD 38,1x1,5  6M</v>
          </cell>
          <cell r="C121" t="str">
            <v>TUBERIA INOXIDABLE</v>
          </cell>
          <cell r="D121" t="str">
            <v xml:space="preserve">2006 - TUBERIA SANITARIA T304                  </v>
          </cell>
          <cell r="E121">
            <v>8.1199999999999992</v>
          </cell>
          <cell r="F121">
            <v>170.52</v>
          </cell>
          <cell r="G121">
            <v>28.42</v>
          </cell>
          <cell r="H121">
            <v>81.666666666666671</v>
          </cell>
          <cell r="I121">
            <v>7.1060632447129902E-4</v>
          </cell>
          <cell r="J121" t="str">
            <v>C</v>
          </cell>
          <cell r="K121" t="e">
            <v>#DIV/0!</v>
          </cell>
          <cell r="L121">
            <v>121.8</v>
          </cell>
          <cell r="M121">
            <v>1459.9101000000001</v>
          </cell>
          <cell r="N121">
            <v>0</v>
          </cell>
          <cell r="O121">
            <v>0</v>
          </cell>
          <cell r="P121">
            <v>40.133333333333326</v>
          </cell>
          <cell r="Q121">
            <v>1.4914285714285713</v>
          </cell>
          <cell r="R121">
            <v>0.49142857142857133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71.050000000000011</v>
          </cell>
          <cell r="AE121">
            <v>16.239999999999998</v>
          </cell>
          <cell r="AF121">
            <v>8.7500000000000018</v>
          </cell>
          <cell r="AG121">
            <v>37</v>
          </cell>
        </row>
        <row r="122">
          <cell r="B122" t="str">
            <v xml:space="preserve">LAM INOX T304 2B   1/8" (3mm) 4x8       </v>
          </cell>
          <cell r="C122" t="str">
            <v>LAMINA INOXIDABLE</v>
          </cell>
          <cell r="D122" t="str">
            <v xml:space="preserve">1002 - LAM INOX T304 2B                        </v>
          </cell>
          <cell r="E122">
            <v>70.7</v>
          </cell>
          <cell r="F122">
            <v>0</v>
          </cell>
          <cell r="G122">
            <v>0</v>
          </cell>
          <cell r="H122">
            <v>77.77</v>
          </cell>
          <cell r="I122">
            <v>0</v>
          </cell>
          <cell r="J122" t="str">
            <v>C</v>
          </cell>
          <cell r="K122" t="e">
            <v>#DIV/0!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 t="str">
            <v/>
          </cell>
          <cell r="U122">
            <v>0</v>
          </cell>
          <cell r="V122">
            <v>0</v>
          </cell>
          <cell r="W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>
            <v>0</v>
          </cell>
          <cell r="AE122">
            <v>0</v>
          </cell>
          <cell r="AF122">
            <v>0</v>
          </cell>
          <cell r="AG122"/>
        </row>
        <row r="123">
          <cell r="B123" t="str">
            <v xml:space="preserve">TUBO INOX T304 RD  31,8  x 1,5  6MT     </v>
          </cell>
          <cell r="C123" t="str">
            <v>TUBERIA INOXIDABLE</v>
          </cell>
          <cell r="D123" t="str">
            <v xml:space="preserve">2003 - TUBERIA ORNAMENTAL RD T304              </v>
          </cell>
          <cell r="E123">
            <v>6.71</v>
          </cell>
          <cell r="F123">
            <v>449.57</v>
          </cell>
          <cell r="G123">
            <v>74.928333333333327</v>
          </cell>
          <cell r="H123">
            <v>77.166666666666671</v>
          </cell>
          <cell r="I123">
            <v>1.873488654073199E-3</v>
          </cell>
          <cell r="J123" t="str">
            <v>C</v>
          </cell>
          <cell r="K123" t="e">
            <v>#DIV/0!</v>
          </cell>
          <cell r="L123">
            <v>181.17</v>
          </cell>
          <cell r="M123">
            <v>1521.0852299999999</v>
          </cell>
          <cell r="N123">
            <v>0</v>
          </cell>
          <cell r="O123">
            <v>2361.92</v>
          </cell>
          <cell r="P123">
            <v>104.00333333333332</v>
          </cell>
          <cell r="Q123">
            <v>2.3477753779697621</v>
          </cell>
          <cell r="R123">
            <v>1.3477753779697621</v>
          </cell>
          <cell r="S123">
            <v>0</v>
          </cell>
          <cell r="T123">
            <v>0</v>
          </cell>
          <cell r="U123">
            <v>26.836666666666645</v>
          </cell>
          <cell r="V123">
            <v>0.3477753779697621</v>
          </cell>
          <cell r="W123">
            <v>478</v>
          </cell>
          <cell r="Y123">
            <v>427.66999999999996</v>
          </cell>
          <cell r="Z123">
            <v>5.5421598272138217</v>
          </cell>
          <cell r="AA123">
            <v>0</v>
          </cell>
          <cell r="AB123">
            <v>350.50333333333327</v>
          </cell>
          <cell r="AC123">
            <v>4.5421598272138217</v>
          </cell>
          <cell r="AD123">
            <v>0</v>
          </cell>
          <cell r="AE123">
            <v>20.13</v>
          </cell>
          <cell r="AF123">
            <v>0</v>
          </cell>
          <cell r="AG123"/>
        </row>
        <row r="124">
          <cell r="B124" t="str">
            <v xml:space="preserve">ANGULO INOX   T304   1/8"  x 2" 6MT     </v>
          </cell>
          <cell r="C124" t="str">
            <v>PERFILERIA INOXIDABLE</v>
          </cell>
          <cell r="D124" t="str">
            <v xml:space="preserve">3001 - ANGULO INOX T304                        </v>
          </cell>
          <cell r="E124">
            <v>14.27</v>
          </cell>
          <cell r="F124">
            <v>470.91</v>
          </cell>
          <cell r="G124">
            <v>78.484999999999999</v>
          </cell>
          <cell r="H124">
            <v>77.058000000000007</v>
          </cell>
          <cell r="I124">
            <v>1.962418626887048E-3</v>
          </cell>
          <cell r="J124" t="str">
            <v>C</v>
          </cell>
          <cell r="K124" t="e">
            <v>#DIV/0!</v>
          </cell>
          <cell r="L124">
            <v>1355.65</v>
          </cell>
          <cell r="M124">
            <v>13464.026049999999</v>
          </cell>
          <cell r="N124">
            <v>0</v>
          </cell>
          <cell r="O124">
            <v>28.54</v>
          </cell>
          <cell r="P124">
            <v>1278.5920000000001</v>
          </cell>
          <cell r="Q124">
            <v>17.592592592592592</v>
          </cell>
          <cell r="R124">
            <v>16.592592592592592</v>
          </cell>
          <cell r="S124">
            <v>0</v>
          </cell>
          <cell r="T124">
            <v>11168.055291999999</v>
          </cell>
          <cell r="U124">
            <v>1201.5340000000001</v>
          </cell>
          <cell r="V124">
            <v>15.592592592592592</v>
          </cell>
          <cell r="W124">
            <v>0</v>
          </cell>
          <cell r="Y124">
            <v>1124.4760000000001</v>
          </cell>
          <cell r="Z124">
            <v>14.592592592592593</v>
          </cell>
          <cell r="AA124">
            <v>0</v>
          </cell>
          <cell r="AB124">
            <v>1047.4180000000001</v>
          </cell>
          <cell r="AC124">
            <v>13.592592592592593</v>
          </cell>
          <cell r="AD124">
            <v>0</v>
          </cell>
          <cell r="AE124">
            <v>52.323333333333331</v>
          </cell>
          <cell r="AF124">
            <v>0</v>
          </cell>
          <cell r="AG124"/>
        </row>
        <row r="125">
          <cell r="B125" t="str">
            <v xml:space="preserve">TUBO INOX T304 CD  19,05 x  0,9  6MT    </v>
          </cell>
          <cell r="C125" t="str">
            <v>TUBERIA INOXIDABLE</v>
          </cell>
          <cell r="D125" t="str">
            <v xml:space="preserve">2001 - TUBERIA ORNAMENTAL CD T304              </v>
          </cell>
          <cell r="E125">
            <v>3.11</v>
          </cell>
          <cell r="F125">
            <v>3.11</v>
          </cell>
          <cell r="G125">
            <v>0.51833333333333331</v>
          </cell>
          <cell r="H125">
            <v>76.166666666666671</v>
          </cell>
          <cell r="I125">
            <v>1.2960272514108257E-5</v>
          </cell>
          <cell r="J125" t="str">
            <v>C</v>
          </cell>
          <cell r="K125" t="e">
            <v>#DIV/0!</v>
          </cell>
          <cell r="L125">
            <v>177.27</v>
          </cell>
          <cell r="M125">
            <v>2442.8547000000003</v>
          </cell>
          <cell r="N125">
            <v>0</v>
          </cell>
          <cell r="O125">
            <v>1194.24</v>
          </cell>
          <cell r="P125">
            <v>101.10333333333334</v>
          </cell>
          <cell r="Q125">
            <v>2.3273960612691464</v>
          </cell>
          <cell r="R125">
            <v>1.3273960612691467</v>
          </cell>
          <cell r="S125">
            <v>0</v>
          </cell>
          <cell r="T125">
            <v>0</v>
          </cell>
          <cell r="U125">
            <v>24.936666666666667</v>
          </cell>
          <cell r="V125">
            <v>0.32739606126914661</v>
          </cell>
          <cell r="W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1.2958333333333334</v>
          </cell>
          <cell r="AE125">
            <v>22.806666666666668</v>
          </cell>
          <cell r="AF125">
            <v>0.41666666666666669</v>
          </cell>
          <cell r="AG125"/>
        </row>
        <row r="126">
          <cell r="B126" t="str">
            <v xml:space="preserve">TUBO INOX T304 CD  50,8 x  1,5  6MT     </v>
          </cell>
          <cell r="C126" t="str">
            <v>TUBERIA INOXIDABLE</v>
          </cell>
          <cell r="D126" t="str">
            <v xml:space="preserve">2001 - TUBERIA ORNAMENTAL CD T304              </v>
          </cell>
          <cell r="E126">
            <v>14.07</v>
          </cell>
          <cell r="F126">
            <v>534.66</v>
          </cell>
          <cell r="G126">
            <v>89.11</v>
          </cell>
          <cell r="H126">
            <v>75.977999999999994</v>
          </cell>
          <cell r="I126">
            <v>2.2280833769752796E-3</v>
          </cell>
          <cell r="J126" t="str">
            <v>C</v>
          </cell>
          <cell r="K126" t="e">
            <v>#DIV/0!</v>
          </cell>
          <cell r="L126">
            <v>14.07</v>
          </cell>
          <cell r="M126">
            <v>160.98867000000001</v>
          </cell>
          <cell r="N126">
            <v>0</v>
          </cell>
          <cell r="O126">
            <v>1786.8899999999999</v>
          </cell>
          <cell r="P126">
            <v>0</v>
          </cell>
          <cell r="Q126">
            <v>0.1851851851851852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222.77500000000001</v>
          </cell>
          <cell r="AE126">
            <v>51.589999999999996</v>
          </cell>
          <cell r="AF126">
            <v>15.833333333333334</v>
          </cell>
          <cell r="AG126"/>
        </row>
        <row r="127">
          <cell r="B127" t="str">
            <v xml:space="preserve">TUBO INOX T304 RD  19,05  x 1,5  6MT    </v>
          </cell>
          <cell r="C127" t="str">
            <v>TUBERIA INOXIDABLE</v>
          </cell>
          <cell r="D127" t="str">
            <v xml:space="preserve">2003 - TUBERIA ORNAMENTAL RD T304              </v>
          </cell>
          <cell r="E127">
            <v>3.9</v>
          </cell>
          <cell r="F127">
            <v>35.099999999999994</v>
          </cell>
          <cell r="G127">
            <v>5.8499999999999988</v>
          </cell>
          <cell r="H127">
            <v>74.083333333333329</v>
          </cell>
          <cell r="I127">
            <v>1.4627188593093238E-4</v>
          </cell>
          <cell r="J127" t="str">
            <v>C</v>
          </cell>
          <cell r="K127" t="e">
            <v>#DIV/0!</v>
          </cell>
          <cell r="L127">
            <v>0</v>
          </cell>
          <cell r="M127">
            <v>0</v>
          </cell>
          <cell r="N127">
            <v>0</v>
          </cell>
          <cell r="O127">
            <v>1049.0999999999999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 t="str">
            <v/>
          </cell>
          <cell r="U127">
            <v>0</v>
          </cell>
          <cell r="V127">
            <v>0</v>
          </cell>
          <cell r="W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14.624999999999996</v>
          </cell>
          <cell r="AE127">
            <v>0</v>
          </cell>
          <cell r="AF127">
            <v>3.7499999999999991</v>
          </cell>
          <cell r="AG127"/>
        </row>
        <row r="128">
          <cell r="B128" t="str">
            <v xml:space="preserve">TUBO INOX T304 RC 25 x 50 x  1,5  6MT   </v>
          </cell>
          <cell r="C128" t="str">
            <v>TUBERIA INOXIDABLE</v>
          </cell>
          <cell r="D128" t="str">
            <v xml:space="preserve">2002 - TUBERIA ORNAMENTAL RC T304              </v>
          </cell>
          <cell r="E128">
            <v>10.28</v>
          </cell>
          <cell r="F128">
            <v>370.07999999999993</v>
          </cell>
          <cell r="G128">
            <v>61.679999999999986</v>
          </cell>
          <cell r="H128">
            <v>74.015999999999977</v>
          </cell>
          <cell r="I128">
            <v>1.5422307562769078E-3</v>
          </cell>
          <cell r="J128" t="str">
            <v>C</v>
          </cell>
          <cell r="K128" t="e">
            <v>#DIV/0!</v>
          </cell>
          <cell r="L128">
            <v>0</v>
          </cell>
          <cell r="M128">
            <v>0</v>
          </cell>
          <cell r="N128">
            <v>0</v>
          </cell>
          <cell r="O128">
            <v>3865.28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 t="str">
            <v/>
          </cell>
          <cell r="U128">
            <v>0</v>
          </cell>
          <cell r="V128">
            <v>0</v>
          </cell>
          <cell r="W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154.19999999999996</v>
          </cell>
          <cell r="AE128">
            <v>44.54666666666666</v>
          </cell>
          <cell r="AF128">
            <v>14.999999999999996</v>
          </cell>
          <cell r="AG128"/>
        </row>
        <row r="129">
          <cell r="B129" t="str">
            <v xml:space="preserve">TUBO INOX T304 NPS 2" SCH40  6MT        </v>
          </cell>
          <cell r="C129" t="str">
            <v>TUBERIA INOXIDABLE</v>
          </cell>
          <cell r="D129" t="str">
            <v xml:space="preserve">2009 - TUBERIA INDUSTRIAL RD SCHEDULE 40       </v>
          </cell>
          <cell r="E129">
            <v>32.64</v>
          </cell>
          <cell r="F129">
            <v>163.19999999999999</v>
          </cell>
          <cell r="G129">
            <v>27.2</v>
          </cell>
          <cell r="H129">
            <v>66.666666666666671</v>
          </cell>
          <cell r="I129">
            <v>6.801017602258738E-4</v>
          </cell>
          <cell r="J129" t="str">
            <v>C</v>
          </cell>
          <cell r="K129" t="e">
            <v>#DIV/0!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 t="str">
            <v/>
          </cell>
          <cell r="U129">
            <v>0</v>
          </cell>
          <cell r="V129">
            <v>0</v>
          </cell>
          <cell r="W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68</v>
          </cell>
          <cell r="AE129">
            <v>0</v>
          </cell>
          <cell r="AF129">
            <v>2.0833333333333335</v>
          </cell>
          <cell r="AG129"/>
        </row>
        <row r="130">
          <cell r="B130" t="str">
            <v xml:space="preserve">TUBO INOX T304 NPS 4" SCH10  6MT        </v>
          </cell>
          <cell r="C130" t="str">
            <v>TUBERIA INOXIDABLE</v>
          </cell>
          <cell r="D130" t="str">
            <v xml:space="preserve">2008 - TUBERIA INDUSTRIAL RD SCHEDULE 10       </v>
          </cell>
          <cell r="E130">
            <v>50.2</v>
          </cell>
          <cell r="F130">
            <v>451.8</v>
          </cell>
          <cell r="G130">
            <v>75.3</v>
          </cell>
          <cell r="H130">
            <v>50.25</v>
          </cell>
          <cell r="I130">
            <v>1.8827817112135404E-3</v>
          </cell>
          <cell r="J130" t="str">
            <v>C</v>
          </cell>
          <cell r="K130" t="e">
            <v>#DIV/0!</v>
          </cell>
          <cell r="L130">
            <v>0</v>
          </cell>
          <cell r="M130">
            <v>0</v>
          </cell>
          <cell r="N130">
            <v>0</v>
          </cell>
          <cell r="O130">
            <v>301.2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 t="str">
            <v/>
          </cell>
          <cell r="U130">
            <v>0</v>
          </cell>
          <cell r="V130">
            <v>0</v>
          </cell>
          <cell r="W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188.25</v>
          </cell>
          <cell r="AE130">
            <v>0</v>
          </cell>
          <cell r="AF130">
            <v>3.75</v>
          </cell>
          <cell r="AG130"/>
        </row>
        <row r="131">
          <cell r="B131" t="str">
            <v xml:space="preserve">TUBO INOX T304 NPS 1/2" SCH40  6MT      </v>
          </cell>
          <cell r="C131" t="str">
            <v>TUBERIA INOXIDABLE</v>
          </cell>
          <cell r="D131" t="str">
            <v xml:space="preserve">2009 - TUBERIA INDUSTRIAL RD SCHEDULE 40       </v>
          </cell>
          <cell r="E131">
            <v>7.61</v>
          </cell>
          <cell r="F131">
            <v>0</v>
          </cell>
          <cell r="G131">
            <v>0</v>
          </cell>
          <cell r="H131">
            <v>50.22600000000002</v>
          </cell>
          <cell r="I131">
            <v>0</v>
          </cell>
          <cell r="J131" t="str">
            <v>C</v>
          </cell>
          <cell r="K131" t="e">
            <v>#DIV/0!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 t="str">
            <v/>
          </cell>
          <cell r="U131">
            <v>0</v>
          </cell>
          <cell r="V131">
            <v>0</v>
          </cell>
          <cell r="W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0</v>
          </cell>
          <cell r="AE131">
            <v>0</v>
          </cell>
          <cell r="AF131">
            <v>0</v>
          </cell>
          <cell r="AG131"/>
        </row>
        <row r="132">
          <cell r="B132" t="str">
            <v xml:space="preserve">LAM INOX T304 ALFAJOR 3mm 1x3m          </v>
          </cell>
          <cell r="C132" t="str">
            <v>LAM INOX ALFAJOR</v>
          </cell>
          <cell r="D132" t="str">
            <v xml:space="preserve">1300 - LAM INOX ALFAJOR                        </v>
          </cell>
          <cell r="E132">
            <v>71.37</v>
          </cell>
          <cell r="F132">
            <v>0</v>
          </cell>
          <cell r="G132">
            <v>0</v>
          </cell>
          <cell r="H132">
            <v>50</v>
          </cell>
          <cell r="I132">
            <v>0</v>
          </cell>
          <cell r="J132" t="str">
            <v>C</v>
          </cell>
          <cell r="K132" t="e">
            <v>#DIV/0!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 t="str">
            <v/>
          </cell>
          <cell r="U132">
            <v>0</v>
          </cell>
          <cell r="V132">
            <v>0</v>
          </cell>
          <cell r="W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0</v>
          </cell>
          <cell r="AF132">
            <v>0</v>
          </cell>
          <cell r="AG132"/>
        </row>
        <row r="133">
          <cell r="B133" t="str">
            <v xml:space="preserve">LAM INOX T304 ALFAJOR 3mm 1x3m          </v>
          </cell>
          <cell r="C133" t="str">
            <v>LAM INOX ALFAJOR</v>
          </cell>
          <cell r="D133" t="str">
            <v xml:space="preserve">1301 - LAM INOX ALFAJOR                        </v>
          </cell>
          <cell r="E133">
            <v>71.36999999999999</v>
          </cell>
          <cell r="F133">
            <v>0</v>
          </cell>
          <cell r="G133">
            <v>0</v>
          </cell>
          <cell r="H133">
            <v>50</v>
          </cell>
          <cell r="I133">
            <v>0</v>
          </cell>
          <cell r="J133" t="str">
            <v>C</v>
          </cell>
          <cell r="K133" t="e">
            <v>#DIV/0!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 t="str">
            <v/>
          </cell>
          <cell r="U133">
            <v>0</v>
          </cell>
          <cell r="V133">
            <v>0</v>
          </cell>
          <cell r="W133">
            <v>0</v>
          </cell>
          <cell r="X133"/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0</v>
          </cell>
          <cell r="AF133">
            <v>0</v>
          </cell>
          <cell r="AG133"/>
        </row>
        <row r="134">
          <cell r="B134" t="str">
            <v xml:space="preserve">TUBO INOX T304 NPS 4" SCH40  6MT        </v>
          </cell>
          <cell r="C134" t="str">
            <v>TUBERIA INOXIDABLE</v>
          </cell>
          <cell r="D134" t="str">
            <v xml:space="preserve">2009 - TUBERIA INDUSTRIAL RD SCHEDULE 40       </v>
          </cell>
          <cell r="E134">
            <v>96.45</v>
          </cell>
          <cell r="F134">
            <v>0</v>
          </cell>
          <cell r="G134">
            <v>0</v>
          </cell>
          <cell r="H134">
            <v>50</v>
          </cell>
          <cell r="I134">
            <v>0</v>
          </cell>
          <cell r="J134" t="str">
            <v>C</v>
          </cell>
          <cell r="K134" t="e">
            <v>#DIV/0!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 t="str">
            <v/>
          </cell>
          <cell r="U134">
            <v>0</v>
          </cell>
          <cell r="V134">
            <v>0</v>
          </cell>
          <cell r="W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/>
        </row>
        <row r="135">
          <cell r="B135" t="str">
            <v>TUBO INOXT304  SANITARIO RD 25,4x1,5  6M</v>
          </cell>
          <cell r="C135" t="str">
            <v>TUBERIA INOXIDABLE</v>
          </cell>
          <cell r="D135" t="str">
            <v xml:space="preserve">2006 - TUBERIA SANITARIA T304                  </v>
          </cell>
          <cell r="E135">
            <v>5.3</v>
          </cell>
          <cell r="F135">
            <v>37.1</v>
          </cell>
          <cell r="G135">
            <v>6.1833333333333336</v>
          </cell>
          <cell r="H135">
            <v>50</v>
          </cell>
          <cell r="I135"/>
          <cell r="J135" t="str">
            <v>C</v>
          </cell>
          <cell r="K135"/>
          <cell r="L135">
            <v>323.3</v>
          </cell>
          <cell r="M135">
            <v>3987.11616</v>
          </cell>
          <cell r="N135"/>
          <cell r="O135">
            <v>503.5</v>
          </cell>
          <cell r="P135">
            <v>273.3</v>
          </cell>
          <cell r="Q135">
            <v>6.4660000000000002</v>
          </cell>
          <cell r="R135">
            <v>5.4660000000000002</v>
          </cell>
          <cell r="S135"/>
          <cell r="T135">
            <v>2137.2323864150944</v>
          </cell>
          <cell r="U135">
            <v>223.3</v>
          </cell>
          <cell r="V135">
            <v>4.4660000000000002</v>
          </cell>
          <cell r="W135"/>
          <cell r="Y135">
            <v>173.3</v>
          </cell>
          <cell r="Z135">
            <v>3.4660000000000002</v>
          </cell>
          <cell r="AA135"/>
          <cell r="AB135">
            <v>123.30000000000001</v>
          </cell>
          <cell r="AC135">
            <v>2.4660000000000002</v>
          </cell>
          <cell r="AD135">
            <v>0</v>
          </cell>
          <cell r="AE135" t="str">
            <v/>
          </cell>
          <cell r="AF135">
            <v>0</v>
          </cell>
          <cell r="AG135"/>
        </row>
        <row r="136">
          <cell r="B136" t="str">
            <v xml:space="preserve">LAM INOX T304 PF 1,5 R 3 T5 1x2m        </v>
          </cell>
          <cell r="C136" t="str">
            <v>LAMINA PERFORADA</v>
          </cell>
          <cell r="D136" t="str">
            <v xml:space="preserve">1200 - LAMINA PERFORADA                        </v>
          </cell>
          <cell r="E136">
            <v>16.29</v>
          </cell>
          <cell r="F136">
            <v>65.16</v>
          </cell>
          <cell r="G136">
            <v>10.86</v>
          </cell>
          <cell r="H136">
            <v>45.612000000000002</v>
          </cell>
          <cell r="I136">
            <v>2.7154062926665399E-4</v>
          </cell>
          <cell r="J136" t="str">
            <v>A</v>
          </cell>
          <cell r="K136" t="e">
            <v>#DIV/0!</v>
          </cell>
          <cell r="L136">
            <v>48.87</v>
          </cell>
          <cell r="M136">
            <v>781.27680000000009</v>
          </cell>
          <cell r="N136">
            <v>0</v>
          </cell>
          <cell r="O136">
            <v>0</v>
          </cell>
          <cell r="P136">
            <v>3.2579999999999956</v>
          </cell>
          <cell r="Q136">
            <v>1.0714285714285714</v>
          </cell>
          <cell r="R136">
            <v>7.1428571428571327E-2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27.15</v>
          </cell>
          <cell r="AE136">
            <v>16.29</v>
          </cell>
          <cell r="AF136">
            <v>1.6666666666666667</v>
          </cell>
          <cell r="AG136"/>
        </row>
        <row r="137">
          <cell r="B137" t="str">
            <v xml:space="preserve">LAM INOX T304 N.4  C.14 4x8             </v>
          </cell>
          <cell r="C137" t="str">
            <v>LAMINA INOXIDABLE</v>
          </cell>
          <cell r="D137" t="str">
            <v xml:space="preserve">1003 - LAM INOX T304 N.4                       </v>
          </cell>
          <cell r="E137">
            <v>44.78</v>
          </cell>
          <cell r="F137">
            <v>89.56</v>
          </cell>
          <cell r="G137">
            <v>14.926666666666668</v>
          </cell>
          <cell r="H137">
            <v>44.833333333333336</v>
          </cell>
          <cell r="I137">
            <v>3.732225100847381E-4</v>
          </cell>
          <cell r="J137" t="str">
            <v>C</v>
          </cell>
          <cell r="K137" t="e">
            <v>#DIV/0!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 t="str">
            <v/>
          </cell>
          <cell r="U137">
            <v>0</v>
          </cell>
          <cell r="V137">
            <v>0</v>
          </cell>
          <cell r="W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37.31666666666667</v>
          </cell>
          <cell r="AE137">
            <v>0</v>
          </cell>
          <cell r="AF137">
            <v>0.83333333333333337</v>
          </cell>
          <cell r="AG137"/>
        </row>
        <row r="138">
          <cell r="B138" t="str">
            <v xml:space="preserve">LAM INOX T304 PF 1,5 R 5 T7 1x2m        </v>
          </cell>
          <cell r="C138" t="str">
            <v>LAMINA PERFORADA</v>
          </cell>
          <cell r="D138" t="str">
            <v xml:space="preserve">1200 - LAMINA PERFORADA                        </v>
          </cell>
          <cell r="E138">
            <v>13.18</v>
          </cell>
          <cell r="F138">
            <v>0</v>
          </cell>
          <cell r="G138">
            <v>0</v>
          </cell>
          <cell r="H138">
            <v>44.812000000000012</v>
          </cell>
          <cell r="I138">
            <v>0</v>
          </cell>
          <cell r="J138" t="str">
            <v>A</v>
          </cell>
          <cell r="K138" t="e">
            <v>#DIV/0!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 t="str">
            <v/>
          </cell>
          <cell r="U138">
            <v>0</v>
          </cell>
          <cell r="V138">
            <v>0</v>
          </cell>
          <cell r="W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/>
        </row>
        <row r="139">
          <cell r="B139" t="str">
            <v xml:space="preserve">TUBO INOX T304 CD  30 x  1,5  6MT       </v>
          </cell>
          <cell r="C139" t="str">
            <v>TUBERIA INOXIDABLE</v>
          </cell>
          <cell r="D139" t="str">
            <v xml:space="preserve">2001 - TUBERIA ORNAMENTAL CD T304              </v>
          </cell>
          <cell r="E139">
            <v>8.14</v>
          </cell>
          <cell r="F139">
            <v>301.17999999999995</v>
          </cell>
          <cell r="G139">
            <v>50.196666666666658</v>
          </cell>
          <cell r="H139">
            <v>44.75</v>
          </cell>
          <cell r="I139">
            <v>1.2551044616717442E-3</v>
          </cell>
          <cell r="J139" t="str">
            <v>C</v>
          </cell>
          <cell r="K139" t="e">
            <v>#DIV/0!</v>
          </cell>
          <cell r="L139">
            <v>276.76</v>
          </cell>
          <cell r="M139">
            <v>2490.3857599999997</v>
          </cell>
          <cell r="N139">
            <v>0</v>
          </cell>
          <cell r="O139">
            <v>553.52</v>
          </cell>
          <cell r="P139">
            <v>232.01</v>
          </cell>
          <cell r="Q139">
            <v>6.1845810055865922</v>
          </cell>
          <cell r="R139">
            <v>5.1845810055865922</v>
          </cell>
          <cell r="S139">
            <v>0</v>
          </cell>
          <cell r="T139">
            <v>1282.3561015233413</v>
          </cell>
          <cell r="U139">
            <v>187.26</v>
          </cell>
          <cell r="V139">
            <v>4.1845810055865922</v>
          </cell>
          <cell r="W139">
            <v>0</v>
          </cell>
          <cell r="Y139">
            <v>142.51</v>
          </cell>
          <cell r="Z139">
            <v>3.1845810055865922</v>
          </cell>
          <cell r="AA139">
            <v>0</v>
          </cell>
          <cell r="AB139">
            <v>97.759999999999991</v>
          </cell>
          <cell r="AC139">
            <v>2.1845810055865922</v>
          </cell>
          <cell r="AD139">
            <v>27.731666666666655</v>
          </cell>
          <cell r="AE139">
            <v>16.28</v>
          </cell>
          <cell r="AF139">
            <v>3.4068386568386551</v>
          </cell>
          <cell r="AG139"/>
        </row>
        <row r="140">
          <cell r="B140" t="str">
            <v xml:space="preserve">BARRA INOX T304 RD     7/16"     6MT    </v>
          </cell>
          <cell r="C140" t="str">
            <v>PERFILERIA INOXIDABLE</v>
          </cell>
          <cell r="D140" t="str">
            <v xml:space="preserve">3003 - BARRA INOX T304 RD                      </v>
          </cell>
          <cell r="E140">
            <v>4.63</v>
          </cell>
          <cell r="F140">
            <v>18.52</v>
          </cell>
          <cell r="G140">
            <v>3.0866666666666664</v>
          </cell>
          <cell r="H140">
            <v>44.448</v>
          </cell>
          <cell r="I140">
            <v>7.7178214457004793E-5</v>
          </cell>
          <cell r="J140" t="str">
            <v>C</v>
          </cell>
          <cell r="K140" t="e">
            <v>#DIV/0!</v>
          </cell>
          <cell r="L140">
            <v>46.3</v>
          </cell>
          <cell r="M140">
            <v>568.42889999999989</v>
          </cell>
          <cell r="N140">
            <v>0</v>
          </cell>
          <cell r="O140">
            <v>777.84</v>
          </cell>
          <cell r="P140">
            <v>1.8519999999999968</v>
          </cell>
          <cell r="Q140">
            <v>1.0416666666666665</v>
          </cell>
          <cell r="R140">
            <v>4.1666666666666595E-2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7.7166666666666659</v>
          </cell>
          <cell r="AE140">
            <v>12.346666666666666</v>
          </cell>
          <cell r="AF140">
            <v>1.6666666666666665</v>
          </cell>
          <cell r="AG140"/>
        </row>
        <row r="141">
          <cell r="B141" t="str">
            <v xml:space="preserve">TUBO INOX T304 NPS 6" SCH40  6MT        </v>
          </cell>
          <cell r="C141" t="str">
            <v>TUBERIA INOXIDABLE</v>
          </cell>
          <cell r="D141" t="str">
            <v xml:space="preserve">2009 - TUBERIA INDUSTRIAL RD SCHEDULE 40       </v>
          </cell>
          <cell r="E141">
            <v>169.55</v>
          </cell>
          <cell r="F141">
            <v>0</v>
          </cell>
          <cell r="G141">
            <v>0</v>
          </cell>
          <cell r="H141">
            <v>42.333333333333336</v>
          </cell>
          <cell r="I141">
            <v>0</v>
          </cell>
          <cell r="J141" t="str">
            <v>C</v>
          </cell>
          <cell r="K141" t="e">
            <v>#DIV/0!</v>
          </cell>
          <cell r="L141">
            <v>0</v>
          </cell>
          <cell r="M141">
            <v>0</v>
          </cell>
          <cell r="N141">
            <v>0</v>
          </cell>
          <cell r="O141">
            <v>508.65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 t="str">
            <v/>
          </cell>
          <cell r="U141">
            <v>0</v>
          </cell>
          <cell r="V141">
            <v>0</v>
          </cell>
          <cell r="W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0</v>
          </cell>
          <cell r="AE141">
            <v>0</v>
          </cell>
          <cell r="AF141">
            <v>0</v>
          </cell>
          <cell r="AG141"/>
        </row>
        <row r="142">
          <cell r="B142" t="str">
            <v xml:space="preserve">ANGULO INOX   T304   1/4"  x 3" 6MT     </v>
          </cell>
          <cell r="C142" t="str">
            <v>PERFILERIA INOXIDABLE</v>
          </cell>
          <cell r="D142" t="str">
            <v xml:space="preserve">3001 - ANGULO INOX T304                        </v>
          </cell>
          <cell r="E142">
            <v>42.82</v>
          </cell>
          <cell r="F142">
            <v>770.76</v>
          </cell>
          <cell r="G142">
            <v>128.46</v>
          </cell>
          <cell r="H142">
            <v>41.666666666666664</v>
          </cell>
          <cell r="I142">
            <v>3.2119805925961671E-3</v>
          </cell>
          <cell r="J142" t="str">
            <v>C</v>
          </cell>
          <cell r="K142" t="e">
            <v>#DIV/0!</v>
          </cell>
          <cell r="L142">
            <v>0</v>
          </cell>
          <cell r="M142">
            <v>0</v>
          </cell>
          <cell r="N142">
            <v>0</v>
          </cell>
          <cell r="O142">
            <v>128.46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 t="str">
            <v/>
          </cell>
          <cell r="U142">
            <v>0</v>
          </cell>
          <cell r="V142">
            <v>0</v>
          </cell>
          <cell r="W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321.15000000000003</v>
          </cell>
          <cell r="AE142">
            <v>99.913333333333341</v>
          </cell>
          <cell r="AF142">
            <v>7.5000000000000009</v>
          </cell>
          <cell r="AG142"/>
        </row>
        <row r="143">
          <cell r="B143" t="str">
            <v xml:space="preserve">TUBO INOX T304 NPS 3" SCH10  6MT        </v>
          </cell>
          <cell r="C143" t="str">
            <v>TUBERIA INOXIDABLE</v>
          </cell>
          <cell r="D143" t="str">
            <v xml:space="preserve">2008 - TUBERIA INDUSTRIAL RD SCHEDULE 10       </v>
          </cell>
          <cell r="E143">
            <v>38.74</v>
          </cell>
          <cell r="F143">
            <v>38.74</v>
          </cell>
          <cell r="G143">
            <v>6.456666666666667</v>
          </cell>
          <cell r="H143">
            <v>38.75</v>
          </cell>
          <cell r="I143">
            <v>1.6144082224969579E-4</v>
          </cell>
          <cell r="J143" t="str">
            <v>C</v>
          </cell>
          <cell r="K143" t="e">
            <v>#DIV/0!</v>
          </cell>
          <cell r="L143">
            <v>0</v>
          </cell>
          <cell r="M143">
            <v>0</v>
          </cell>
          <cell r="N143">
            <v>0</v>
          </cell>
          <cell r="O143">
            <v>774.8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 t="str">
            <v/>
          </cell>
          <cell r="U143">
            <v>0</v>
          </cell>
          <cell r="V143">
            <v>0</v>
          </cell>
          <cell r="W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16.141666666666666</v>
          </cell>
          <cell r="AE143">
            <v>64.566666666666677</v>
          </cell>
          <cell r="AF143">
            <v>0.41666666666666663</v>
          </cell>
          <cell r="AG143"/>
        </row>
        <row r="144">
          <cell r="B144" t="str">
            <v xml:space="preserve">TUBO INOX T304 NPS 3" SCH40  6MT        </v>
          </cell>
          <cell r="C144" t="str">
            <v>TUBERIA INOXIDABLE</v>
          </cell>
          <cell r="D144" t="str">
            <v xml:space="preserve">2009 - TUBERIA INDUSTRIAL RD SCHEDULE 40       </v>
          </cell>
          <cell r="E144">
            <v>67.75</v>
          </cell>
          <cell r="F144">
            <v>0</v>
          </cell>
          <cell r="G144">
            <v>0</v>
          </cell>
          <cell r="H144">
            <v>33.833333333333336</v>
          </cell>
          <cell r="I144">
            <v>0</v>
          </cell>
          <cell r="J144" t="str">
            <v>C</v>
          </cell>
          <cell r="K144" t="e">
            <v>#DIV/0!</v>
          </cell>
          <cell r="L144">
            <v>67.75</v>
          </cell>
          <cell r="M144">
            <v>705.22325000000001</v>
          </cell>
          <cell r="N144">
            <v>0</v>
          </cell>
          <cell r="O144">
            <v>0</v>
          </cell>
          <cell r="P144">
            <v>33.916666666666664</v>
          </cell>
          <cell r="Q144">
            <v>2.0024630541871922</v>
          </cell>
          <cell r="R144">
            <v>1.0024630541871919</v>
          </cell>
          <cell r="S144">
            <v>0</v>
          </cell>
          <cell r="T144">
            <v>0</v>
          </cell>
          <cell r="U144">
            <v>8.3333333333328596E-2</v>
          </cell>
          <cell r="V144">
            <v>2.4630541871919782E-3</v>
          </cell>
          <cell r="W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0</v>
          </cell>
          <cell r="AE144">
            <v>112.91666666666667</v>
          </cell>
          <cell r="AF144">
            <v>0</v>
          </cell>
          <cell r="AG144"/>
        </row>
        <row r="145">
          <cell r="B145" t="str">
            <v xml:space="preserve">TUBO INOX T304 RD  76,2  x 1,5  6MT     </v>
          </cell>
          <cell r="C145" t="str">
            <v>TUBERIA INOXIDABLE</v>
          </cell>
          <cell r="D145" t="str">
            <v xml:space="preserve">2003 - TUBERIA ORNAMENTAL RD T304              </v>
          </cell>
          <cell r="E145">
            <v>16.579999999999998</v>
          </cell>
          <cell r="F145">
            <v>198.95999999999998</v>
          </cell>
          <cell r="G145">
            <v>33.159999999999997</v>
          </cell>
          <cell r="H145">
            <v>33.333333333333336</v>
          </cell>
          <cell r="I145">
            <v>8.2912405768713132E-4</v>
          </cell>
          <cell r="J145" t="str">
            <v>C</v>
          </cell>
          <cell r="K145" t="e">
            <v>#DIV/0!</v>
          </cell>
          <cell r="L145">
            <v>33.159999999999997</v>
          </cell>
          <cell r="M145">
            <v>247.55528000000004</v>
          </cell>
          <cell r="N145">
            <v>0</v>
          </cell>
          <cell r="O145">
            <v>630.04</v>
          </cell>
          <cell r="P145">
            <v>0</v>
          </cell>
          <cell r="Q145">
            <v>0.9947999999999998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82.899999999999991</v>
          </cell>
          <cell r="AE145">
            <v>11.053333333333333</v>
          </cell>
          <cell r="AF145">
            <v>5</v>
          </cell>
          <cell r="AG145"/>
        </row>
        <row r="146">
          <cell r="B146" t="str">
            <v xml:space="preserve">TUBO INOX T304 NPS 1/2" SCH10  6MT      </v>
          </cell>
          <cell r="C146" t="str">
            <v>TUBERIA INOXIDABLE</v>
          </cell>
          <cell r="D146" t="str">
            <v xml:space="preserve">2008 - TUBERIA INDUSTRIAL RD SCHEDULE 10       </v>
          </cell>
          <cell r="E146">
            <v>6</v>
          </cell>
          <cell r="F146">
            <v>36</v>
          </cell>
          <cell r="G146">
            <v>6</v>
          </cell>
          <cell r="H146">
            <v>33</v>
          </cell>
          <cell r="I146">
            <v>1.5002244710864864E-4</v>
          </cell>
          <cell r="J146" t="str">
            <v>C</v>
          </cell>
          <cell r="K146" t="e">
            <v>#DIV/0!</v>
          </cell>
          <cell r="L146">
            <v>0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  <cell r="Q146">
            <v>0</v>
          </cell>
          <cell r="R146">
            <v>0</v>
          </cell>
          <cell r="S146">
            <v>0</v>
          </cell>
          <cell r="T146" t="str">
            <v/>
          </cell>
          <cell r="U146">
            <v>0</v>
          </cell>
          <cell r="V146">
            <v>0</v>
          </cell>
          <cell r="W146">
            <v>0</v>
          </cell>
          <cell r="Y146">
            <v>0</v>
          </cell>
          <cell r="Z146">
            <v>0</v>
          </cell>
          <cell r="AA146">
            <v>0</v>
          </cell>
          <cell r="AB146">
            <v>0</v>
          </cell>
          <cell r="AC146">
            <v>0</v>
          </cell>
          <cell r="AD146">
            <v>15</v>
          </cell>
          <cell r="AE146">
            <v>6</v>
          </cell>
          <cell r="AF146">
            <v>2.5</v>
          </cell>
          <cell r="AG146"/>
        </row>
        <row r="147">
          <cell r="B147" t="str">
            <v xml:space="preserve">TUBO INOX T304 NPS 2-1/2" SCH10  6MT    </v>
          </cell>
          <cell r="C147" t="str">
            <v>TUBERIA INOXIDABLE</v>
          </cell>
          <cell r="D147" t="str">
            <v xml:space="preserve">2008 - TUBERIA INDUSTRIAL RD SCHEDULE 10       </v>
          </cell>
          <cell r="E147">
            <v>31.58</v>
          </cell>
          <cell r="F147">
            <v>126.32</v>
          </cell>
          <cell r="G147">
            <v>21.053333333333331</v>
          </cell>
          <cell r="H147">
            <v>31.666666666666668</v>
          </cell>
          <cell r="I147">
            <v>5.2641209774345816E-4</v>
          </cell>
          <cell r="J147" t="str">
            <v>C</v>
          </cell>
          <cell r="K147" t="e">
            <v>#DIV/0!</v>
          </cell>
          <cell r="L147">
            <v>31.58</v>
          </cell>
          <cell r="M147">
            <v>244.77387999999999</v>
          </cell>
          <cell r="N147">
            <v>0</v>
          </cell>
          <cell r="O147">
            <v>0</v>
          </cell>
          <cell r="P147">
            <v>0</v>
          </cell>
          <cell r="Q147">
            <v>0.99726315789473674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52.633333333333326</v>
          </cell>
          <cell r="AE147">
            <v>0</v>
          </cell>
          <cell r="AF147">
            <v>1.6666666666666665</v>
          </cell>
          <cell r="AG147"/>
        </row>
        <row r="148">
          <cell r="B148" t="str">
            <v xml:space="preserve">BARRA INOX T304 RD     1-1/8"     6MT   </v>
          </cell>
          <cell r="C148" t="str">
            <v>PERFILERIA INOXIDABLE</v>
          </cell>
          <cell r="D148" t="str">
            <v xml:space="preserve">3003 - BARRA INOX T304 RD                      </v>
          </cell>
          <cell r="E148">
            <v>30.63</v>
          </cell>
          <cell r="F148">
            <v>0</v>
          </cell>
          <cell r="G148">
            <v>0</v>
          </cell>
          <cell r="H148">
            <v>30.666666666666668</v>
          </cell>
          <cell r="I148">
            <v>0</v>
          </cell>
          <cell r="J148" t="str">
            <v>C</v>
          </cell>
          <cell r="K148" t="e">
            <v>#DIV/0!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 t="str">
            <v/>
          </cell>
          <cell r="U148">
            <v>0</v>
          </cell>
          <cell r="V148">
            <v>0</v>
          </cell>
          <cell r="W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0</v>
          </cell>
          <cell r="AE148">
            <v>0</v>
          </cell>
          <cell r="AF148">
            <v>0</v>
          </cell>
          <cell r="AG148"/>
        </row>
        <row r="149">
          <cell r="B149" t="str">
            <v xml:space="preserve">TUBO INOX T304 NPS 3/4" SCH40  6MT      </v>
          </cell>
          <cell r="C149" t="str">
            <v>TUBERIA INOXIDABLE</v>
          </cell>
          <cell r="D149" t="str">
            <v xml:space="preserve">2009 - TUBERIA INDUSTRIAL RD SCHEDULE 40       </v>
          </cell>
          <cell r="E149">
            <v>10.11</v>
          </cell>
          <cell r="F149">
            <v>141.54000000000002</v>
          </cell>
          <cell r="G149">
            <v>23.590000000000003</v>
          </cell>
          <cell r="H149">
            <v>30.333333333333332</v>
          </cell>
          <cell r="I149">
            <v>5.8983825454883695E-4</v>
          </cell>
          <cell r="J149" t="str">
            <v>C</v>
          </cell>
          <cell r="K149" t="e">
            <v>#DIV/0!</v>
          </cell>
          <cell r="L149">
            <v>10.11</v>
          </cell>
          <cell r="M149">
            <v>94.618070000000003</v>
          </cell>
          <cell r="N149">
            <v>0</v>
          </cell>
          <cell r="O149">
            <v>0</v>
          </cell>
          <cell r="P149">
            <v>0</v>
          </cell>
          <cell r="Q149">
            <v>0.3332967032967033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58.975000000000009</v>
          </cell>
          <cell r="AE149">
            <v>30.33</v>
          </cell>
          <cell r="AF149">
            <v>5.8333333333333348</v>
          </cell>
          <cell r="AG149"/>
        </row>
        <row r="150">
          <cell r="B150" t="str">
            <v xml:space="preserve">LAM INOX T304 PF 1 R 3 T5 1x2m          </v>
          </cell>
          <cell r="C150" t="str">
            <v>LAMINA PERFORADA</v>
          </cell>
          <cell r="D150" t="str">
            <v xml:space="preserve">1200 - LAMINA PERFORADA                        </v>
          </cell>
          <cell r="E150">
            <v>10.86</v>
          </cell>
          <cell r="F150">
            <v>54.3</v>
          </cell>
          <cell r="G150">
            <v>9.0499999999999989</v>
          </cell>
          <cell r="H150">
            <v>27.150000000000002</v>
          </cell>
          <cell r="I150"/>
          <cell r="J150" t="str">
            <v>B</v>
          </cell>
          <cell r="K150"/>
          <cell r="L150">
            <v>0</v>
          </cell>
          <cell r="M150">
            <v>0</v>
          </cell>
          <cell r="N150"/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/>
          <cell r="T150" t="str">
            <v/>
          </cell>
          <cell r="U150">
            <v>0</v>
          </cell>
          <cell r="V150">
            <v>0</v>
          </cell>
          <cell r="W150"/>
          <cell r="Y150">
            <v>0</v>
          </cell>
          <cell r="Z150">
            <v>0</v>
          </cell>
          <cell r="AA150"/>
          <cell r="AB150">
            <v>0</v>
          </cell>
          <cell r="AC150">
            <v>0</v>
          </cell>
          <cell r="AD150">
            <v>22.624999999999996</v>
          </cell>
          <cell r="AE150">
            <v>10.86</v>
          </cell>
          <cell r="AF150">
            <v>2.083333333333333</v>
          </cell>
          <cell r="AG150"/>
        </row>
        <row r="151">
          <cell r="B151" t="str">
            <v xml:space="preserve">TUBO INOX T304 NPS 3/4" SCH10  6MT      </v>
          </cell>
          <cell r="C151" t="str">
            <v>TUBERIA INOXIDABLE</v>
          </cell>
          <cell r="D151" t="str">
            <v xml:space="preserve">2008 - TUBERIA INDUSTRIAL RD SCHEDULE 10       </v>
          </cell>
          <cell r="E151">
            <v>7.67</v>
          </cell>
          <cell r="F151">
            <v>38.35</v>
          </cell>
          <cell r="G151">
            <v>6.3916666666666666</v>
          </cell>
          <cell r="H151">
            <v>25</v>
          </cell>
          <cell r="I151">
            <v>1.5981557907268542E-4</v>
          </cell>
          <cell r="J151" t="str">
            <v>C</v>
          </cell>
          <cell r="K151" t="e">
            <v>#DIV/0!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 t="str">
            <v/>
          </cell>
          <cell r="U151">
            <v>0</v>
          </cell>
          <cell r="V151">
            <v>0</v>
          </cell>
          <cell r="W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15.979166666666666</v>
          </cell>
          <cell r="AE151">
            <v>0</v>
          </cell>
          <cell r="AF151">
            <v>2.0833333333333335</v>
          </cell>
          <cell r="AG151"/>
        </row>
        <row r="152">
          <cell r="B152" t="str">
            <v xml:space="preserve">TUBO INOX T304 NPS 2" SCH10  6MT        </v>
          </cell>
          <cell r="C152" t="str">
            <v>TUBERIA INOXIDABLE</v>
          </cell>
          <cell r="D152" t="str">
            <v xml:space="preserve">2008 - TUBERIA INDUSTRIAL RD SCHEDULE 10       </v>
          </cell>
          <cell r="E152">
            <v>23.59</v>
          </cell>
          <cell r="F152">
            <v>471.8</v>
          </cell>
          <cell r="G152">
            <v>78.63333333333334</v>
          </cell>
          <cell r="H152">
            <v>25</v>
          </cell>
          <cell r="I152">
            <v>1.9661275151627898E-3</v>
          </cell>
          <cell r="J152" t="str">
            <v>C</v>
          </cell>
          <cell r="K152" t="e">
            <v>#DIV/0!</v>
          </cell>
          <cell r="L152">
            <v>117.95</v>
          </cell>
          <cell r="M152">
            <v>1124.2601</v>
          </cell>
          <cell r="N152">
            <v>0</v>
          </cell>
          <cell r="O152">
            <v>943.6</v>
          </cell>
          <cell r="P152">
            <v>92.95</v>
          </cell>
          <cell r="Q152">
            <v>4.718</v>
          </cell>
          <cell r="R152">
            <v>3.718</v>
          </cell>
          <cell r="S152">
            <v>0</v>
          </cell>
          <cell r="T152">
            <v>409.38508940228911</v>
          </cell>
          <cell r="U152">
            <v>67.95</v>
          </cell>
          <cell r="V152">
            <v>2.718</v>
          </cell>
          <cell r="W152">
            <v>0</v>
          </cell>
          <cell r="Y152">
            <v>42.95</v>
          </cell>
          <cell r="Z152">
            <v>1.7180000000000002</v>
          </cell>
          <cell r="AA152">
            <v>0</v>
          </cell>
          <cell r="AB152">
            <v>17.950000000000003</v>
          </cell>
          <cell r="AC152">
            <v>0.71800000000000008</v>
          </cell>
          <cell r="AD152">
            <v>178.63333333333333</v>
          </cell>
          <cell r="AE152">
            <v>188.72</v>
          </cell>
          <cell r="AF152">
            <v>7.5724176911120527</v>
          </cell>
          <cell r="AG152"/>
        </row>
        <row r="153">
          <cell r="B153" t="str">
            <v xml:space="preserve">LAM INOX T304 PF 1,5 R 10 T14 1x2m      </v>
          </cell>
          <cell r="C153" t="str">
            <v>LAMINA PERFORADA</v>
          </cell>
          <cell r="D153" t="str">
            <v xml:space="preserve">1200 - LAMINA PERFORADA                        </v>
          </cell>
          <cell r="E153">
            <v>13.18</v>
          </cell>
          <cell r="F153">
            <v>39.54</v>
          </cell>
          <cell r="G153">
            <v>6.59</v>
          </cell>
          <cell r="H153">
            <v>22.406000000000006</v>
          </cell>
          <cell r="I153"/>
          <cell r="J153" t="str">
            <v>B</v>
          </cell>
          <cell r="K153"/>
          <cell r="L153">
            <v>0</v>
          </cell>
          <cell r="M153">
            <v>0</v>
          </cell>
          <cell r="N153"/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S153"/>
          <cell r="T153" t="str">
            <v/>
          </cell>
          <cell r="U153">
            <v>0</v>
          </cell>
          <cell r="V153">
            <v>0</v>
          </cell>
          <cell r="W153"/>
          <cell r="Y153">
            <v>0</v>
          </cell>
          <cell r="Z153">
            <v>0</v>
          </cell>
          <cell r="AA153"/>
          <cell r="AB153">
            <v>0</v>
          </cell>
          <cell r="AC153">
            <v>0</v>
          </cell>
          <cell r="AD153">
            <v>16.475000000000001</v>
          </cell>
          <cell r="AE153">
            <v>0</v>
          </cell>
          <cell r="AF153">
            <v>1.2500000000000002</v>
          </cell>
          <cell r="AG153"/>
        </row>
        <row r="154">
          <cell r="B154" t="str">
            <v xml:space="preserve">TUBO INOX T304 NPS 6" SCH10  6MT        </v>
          </cell>
          <cell r="C154" t="str">
            <v>TUBERIA INOXIDABLE</v>
          </cell>
          <cell r="D154" t="str">
            <v xml:space="preserve">2008 - TUBERIA INDUSTRIAL RD SCHEDULE 10       </v>
          </cell>
          <cell r="E154">
            <v>82.95</v>
          </cell>
          <cell r="F154">
            <v>0</v>
          </cell>
          <cell r="G154">
            <v>0</v>
          </cell>
          <cell r="H154">
            <v>20.75</v>
          </cell>
          <cell r="I154">
            <v>0</v>
          </cell>
          <cell r="J154" t="str">
            <v>C</v>
          </cell>
          <cell r="K154" t="e">
            <v>#DIV/0!</v>
          </cell>
          <cell r="L154">
            <v>0</v>
          </cell>
          <cell r="M154">
            <v>0</v>
          </cell>
          <cell r="N154">
            <v>0</v>
          </cell>
          <cell r="O154">
            <v>82.95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 t="str">
            <v/>
          </cell>
          <cell r="U154">
            <v>0</v>
          </cell>
          <cell r="V154">
            <v>0</v>
          </cell>
          <cell r="W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0</v>
          </cell>
          <cell r="AE154">
            <v>0</v>
          </cell>
          <cell r="AF154">
            <v>0</v>
          </cell>
          <cell r="AG154"/>
        </row>
        <row r="155">
          <cell r="B155" t="str">
            <v>TUBO INOXT304  SANITARIO RD 76,2x1,5  6M</v>
          </cell>
          <cell r="C155" t="str">
            <v>TUBERIA INOXIDABLE</v>
          </cell>
          <cell r="D155" t="str">
            <v xml:space="preserve">2006 - TUBERIA SANITARIA T304                  </v>
          </cell>
          <cell r="E155">
            <v>16.579999999999998</v>
          </cell>
          <cell r="F155">
            <v>0</v>
          </cell>
          <cell r="G155">
            <v>0</v>
          </cell>
          <cell r="H155">
            <v>16.666666666666668</v>
          </cell>
          <cell r="I155">
            <v>0</v>
          </cell>
          <cell r="J155" t="str">
            <v>C</v>
          </cell>
          <cell r="K155" t="e">
            <v>#DIV/0!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 t="str">
            <v/>
          </cell>
          <cell r="U155">
            <v>0</v>
          </cell>
          <cell r="V155">
            <v>0</v>
          </cell>
          <cell r="W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0</v>
          </cell>
          <cell r="AE155">
            <v>0</v>
          </cell>
          <cell r="AF155">
            <v>0</v>
          </cell>
          <cell r="AG155"/>
        </row>
        <row r="156">
          <cell r="B156" t="str">
            <v xml:space="preserve">LAM INOX T304 PF 1 R 5 T7 1x2m          </v>
          </cell>
          <cell r="C156" t="str">
            <v>LAMINA PERFORADA</v>
          </cell>
          <cell r="D156" t="str">
            <v xml:space="preserve">1200 - LAMINA PERFORADA                        </v>
          </cell>
          <cell r="E156">
            <v>8.7899999999999991</v>
          </cell>
          <cell r="F156">
            <v>114.27000000000001</v>
          </cell>
          <cell r="G156">
            <v>19.045000000000002</v>
          </cell>
          <cell r="H156">
            <v>12.5</v>
          </cell>
          <cell r="I156"/>
          <cell r="J156" t="str">
            <v>C</v>
          </cell>
          <cell r="K156"/>
          <cell r="L156">
            <v>0</v>
          </cell>
          <cell r="M156">
            <v>0</v>
          </cell>
          <cell r="N156"/>
          <cell r="O156">
            <v>0</v>
          </cell>
          <cell r="P156">
            <v>0</v>
          </cell>
          <cell r="Q156">
            <v>0</v>
          </cell>
          <cell r="R156">
            <v>0</v>
          </cell>
          <cell r="S156"/>
          <cell r="T156" t="str">
            <v/>
          </cell>
          <cell r="U156">
            <v>0</v>
          </cell>
          <cell r="V156">
            <v>0</v>
          </cell>
          <cell r="W156"/>
          <cell r="Y156">
            <v>0</v>
          </cell>
          <cell r="Z156">
            <v>0</v>
          </cell>
          <cell r="AA156"/>
          <cell r="AB156">
            <v>0</v>
          </cell>
          <cell r="AC156">
            <v>0</v>
          </cell>
          <cell r="AD156">
            <v>47.612500000000004</v>
          </cell>
          <cell r="AE156">
            <v>17.579999999999998</v>
          </cell>
          <cell r="AF156">
            <v>5.4166666666666679</v>
          </cell>
          <cell r="AG156"/>
        </row>
        <row r="157">
          <cell r="B157" t="str">
            <v xml:space="preserve">LAM INOX T304 PF 1 R 4 T6 1x2m          </v>
          </cell>
          <cell r="C157" t="str">
            <v>LAMINA PERFORADA</v>
          </cell>
          <cell r="D157" t="str">
            <v xml:space="preserve">1200 - LAMINA PERFORADA                        </v>
          </cell>
          <cell r="E157">
            <v>9.6999999999999993</v>
          </cell>
          <cell r="F157">
            <v>48.5</v>
          </cell>
          <cell r="G157">
            <v>8.0833333333333339</v>
          </cell>
          <cell r="H157">
            <v>9.75</v>
          </cell>
          <cell r="I157"/>
          <cell r="J157" t="str">
            <v>C</v>
          </cell>
          <cell r="K157"/>
          <cell r="L157">
            <v>0</v>
          </cell>
          <cell r="M157">
            <v>0</v>
          </cell>
          <cell r="N157"/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S157"/>
          <cell r="T157" t="str">
            <v/>
          </cell>
          <cell r="U157">
            <v>0</v>
          </cell>
          <cell r="V157">
            <v>0</v>
          </cell>
          <cell r="W157"/>
          <cell r="Y157">
            <v>0</v>
          </cell>
          <cell r="Z157">
            <v>0</v>
          </cell>
          <cell r="AA157"/>
          <cell r="AB157">
            <v>0</v>
          </cell>
          <cell r="AC157">
            <v>0</v>
          </cell>
          <cell r="AD157">
            <v>20.208333333333336</v>
          </cell>
          <cell r="AE157">
            <v>0</v>
          </cell>
          <cell r="AF157">
            <v>2.0833333333333339</v>
          </cell>
          <cell r="AG157"/>
        </row>
        <row r="158">
          <cell r="B158" t="str">
            <v xml:space="preserve">LAM INOX T304 PF 1,5 R 6 T8,5 1x2m      </v>
          </cell>
          <cell r="C158" t="str">
            <v>LAMINA PERFORADA</v>
          </cell>
          <cell r="D158" t="str">
            <v xml:space="preserve">1200 - LAMINA PERFORADA                        </v>
          </cell>
          <cell r="E158">
            <v>13.43</v>
          </cell>
          <cell r="F158">
            <v>147.73000000000002</v>
          </cell>
          <cell r="G158">
            <v>24.62166666666667</v>
          </cell>
          <cell r="H158">
            <v>9.4010000000000016</v>
          </cell>
          <cell r="I158">
            <v>6.1563378087112956E-4</v>
          </cell>
          <cell r="J158" t="str">
            <v>C</v>
          </cell>
          <cell r="K158" t="e">
            <v>#DIV/0!</v>
          </cell>
          <cell r="L158">
            <v>67.150000000000006</v>
          </cell>
          <cell r="M158">
            <v>1216.7427500000003</v>
          </cell>
          <cell r="N158">
            <v>0</v>
          </cell>
          <cell r="O158">
            <v>0</v>
          </cell>
          <cell r="P158">
            <v>57.749000000000002</v>
          </cell>
          <cell r="Q158">
            <v>7.1428571428571423</v>
          </cell>
          <cell r="R158">
            <v>6.1428571428571423</v>
          </cell>
          <cell r="S158">
            <v>0</v>
          </cell>
          <cell r="T158">
            <v>705.71079500000019</v>
          </cell>
          <cell r="U158">
            <v>48.347999999999999</v>
          </cell>
          <cell r="V158">
            <v>5.1428571428571415</v>
          </cell>
          <cell r="W158">
            <v>0</v>
          </cell>
          <cell r="Y158">
            <v>38.946999999999996</v>
          </cell>
          <cell r="Z158">
            <v>4.1428571428571415</v>
          </cell>
          <cell r="AA158">
            <v>0</v>
          </cell>
          <cell r="AB158">
            <v>29.545999999999992</v>
          </cell>
          <cell r="AC158">
            <v>3.1428571428571415</v>
          </cell>
          <cell r="AD158">
            <v>32.008166666666682</v>
          </cell>
          <cell r="AE158">
            <v>4.4766666666666666</v>
          </cell>
          <cell r="AF158">
            <v>2.3833333333333346</v>
          </cell>
          <cell r="AG158"/>
        </row>
        <row r="159">
          <cell r="B159" t="str">
            <v xml:space="preserve">LAM INOX T304 PF 1 R 6 T8,5 1x2m        </v>
          </cell>
          <cell r="C159" t="str">
            <v>LAMINA PERFORADA</v>
          </cell>
          <cell r="D159" t="str">
            <v xml:space="preserve">1200 - LAMINA PERFORADA                        </v>
          </cell>
          <cell r="E159">
            <v>8.9499999999999993</v>
          </cell>
          <cell r="F159">
            <v>134.25</v>
          </cell>
          <cell r="G159">
            <v>22.375</v>
          </cell>
          <cell r="H159">
            <v>9.1666666666666661</v>
          </cell>
          <cell r="I159"/>
          <cell r="J159" t="str">
            <v>C</v>
          </cell>
          <cell r="K159"/>
          <cell r="L159">
            <v>26.85</v>
          </cell>
          <cell r="M159">
            <v>485.87046000000009</v>
          </cell>
          <cell r="N159"/>
          <cell r="O159">
            <v>0</v>
          </cell>
          <cell r="P159">
            <v>17.683333333333337</v>
          </cell>
          <cell r="Q159">
            <v>2.9290909090909096</v>
          </cell>
          <cell r="R159">
            <v>1.9290909090909096</v>
          </cell>
          <cell r="S159"/>
          <cell r="T159">
            <v>0</v>
          </cell>
          <cell r="U159">
            <v>8.516666666666671</v>
          </cell>
          <cell r="V159">
            <v>0.92909090909090963</v>
          </cell>
          <cell r="W159"/>
          <cell r="Y159">
            <v>0</v>
          </cell>
          <cell r="Z159">
            <v>0</v>
          </cell>
          <cell r="AA159"/>
          <cell r="AB159">
            <v>0</v>
          </cell>
          <cell r="AC159">
            <v>0</v>
          </cell>
          <cell r="AD159">
            <v>55.9375</v>
          </cell>
          <cell r="AE159">
            <v>8.9499999999999993</v>
          </cell>
          <cell r="AF159">
            <v>6.2500000000000009</v>
          </cell>
          <cell r="AG159"/>
        </row>
        <row r="160">
          <cell r="B160" t="str">
            <v xml:space="preserve">LAM INOX T304 PF 1 R 10 T14 1x2m        </v>
          </cell>
          <cell r="C160" t="str">
            <v>LAMINA PERFORADA</v>
          </cell>
          <cell r="D160" t="str">
            <v xml:space="preserve">1200 - LAMINA PERFORADA                        </v>
          </cell>
          <cell r="E160">
            <v>8.7899999999999991</v>
          </cell>
          <cell r="F160">
            <v>17.579999999999998</v>
          </cell>
          <cell r="G160">
            <v>2.9299999999999997</v>
          </cell>
          <cell r="H160">
            <v>9.1666666666666661</v>
          </cell>
          <cell r="I160">
            <v>7.3260961671390076E-5</v>
          </cell>
          <cell r="J160" t="str">
            <v>C</v>
          </cell>
          <cell r="K160" t="e">
            <v>#DIV/0!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 t="str">
            <v/>
          </cell>
          <cell r="U160">
            <v>0</v>
          </cell>
          <cell r="V160">
            <v>0</v>
          </cell>
          <cell r="W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7.3249999999999993</v>
          </cell>
          <cell r="AE160">
            <v>11.719999999999999</v>
          </cell>
          <cell r="AF160">
            <v>0.83333333333333337</v>
          </cell>
          <cell r="AG160"/>
        </row>
        <row r="161">
          <cell r="B161" t="str">
            <v xml:space="preserve">TUBO INOX T304 NPS 1/4" SCH40  6MT      </v>
          </cell>
          <cell r="C161" t="str">
            <v>TUBERIA INOXIDABLE</v>
          </cell>
          <cell r="D161" t="str">
            <v xml:space="preserve">2009 - TUBERIA INDUSTRIAL RD SCHEDULE 40       </v>
          </cell>
          <cell r="E161">
            <v>3.8</v>
          </cell>
          <cell r="F161">
            <v>11.399999999999999</v>
          </cell>
          <cell r="G161">
            <v>1.8999999999999997</v>
          </cell>
          <cell r="H161">
            <v>5.833333333333333</v>
          </cell>
          <cell r="I161">
            <v>4.7507108251072065E-5</v>
          </cell>
          <cell r="J161" t="str">
            <v>C</v>
          </cell>
          <cell r="K161" t="e">
            <v>#DIV/0!</v>
          </cell>
          <cell r="L161">
            <v>72.2</v>
          </cell>
          <cell r="M161">
            <v>863.56634000000008</v>
          </cell>
          <cell r="N161">
            <v>0</v>
          </cell>
          <cell r="O161">
            <v>0</v>
          </cell>
          <cell r="P161">
            <v>66.366666666666674</v>
          </cell>
          <cell r="Q161">
            <v>12.377142857142859</v>
          </cell>
          <cell r="R161">
            <v>11.377142857142859</v>
          </cell>
          <cell r="S161">
            <v>0</v>
          </cell>
          <cell r="T161">
            <v>654.25316894736852</v>
          </cell>
          <cell r="U161">
            <v>60.533333333333339</v>
          </cell>
          <cell r="V161">
            <v>10.377142857142859</v>
          </cell>
          <cell r="W161">
            <v>0</v>
          </cell>
          <cell r="Y161">
            <v>54.7</v>
          </cell>
          <cell r="Z161">
            <v>9.3771428571428572</v>
          </cell>
          <cell r="AA161">
            <v>0</v>
          </cell>
          <cell r="AB161">
            <v>48.866666666666667</v>
          </cell>
          <cell r="AC161">
            <v>8.3771428571428572</v>
          </cell>
          <cell r="AD161">
            <v>0</v>
          </cell>
          <cell r="AE161">
            <v>1.2666666666666666</v>
          </cell>
          <cell r="AF161">
            <v>0</v>
          </cell>
          <cell r="AG161"/>
        </row>
        <row r="162">
          <cell r="B162" t="str">
            <v xml:space="preserve">TUBO INOX T304 NPS 1/4" SCH10  6MT      </v>
          </cell>
          <cell r="C162" t="str">
            <v>TUBERIA INOXIDABLE</v>
          </cell>
          <cell r="D162" t="str">
            <v xml:space="preserve">2008 - TUBERIA INDUSTRIAL RD SCHEDULE 10       </v>
          </cell>
          <cell r="E162">
            <v>2.9499999999999997</v>
          </cell>
          <cell r="F162">
            <v>0</v>
          </cell>
          <cell r="G162">
            <v>0</v>
          </cell>
          <cell r="H162">
            <v>5.833333333333333</v>
          </cell>
          <cell r="I162"/>
          <cell r="J162" t="str">
            <v>C</v>
          </cell>
          <cell r="K162"/>
          <cell r="L162">
            <v>0</v>
          </cell>
          <cell r="M162">
            <v>0</v>
          </cell>
          <cell r="N162">
            <v>0</v>
          </cell>
          <cell r="O162">
            <v>2.95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 t="str">
            <v/>
          </cell>
          <cell r="U162">
            <v>0</v>
          </cell>
          <cell r="V162">
            <v>0</v>
          </cell>
          <cell r="W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/>
        </row>
        <row r="163">
          <cell r="B163" t="str">
            <v xml:space="preserve">TUBO INOX T304 NPS 3/8" SCH40  6MT      </v>
          </cell>
          <cell r="C163" t="str">
            <v>TUBERIA INOXIDABLE</v>
          </cell>
          <cell r="D163" t="str">
            <v xml:space="preserve">2009 - TUBERIA INDUSTRIAL RD SCHEDULE 40       </v>
          </cell>
          <cell r="E163">
            <v>5.07</v>
          </cell>
          <cell r="F163">
            <v>25.35</v>
          </cell>
          <cell r="G163">
            <v>4.2250000000000005</v>
          </cell>
          <cell r="H163">
            <v>2.5833333333333335</v>
          </cell>
          <cell r="I163">
            <v>1.0564080650567341E-4</v>
          </cell>
          <cell r="J163" t="str">
            <v>C</v>
          </cell>
          <cell r="K163" t="e">
            <v>#DIV/0!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 t="str">
            <v/>
          </cell>
          <cell r="U163">
            <v>0</v>
          </cell>
          <cell r="V163">
            <v>0</v>
          </cell>
          <cell r="W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>
            <v>10.562500000000002</v>
          </cell>
          <cell r="AE163">
            <v>0</v>
          </cell>
          <cell r="AF163">
            <v>2.0833333333333335</v>
          </cell>
          <cell r="AG163"/>
        </row>
        <row r="164">
          <cell r="B164" t="str">
            <v xml:space="preserve">TUBO INOX T304 RD 50,8 x1,2 BRILLA  6MT </v>
          </cell>
          <cell r="C164" t="str">
            <v>TUBERIA INOXIDABLE</v>
          </cell>
          <cell r="D164" t="str">
            <v xml:space="preserve">2003 - TUBERIA ORNAMENTAL RD T304              </v>
          </cell>
          <cell r="E164">
            <v>8.81</v>
          </cell>
          <cell r="F164">
            <v>0</v>
          </cell>
          <cell r="G164">
            <v>0</v>
          </cell>
          <cell r="H164">
            <v>0</v>
          </cell>
          <cell r="I164">
            <v>0</v>
          </cell>
          <cell r="J164" t="str">
            <v>SC</v>
          </cell>
          <cell r="K164" t="e">
            <v>#DIV/0!</v>
          </cell>
          <cell r="L164">
            <v>0</v>
          </cell>
          <cell r="M164">
            <v>0</v>
          </cell>
          <cell r="N164">
            <v>0</v>
          </cell>
          <cell r="O164">
            <v>872.19</v>
          </cell>
          <cell r="P164">
            <v>0</v>
          </cell>
          <cell r="Q164" t="str">
            <v>Alerta S</v>
          </cell>
          <cell r="R164" t="str">
            <v>Alerta S</v>
          </cell>
          <cell r="S164">
            <v>0</v>
          </cell>
          <cell r="T164" t="str">
            <v/>
          </cell>
          <cell r="U164">
            <v>0</v>
          </cell>
          <cell r="V164" t="str">
            <v>Alerta S</v>
          </cell>
          <cell r="W164">
            <v>0</v>
          </cell>
          <cell r="X164"/>
          <cell r="Y164">
            <v>0</v>
          </cell>
          <cell r="Z164" t="str">
            <v>Alerta S</v>
          </cell>
          <cell r="AA164">
            <v>0</v>
          </cell>
          <cell r="AB164">
            <v>0</v>
          </cell>
          <cell r="AC164" t="str">
            <v>Alerta S</v>
          </cell>
          <cell r="AD164">
            <v>0</v>
          </cell>
          <cell r="AE164">
            <v>0</v>
          </cell>
          <cell r="AF164">
            <v>0</v>
          </cell>
          <cell r="AG164"/>
        </row>
        <row r="165">
          <cell r="B165" t="str">
            <v xml:space="preserve">TUBO INOX T304 RD 38,1 x1,2 BRILLA  6MT </v>
          </cell>
          <cell r="C165" t="str">
            <v>TUBERIA INOXIDABLE</v>
          </cell>
          <cell r="D165" t="str">
            <v xml:space="preserve">2003 - TUBERIA ORNAMENTAL RD T304              </v>
          </cell>
          <cell r="E165">
            <v>6.55</v>
          </cell>
          <cell r="F165">
            <v>0</v>
          </cell>
          <cell r="G165">
            <v>0</v>
          </cell>
          <cell r="H165">
            <v>0</v>
          </cell>
          <cell r="I165">
            <v>0</v>
          </cell>
          <cell r="J165" t="str">
            <v>SC</v>
          </cell>
          <cell r="K165" t="e">
            <v>#DIV/0!</v>
          </cell>
          <cell r="L165">
            <v>0</v>
          </cell>
          <cell r="M165">
            <v>0</v>
          </cell>
          <cell r="N165">
            <v>0</v>
          </cell>
          <cell r="O165">
            <v>1368.95</v>
          </cell>
          <cell r="P165">
            <v>0</v>
          </cell>
          <cell r="Q165" t="str">
            <v>Alerta S</v>
          </cell>
          <cell r="R165" t="str">
            <v>Alerta S</v>
          </cell>
          <cell r="S165">
            <v>0</v>
          </cell>
          <cell r="T165" t="str">
            <v/>
          </cell>
          <cell r="U165">
            <v>0</v>
          </cell>
          <cell r="V165" t="str">
            <v>Alerta S</v>
          </cell>
          <cell r="W165">
            <v>0</v>
          </cell>
          <cell r="X165"/>
          <cell r="Y165">
            <v>0</v>
          </cell>
          <cell r="Z165" t="str">
            <v>Alerta S</v>
          </cell>
          <cell r="AA165">
            <v>0</v>
          </cell>
          <cell r="AB165">
            <v>0</v>
          </cell>
          <cell r="AC165" t="str">
            <v>Alerta S</v>
          </cell>
          <cell r="AD165">
            <v>0</v>
          </cell>
          <cell r="AE165">
            <v>0</v>
          </cell>
          <cell r="AF165">
            <v>0</v>
          </cell>
          <cell r="AG165"/>
        </row>
        <row r="166">
          <cell r="B166" t="str">
            <v>TUBO INOX T304 RD 19,05 x1,2 BRILLA  6MT</v>
          </cell>
          <cell r="C166" t="str">
            <v>TUBERIA INOXIDABLE</v>
          </cell>
          <cell r="D166" t="str">
            <v xml:space="preserve">2003 - TUBERIA ORNAMENTAL RD T304              </v>
          </cell>
          <cell r="E166">
            <v>3.17</v>
          </cell>
          <cell r="F166">
            <v>0</v>
          </cell>
          <cell r="G166">
            <v>0</v>
          </cell>
          <cell r="H166">
            <v>0</v>
          </cell>
          <cell r="I166">
            <v>0</v>
          </cell>
          <cell r="J166" t="str">
            <v>SC</v>
          </cell>
          <cell r="K166" t="e">
            <v>#DIV/0!</v>
          </cell>
          <cell r="L166">
            <v>0</v>
          </cell>
          <cell r="M166">
            <v>0</v>
          </cell>
          <cell r="N166">
            <v>0</v>
          </cell>
          <cell r="O166">
            <v>805.18</v>
          </cell>
          <cell r="P166">
            <v>0</v>
          </cell>
          <cell r="Q166" t="str">
            <v>Alerta S</v>
          </cell>
          <cell r="R166" t="str">
            <v>Alerta S</v>
          </cell>
          <cell r="S166">
            <v>0</v>
          </cell>
          <cell r="T166" t="str">
            <v/>
          </cell>
          <cell r="U166">
            <v>0</v>
          </cell>
          <cell r="V166" t="str">
            <v>Alerta S</v>
          </cell>
          <cell r="W166">
            <v>0</v>
          </cell>
          <cell r="X166"/>
          <cell r="Y166">
            <v>0</v>
          </cell>
          <cell r="Z166" t="str">
            <v>Alerta S</v>
          </cell>
          <cell r="AA166">
            <v>0</v>
          </cell>
          <cell r="AB166">
            <v>0</v>
          </cell>
          <cell r="AC166" t="str">
            <v>Alerta S</v>
          </cell>
          <cell r="AD166">
            <v>0</v>
          </cell>
          <cell r="AE166">
            <v>0</v>
          </cell>
          <cell r="AF166">
            <v>0</v>
          </cell>
          <cell r="AG166"/>
        </row>
        <row r="167">
          <cell r="B167" t="str">
            <v xml:space="preserve">ROLLO INOX T430 BA   C.24 x 1,22m       </v>
          </cell>
          <cell r="C167" t="str">
            <v>ROLLO INOXIDABLE</v>
          </cell>
          <cell r="D167" t="str">
            <v xml:space="preserve">1106 - ROLLO INOX T430 BA                      </v>
          </cell>
          <cell r="E167">
            <v>1</v>
          </cell>
          <cell r="F167">
            <v>0</v>
          </cell>
          <cell r="G167">
            <v>0</v>
          </cell>
          <cell r="H167">
            <v>0</v>
          </cell>
          <cell r="I167">
            <v>0</v>
          </cell>
          <cell r="J167" t="str">
            <v>SC</v>
          </cell>
          <cell r="K167" t="e">
            <v>#DIV/0!</v>
          </cell>
          <cell r="L167">
            <v>0</v>
          </cell>
          <cell r="M167">
            <v>0</v>
          </cell>
          <cell r="N167">
            <v>0</v>
          </cell>
          <cell r="O167">
            <v>179</v>
          </cell>
          <cell r="P167">
            <v>0</v>
          </cell>
          <cell r="Q167" t="str">
            <v>Alerta S</v>
          </cell>
          <cell r="R167" t="str">
            <v>Alerta S</v>
          </cell>
          <cell r="S167">
            <v>0</v>
          </cell>
          <cell r="T167" t="str">
            <v/>
          </cell>
          <cell r="U167">
            <v>0</v>
          </cell>
          <cell r="V167" t="str">
            <v>Alerta S</v>
          </cell>
          <cell r="W167">
            <v>0</v>
          </cell>
          <cell r="X167"/>
          <cell r="Y167">
            <v>0</v>
          </cell>
          <cell r="Z167" t="str">
            <v>Alerta S</v>
          </cell>
          <cell r="AA167">
            <v>0</v>
          </cell>
          <cell r="AB167">
            <v>0</v>
          </cell>
          <cell r="AC167" t="str">
            <v>Alerta S</v>
          </cell>
          <cell r="AD167">
            <v>0</v>
          </cell>
          <cell r="AE167">
            <v>0</v>
          </cell>
          <cell r="AF167">
            <v>0</v>
          </cell>
          <cell r="AG167"/>
        </row>
        <row r="168">
          <cell r="B168" t="str">
            <v xml:space="preserve">TUBO INOX T304 RD 25,4 x1,2 BRILLA  6MT </v>
          </cell>
          <cell r="C168" t="str">
            <v>TUBERIA INOXIDABLE</v>
          </cell>
          <cell r="D168" t="str">
            <v xml:space="preserve">2003 - TUBERIA ORNAMENTAL RD T304              </v>
          </cell>
          <cell r="E168">
            <v>4.3</v>
          </cell>
          <cell r="F168">
            <v>0</v>
          </cell>
          <cell r="G168">
            <v>0</v>
          </cell>
          <cell r="H168">
            <v>0</v>
          </cell>
          <cell r="I168">
            <v>0</v>
          </cell>
          <cell r="J168" t="str">
            <v>SC</v>
          </cell>
          <cell r="K168" t="e">
            <v>#DIV/0!</v>
          </cell>
          <cell r="L168">
            <v>0</v>
          </cell>
          <cell r="M168">
            <v>0</v>
          </cell>
          <cell r="N168">
            <v>0</v>
          </cell>
          <cell r="O168">
            <v>507.4</v>
          </cell>
          <cell r="P168">
            <v>0</v>
          </cell>
          <cell r="Q168" t="str">
            <v>Alerta S</v>
          </cell>
          <cell r="R168" t="str">
            <v>Alerta S</v>
          </cell>
          <cell r="S168">
            <v>0</v>
          </cell>
          <cell r="T168" t="str">
            <v/>
          </cell>
          <cell r="U168">
            <v>0</v>
          </cell>
          <cell r="V168" t="str">
            <v>Alerta S</v>
          </cell>
          <cell r="W168">
            <v>0</v>
          </cell>
          <cell r="X168"/>
          <cell r="Y168">
            <v>0</v>
          </cell>
          <cell r="Z168" t="str">
            <v>Alerta S</v>
          </cell>
          <cell r="AA168">
            <v>0</v>
          </cell>
          <cell r="AB168">
            <v>0</v>
          </cell>
          <cell r="AC168" t="str">
            <v>Alerta S</v>
          </cell>
          <cell r="AD168">
            <v>0</v>
          </cell>
          <cell r="AE168">
            <v>0</v>
          </cell>
          <cell r="AF168">
            <v>0</v>
          </cell>
          <cell r="AG168"/>
        </row>
        <row r="169">
          <cell r="B169" t="str">
            <v xml:space="preserve">TUBO INOX T304 RD 12,7 x1,2 BRILLA  6MT </v>
          </cell>
          <cell r="C169" t="str">
            <v>TUBERIA INOXIDABLE</v>
          </cell>
          <cell r="D169" t="str">
            <v xml:space="preserve">2003 - TUBERIA ORNAMENTAL RD T304              </v>
          </cell>
          <cell r="E169">
            <v>2.04</v>
          </cell>
          <cell r="F169">
            <v>0</v>
          </cell>
          <cell r="G169">
            <v>0</v>
          </cell>
          <cell r="H169">
            <v>0</v>
          </cell>
          <cell r="I169">
            <v>0</v>
          </cell>
          <cell r="J169" t="str">
            <v>SC</v>
          </cell>
          <cell r="K169" t="e">
            <v>#DIV/0!</v>
          </cell>
          <cell r="L169">
            <v>0</v>
          </cell>
          <cell r="M169">
            <v>0</v>
          </cell>
          <cell r="N169">
            <v>0</v>
          </cell>
          <cell r="O169">
            <v>255</v>
          </cell>
          <cell r="P169">
            <v>0</v>
          </cell>
          <cell r="Q169" t="str">
            <v>Alerta S</v>
          </cell>
          <cell r="R169" t="str">
            <v>Alerta S</v>
          </cell>
          <cell r="S169">
            <v>0</v>
          </cell>
          <cell r="T169" t="str">
            <v/>
          </cell>
          <cell r="U169">
            <v>0</v>
          </cell>
          <cell r="V169" t="str">
            <v>Alerta S</v>
          </cell>
          <cell r="W169">
            <v>0</v>
          </cell>
          <cell r="X169"/>
          <cell r="Y169">
            <v>0</v>
          </cell>
          <cell r="Z169" t="str">
            <v>Alerta S</v>
          </cell>
          <cell r="AA169">
            <v>0</v>
          </cell>
          <cell r="AB169">
            <v>0</v>
          </cell>
          <cell r="AC169" t="str">
            <v>Alerta S</v>
          </cell>
          <cell r="AD169">
            <v>0</v>
          </cell>
          <cell r="AE169">
            <v>0</v>
          </cell>
          <cell r="AF169">
            <v>0</v>
          </cell>
          <cell r="AG169"/>
        </row>
        <row r="170">
          <cell r="B170" t="str">
            <v xml:space="preserve">ROLLO INOX T430 BA / PE C.22 x 1,22m    </v>
          </cell>
          <cell r="C170" t="str">
            <v>ROLLO INOXIDABLE</v>
          </cell>
          <cell r="D170" t="str">
            <v xml:space="preserve">1107 - ROLLO INOX T430 BA / PE                 </v>
          </cell>
          <cell r="E170">
            <v>1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J170" t="str">
            <v>SC</v>
          </cell>
          <cell r="K170" t="e">
            <v>#DIV/0!</v>
          </cell>
          <cell r="L170">
            <v>0</v>
          </cell>
          <cell r="M170">
            <v>0</v>
          </cell>
          <cell r="N170">
            <v>0</v>
          </cell>
          <cell r="O170">
            <v>5906</v>
          </cell>
          <cell r="P170">
            <v>0</v>
          </cell>
          <cell r="Q170" t="str">
            <v>Alerta S</v>
          </cell>
          <cell r="R170" t="str">
            <v>Alerta S</v>
          </cell>
          <cell r="S170">
            <v>0</v>
          </cell>
          <cell r="T170" t="str">
            <v/>
          </cell>
          <cell r="U170">
            <v>0</v>
          </cell>
          <cell r="V170" t="str">
            <v>Alerta S</v>
          </cell>
          <cell r="W170">
            <v>0</v>
          </cell>
          <cell r="X170"/>
          <cell r="Y170">
            <v>0</v>
          </cell>
          <cell r="Z170" t="str">
            <v>Alerta S</v>
          </cell>
          <cell r="AA170">
            <v>0</v>
          </cell>
          <cell r="AB170">
            <v>0</v>
          </cell>
          <cell r="AC170" t="str">
            <v>Alerta S</v>
          </cell>
          <cell r="AD170">
            <v>0</v>
          </cell>
          <cell r="AE170">
            <v>0</v>
          </cell>
          <cell r="AF170">
            <v>0</v>
          </cell>
          <cell r="AG170"/>
        </row>
        <row r="171">
          <cell r="B171" t="str">
            <v xml:space="preserve">ROLLO INOX T304 2B   C.22 x 1,22m       </v>
          </cell>
          <cell r="C171" t="str">
            <v>ROLLO INOXIDABLE</v>
          </cell>
          <cell r="D171" t="str">
            <v xml:space="preserve">1101 - ROLLO INOX T304 2B                      </v>
          </cell>
          <cell r="E171">
            <v>1</v>
          </cell>
          <cell r="F171">
            <v>0</v>
          </cell>
          <cell r="G171">
            <v>0</v>
          </cell>
          <cell r="H171">
            <v>0</v>
          </cell>
          <cell r="I171">
            <v>0</v>
          </cell>
          <cell r="J171" t="str">
            <v>SC</v>
          </cell>
          <cell r="K171" t="e">
            <v>#DIV/0!</v>
          </cell>
          <cell r="L171">
            <v>0</v>
          </cell>
          <cell r="M171">
            <v>0</v>
          </cell>
          <cell r="N171">
            <v>0</v>
          </cell>
          <cell r="O171">
            <v>4092</v>
          </cell>
          <cell r="P171">
            <v>0</v>
          </cell>
          <cell r="Q171" t="str">
            <v>Alerta S</v>
          </cell>
          <cell r="R171" t="str">
            <v>Alerta S</v>
          </cell>
          <cell r="S171">
            <v>0</v>
          </cell>
          <cell r="T171" t="str">
            <v/>
          </cell>
          <cell r="U171">
            <v>0</v>
          </cell>
          <cell r="V171" t="str">
            <v>Alerta S</v>
          </cell>
          <cell r="W171">
            <v>0</v>
          </cell>
          <cell r="Y171">
            <v>0</v>
          </cell>
          <cell r="Z171" t="str">
            <v>Alerta S</v>
          </cell>
          <cell r="AA171">
            <v>0</v>
          </cell>
          <cell r="AB171">
            <v>0</v>
          </cell>
          <cell r="AC171" t="str">
            <v>Alerta S</v>
          </cell>
          <cell r="AD171">
            <v>0</v>
          </cell>
          <cell r="AE171">
            <v>0</v>
          </cell>
          <cell r="AF171">
            <v>0</v>
          </cell>
          <cell r="AG171"/>
        </row>
        <row r="172">
          <cell r="B172" t="str">
            <v xml:space="preserve">ROLLO INOX T430 BA / PE C.28 x 1,22m    </v>
          </cell>
          <cell r="C172" t="str">
            <v>ROLLO INOXIDABLE</v>
          </cell>
          <cell r="D172" t="str">
            <v xml:space="preserve">1107 - ROLLO INOX T430 BA / PE                 </v>
          </cell>
          <cell r="E172">
            <v>1</v>
          </cell>
          <cell r="F172">
            <v>0</v>
          </cell>
          <cell r="G172">
            <v>0</v>
          </cell>
          <cell r="H172">
            <v>0</v>
          </cell>
          <cell r="I172">
            <v>0</v>
          </cell>
          <cell r="J172" t="str">
            <v>SC</v>
          </cell>
          <cell r="K172" t="e">
            <v>#DIV/0!</v>
          </cell>
          <cell r="L172">
            <v>0</v>
          </cell>
          <cell r="M172">
            <v>0</v>
          </cell>
          <cell r="N172">
            <v>0</v>
          </cell>
          <cell r="O172">
            <v>2780</v>
          </cell>
          <cell r="P172">
            <v>0</v>
          </cell>
          <cell r="Q172" t="str">
            <v>Alerta S</v>
          </cell>
          <cell r="R172" t="str">
            <v>Alerta S</v>
          </cell>
          <cell r="S172">
            <v>0</v>
          </cell>
          <cell r="T172" t="str">
            <v/>
          </cell>
          <cell r="U172">
            <v>0</v>
          </cell>
          <cell r="V172" t="str">
            <v>Alerta S</v>
          </cell>
          <cell r="W172">
            <v>0</v>
          </cell>
          <cell r="Y172">
            <v>0</v>
          </cell>
          <cell r="Z172" t="str">
            <v>Alerta S</v>
          </cell>
          <cell r="AA172">
            <v>0</v>
          </cell>
          <cell r="AB172">
            <v>0</v>
          </cell>
          <cell r="AC172" t="str">
            <v>Alerta S</v>
          </cell>
          <cell r="AD172">
            <v>0</v>
          </cell>
          <cell r="AE172">
            <v>0</v>
          </cell>
          <cell r="AF172">
            <v>0</v>
          </cell>
          <cell r="AG172"/>
        </row>
        <row r="173">
          <cell r="B173" t="str">
            <v xml:space="preserve">ROLLO INOX T304 2B   C.24 x 1,22m       </v>
          </cell>
          <cell r="C173" t="str">
            <v>ROLLO INOXIDABLE</v>
          </cell>
          <cell r="D173" t="str">
            <v xml:space="preserve">1101 - ROLLO INOX T304 2B                      </v>
          </cell>
          <cell r="E173">
            <v>1</v>
          </cell>
          <cell r="F173">
            <v>0</v>
          </cell>
          <cell r="G173">
            <v>0</v>
          </cell>
          <cell r="H173">
            <v>0</v>
          </cell>
          <cell r="I173">
            <v>0</v>
          </cell>
          <cell r="J173" t="str">
            <v>SC</v>
          </cell>
          <cell r="K173" t="e">
            <v>#DIV/0!</v>
          </cell>
          <cell r="L173">
            <v>0</v>
          </cell>
          <cell r="M173">
            <v>0</v>
          </cell>
          <cell r="N173">
            <v>0</v>
          </cell>
          <cell r="O173">
            <v>2075</v>
          </cell>
          <cell r="P173">
            <v>0</v>
          </cell>
          <cell r="Q173" t="str">
            <v>Alerta S</v>
          </cell>
          <cell r="R173" t="str">
            <v>Alerta S</v>
          </cell>
          <cell r="S173">
            <v>0</v>
          </cell>
          <cell r="T173" t="str">
            <v/>
          </cell>
          <cell r="U173">
            <v>0</v>
          </cell>
          <cell r="V173" t="str">
            <v>Alerta S</v>
          </cell>
          <cell r="W173">
            <v>0</v>
          </cell>
          <cell r="Y173">
            <v>0</v>
          </cell>
          <cell r="Z173" t="str">
            <v>Alerta S</v>
          </cell>
          <cell r="AA173">
            <v>0</v>
          </cell>
          <cell r="AB173">
            <v>0</v>
          </cell>
          <cell r="AC173" t="str">
            <v>Alerta S</v>
          </cell>
          <cell r="AD173">
            <v>0</v>
          </cell>
          <cell r="AE173">
            <v>0</v>
          </cell>
          <cell r="AF173">
            <v>0</v>
          </cell>
          <cell r="AG173"/>
        </row>
        <row r="174">
          <cell r="B174" t="str">
            <v xml:space="preserve">ROLLO INOX T304 2B   C.20 x 1,22m       </v>
          </cell>
          <cell r="C174" t="str">
            <v>ROLLO INOXIDABLE</v>
          </cell>
          <cell r="D174" t="str">
            <v xml:space="preserve">1101 - ROLLO INOX T304 2B                      </v>
          </cell>
          <cell r="E174">
            <v>1</v>
          </cell>
          <cell r="F174">
            <v>85</v>
          </cell>
          <cell r="G174">
            <v>14.166666666666666</v>
          </cell>
          <cell r="H174">
            <v>0</v>
          </cell>
          <cell r="I174">
            <v>3.5421966678430926E-4</v>
          </cell>
          <cell r="J174" t="str">
            <v>SC</v>
          </cell>
          <cell r="K174" t="e">
            <v>#DIV/0!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 t="str">
            <v>Alerta S</v>
          </cell>
          <cell r="R174" t="str">
            <v>Alerta S</v>
          </cell>
          <cell r="S174">
            <v>0</v>
          </cell>
          <cell r="T174" t="str">
            <v/>
          </cell>
          <cell r="U174">
            <v>0</v>
          </cell>
          <cell r="V174" t="str">
            <v>Alerta S</v>
          </cell>
          <cell r="W174">
            <v>0</v>
          </cell>
          <cell r="X174"/>
          <cell r="Y174">
            <v>0</v>
          </cell>
          <cell r="Z174" t="str">
            <v>Alerta S</v>
          </cell>
          <cell r="AA174">
            <v>0</v>
          </cell>
          <cell r="AB174">
            <v>0</v>
          </cell>
          <cell r="AC174" t="str">
            <v>Alerta S</v>
          </cell>
          <cell r="AD174">
            <v>35.416666666666664</v>
          </cell>
          <cell r="AE174">
            <v>0</v>
          </cell>
          <cell r="AF174">
            <v>35.416666666666664</v>
          </cell>
          <cell r="AG174"/>
        </row>
        <row r="175">
          <cell r="B175" t="str">
            <v xml:space="preserve">TUBO INOX T304 CD  38,1x1,2 BRILLA  6MT </v>
          </cell>
          <cell r="C175" t="str">
            <v>TUBERIA INOXIDABLE</v>
          </cell>
          <cell r="D175" t="str">
            <v xml:space="preserve">2001 - TUBERIA ORNAMENTAL CD T304              </v>
          </cell>
          <cell r="E175">
            <v>8.43</v>
          </cell>
          <cell r="F175">
            <v>0</v>
          </cell>
          <cell r="G175">
            <v>0</v>
          </cell>
          <cell r="H175">
            <v>0</v>
          </cell>
          <cell r="I175">
            <v>0</v>
          </cell>
          <cell r="J175" t="str">
            <v>SC</v>
          </cell>
          <cell r="K175" t="e">
            <v>#DIV/0!</v>
          </cell>
          <cell r="L175">
            <v>0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  <cell r="Q175" t="str">
            <v>Alerta S</v>
          </cell>
          <cell r="R175" t="str">
            <v>Alerta S</v>
          </cell>
          <cell r="S175">
            <v>0</v>
          </cell>
          <cell r="T175" t="str">
            <v/>
          </cell>
          <cell r="U175">
            <v>0</v>
          </cell>
          <cell r="V175" t="str">
            <v>Alerta S</v>
          </cell>
          <cell r="W175">
            <v>0</v>
          </cell>
          <cell r="Y175">
            <v>0</v>
          </cell>
          <cell r="Z175" t="str">
            <v>Alerta S</v>
          </cell>
          <cell r="AA175">
            <v>0</v>
          </cell>
          <cell r="AB175">
            <v>0</v>
          </cell>
          <cell r="AC175" t="str">
            <v>Alerta S</v>
          </cell>
          <cell r="AD175">
            <v>0</v>
          </cell>
          <cell r="AE175">
            <v>0</v>
          </cell>
          <cell r="AF175">
            <v>0</v>
          </cell>
          <cell r="AG175"/>
        </row>
        <row r="176">
          <cell r="B176" t="str">
            <v xml:space="preserve">ROLLO INOX T430 BA / PE C.26 x 1m       </v>
          </cell>
          <cell r="C176" t="str">
            <v>ROLLO INOXIDABLE</v>
          </cell>
          <cell r="D176" t="str">
            <v xml:space="preserve">1107 - ROLLO INOX T430 BA / PE                 </v>
          </cell>
          <cell r="E176">
            <v>1</v>
          </cell>
          <cell r="F176">
            <v>0</v>
          </cell>
          <cell r="G176">
            <v>0</v>
          </cell>
          <cell r="H176">
            <v>0</v>
          </cell>
          <cell r="I176">
            <v>0</v>
          </cell>
          <cell r="J176" t="str">
            <v>SC</v>
          </cell>
          <cell r="K176" t="e">
            <v>#DIV/0!</v>
          </cell>
          <cell r="L176">
            <v>0</v>
          </cell>
          <cell r="M176">
            <v>0</v>
          </cell>
          <cell r="N176">
            <v>0</v>
          </cell>
          <cell r="O176">
            <v>930</v>
          </cell>
          <cell r="P176">
            <v>0</v>
          </cell>
          <cell r="Q176" t="str">
            <v>Alerta S</v>
          </cell>
          <cell r="R176" t="str">
            <v>Alerta S</v>
          </cell>
          <cell r="S176">
            <v>0</v>
          </cell>
          <cell r="T176" t="str">
            <v/>
          </cell>
          <cell r="U176">
            <v>0</v>
          </cell>
          <cell r="V176" t="str">
            <v>Alerta S</v>
          </cell>
          <cell r="W176">
            <v>0</v>
          </cell>
          <cell r="Y176">
            <v>0</v>
          </cell>
          <cell r="Z176" t="str">
            <v>Alerta S</v>
          </cell>
          <cell r="AA176">
            <v>0</v>
          </cell>
          <cell r="AB176">
            <v>0</v>
          </cell>
          <cell r="AC176" t="str">
            <v>Alerta S</v>
          </cell>
          <cell r="AD176">
            <v>0</v>
          </cell>
          <cell r="AE176">
            <v>0</v>
          </cell>
          <cell r="AF176">
            <v>0</v>
          </cell>
          <cell r="AG176"/>
        </row>
        <row r="177">
          <cell r="B177" t="str">
            <v xml:space="preserve">TUBO INOX T304 CD  25,4x1,2 BRILLA  6MT </v>
          </cell>
          <cell r="C177" t="str">
            <v>TUBERIA INOXIDABLE</v>
          </cell>
          <cell r="D177" t="str">
            <v xml:space="preserve">2001 - TUBERIA ORNAMENTAL CD T304              </v>
          </cell>
          <cell r="E177">
            <v>5.53</v>
          </cell>
          <cell r="F177">
            <v>0</v>
          </cell>
          <cell r="G177">
            <v>0</v>
          </cell>
          <cell r="H177">
            <v>0</v>
          </cell>
          <cell r="I177">
            <v>0</v>
          </cell>
          <cell r="J177" t="str">
            <v>SC</v>
          </cell>
          <cell r="K177" t="e">
            <v>#DIV/0!</v>
          </cell>
          <cell r="L177">
            <v>0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 t="str">
            <v>Alerta S</v>
          </cell>
          <cell r="R177" t="str">
            <v>Alerta S</v>
          </cell>
          <cell r="S177">
            <v>0</v>
          </cell>
          <cell r="T177" t="str">
            <v/>
          </cell>
          <cell r="U177">
            <v>0</v>
          </cell>
          <cell r="V177" t="str">
            <v>Alerta S</v>
          </cell>
          <cell r="W177">
            <v>0</v>
          </cell>
          <cell r="Y177">
            <v>0</v>
          </cell>
          <cell r="Z177" t="str">
            <v>Alerta S</v>
          </cell>
          <cell r="AA177">
            <v>0</v>
          </cell>
          <cell r="AB177">
            <v>0</v>
          </cell>
          <cell r="AC177" t="str">
            <v>Alerta S</v>
          </cell>
          <cell r="AD177">
            <v>0</v>
          </cell>
          <cell r="AE177">
            <v>0</v>
          </cell>
          <cell r="AF177">
            <v>0</v>
          </cell>
          <cell r="AG177"/>
        </row>
        <row r="178">
          <cell r="B178" t="str">
            <v xml:space="preserve">ROLLO INOX T430 BA / PE C.24 x 1m       </v>
          </cell>
          <cell r="C178" t="str">
            <v>ROLLO INOXIDABLE</v>
          </cell>
          <cell r="D178" t="str">
            <v xml:space="preserve">1107 - ROLLO INOX T430 BA / PE                 </v>
          </cell>
          <cell r="E178">
            <v>1</v>
          </cell>
          <cell r="F178">
            <v>0</v>
          </cell>
          <cell r="G178">
            <v>0</v>
          </cell>
          <cell r="H178">
            <v>0</v>
          </cell>
          <cell r="I178">
            <v>0</v>
          </cell>
          <cell r="J178" t="str">
            <v>SC</v>
          </cell>
          <cell r="K178" t="e">
            <v>#DIV/0!</v>
          </cell>
          <cell r="L178">
            <v>0</v>
          </cell>
          <cell r="M178">
            <v>0</v>
          </cell>
          <cell r="N178">
            <v>0</v>
          </cell>
          <cell r="O178">
            <v>3904</v>
          </cell>
          <cell r="P178">
            <v>0</v>
          </cell>
          <cell r="Q178" t="str">
            <v>Alerta S</v>
          </cell>
          <cell r="R178" t="str">
            <v>Alerta S</v>
          </cell>
          <cell r="S178">
            <v>0</v>
          </cell>
          <cell r="T178" t="str">
            <v/>
          </cell>
          <cell r="U178">
            <v>0</v>
          </cell>
          <cell r="V178" t="str">
            <v>Alerta S</v>
          </cell>
          <cell r="W178">
            <v>0</v>
          </cell>
          <cell r="Y178">
            <v>0</v>
          </cell>
          <cell r="Z178" t="str">
            <v>Alerta S</v>
          </cell>
          <cell r="AA178">
            <v>0</v>
          </cell>
          <cell r="AB178">
            <v>0</v>
          </cell>
          <cell r="AC178" t="str">
            <v>Alerta S</v>
          </cell>
          <cell r="AD178">
            <v>0</v>
          </cell>
          <cell r="AE178">
            <v>0</v>
          </cell>
          <cell r="AF178">
            <v>0</v>
          </cell>
          <cell r="AG178"/>
        </row>
        <row r="179">
          <cell r="B179" t="str">
            <v>TUBO INOX T304 CD  19,05x1,2 BRILLA  6MT</v>
          </cell>
          <cell r="C179" t="str">
            <v>TUBERIA INOXIDABLE</v>
          </cell>
          <cell r="D179" t="str">
            <v xml:space="preserve">2001 - TUBERIA ORNAMENTAL CD T304              </v>
          </cell>
          <cell r="E179">
            <v>4.08</v>
          </cell>
          <cell r="F179">
            <v>0</v>
          </cell>
          <cell r="G179">
            <v>0</v>
          </cell>
          <cell r="H179">
            <v>0</v>
          </cell>
          <cell r="I179">
            <v>0</v>
          </cell>
          <cell r="J179" t="str">
            <v>SC</v>
          </cell>
          <cell r="K179" t="e">
            <v>#DIV/0!</v>
          </cell>
          <cell r="L179">
            <v>0</v>
          </cell>
          <cell r="M179">
            <v>0</v>
          </cell>
          <cell r="N179">
            <v>0</v>
          </cell>
          <cell r="O179">
            <v>0</v>
          </cell>
          <cell r="P179">
            <v>0</v>
          </cell>
          <cell r="Q179" t="str">
            <v>Alerta S</v>
          </cell>
          <cell r="R179" t="str">
            <v>Alerta S</v>
          </cell>
          <cell r="S179">
            <v>0</v>
          </cell>
          <cell r="T179" t="str">
            <v/>
          </cell>
          <cell r="U179">
            <v>0</v>
          </cell>
          <cell r="V179" t="str">
            <v>Alerta S</v>
          </cell>
          <cell r="W179">
            <v>0</v>
          </cell>
          <cell r="Y179">
            <v>0</v>
          </cell>
          <cell r="Z179" t="str">
            <v>Alerta S</v>
          </cell>
          <cell r="AA179">
            <v>0</v>
          </cell>
          <cell r="AB179">
            <v>0</v>
          </cell>
          <cell r="AC179" t="str">
            <v>Alerta S</v>
          </cell>
          <cell r="AD179">
            <v>0</v>
          </cell>
          <cell r="AE179">
            <v>0</v>
          </cell>
          <cell r="AF179">
            <v>0</v>
          </cell>
          <cell r="AG179"/>
        </row>
        <row r="180">
          <cell r="B180" t="str">
            <v xml:space="preserve">ROLLO INOX T304 2B   C.24 x 1m          </v>
          </cell>
          <cell r="C180" t="str">
            <v>ROLLO INOXIDABLE</v>
          </cell>
          <cell r="D180" t="str">
            <v xml:space="preserve">1101 - ROLLO INOX T304 2B                      </v>
          </cell>
          <cell r="E180">
            <v>1</v>
          </cell>
          <cell r="F180">
            <v>0</v>
          </cell>
          <cell r="G180">
            <v>0</v>
          </cell>
          <cell r="H180">
            <v>0</v>
          </cell>
          <cell r="I180">
            <v>0</v>
          </cell>
          <cell r="J180" t="str">
            <v>SC</v>
          </cell>
          <cell r="K180" t="e">
            <v>#DIV/0!</v>
          </cell>
          <cell r="L180">
            <v>0</v>
          </cell>
          <cell r="M180">
            <v>0</v>
          </cell>
          <cell r="N180">
            <v>0</v>
          </cell>
          <cell r="O180">
            <v>2724</v>
          </cell>
          <cell r="P180">
            <v>0</v>
          </cell>
          <cell r="Q180" t="str">
            <v>Alerta S</v>
          </cell>
          <cell r="R180" t="str">
            <v>Alerta S</v>
          </cell>
          <cell r="S180">
            <v>0</v>
          </cell>
          <cell r="T180" t="str">
            <v/>
          </cell>
          <cell r="U180">
            <v>0</v>
          </cell>
          <cell r="V180" t="str">
            <v>Alerta S</v>
          </cell>
          <cell r="W180">
            <v>0</v>
          </cell>
          <cell r="Y180">
            <v>0</v>
          </cell>
          <cell r="Z180" t="str">
            <v>Alerta S</v>
          </cell>
          <cell r="AA180">
            <v>0</v>
          </cell>
          <cell r="AB180">
            <v>0</v>
          </cell>
          <cell r="AC180" t="str">
            <v>Alerta S</v>
          </cell>
          <cell r="AD180">
            <v>0</v>
          </cell>
          <cell r="AE180">
            <v>0</v>
          </cell>
          <cell r="AF180">
            <v>0</v>
          </cell>
          <cell r="AG180"/>
        </row>
        <row r="181">
          <cell r="B181" t="str">
            <v>TUBO INOXT304RC 25.4X50.8X1.2BRILLA  6MT</v>
          </cell>
          <cell r="C181" t="str">
            <v>TUBERIA INOXIDABLE</v>
          </cell>
          <cell r="D181" t="str">
            <v xml:space="preserve">2002 - TUBERIA ORNAMENTAL RC T304              </v>
          </cell>
          <cell r="E181">
            <v>8.2899999999999991</v>
          </cell>
          <cell r="F181">
            <v>0</v>
          </cell>
          <cell r="G181">
            <v>0</v>
          </cell>
          <cell r="H181">
            <v>0</v>
          </cell>
          <cell r="I181">
            <v>0</v>
          </cell>
          <cell r="J181" t="str">
            <v>SC</v>
          </cell>
          <cell r="K181" t="e">
            <v>#DIV/0!</v>
          </cell>
          <cell r="L181">
            <v>0</v>
          </cell>
          <cell r="M181">
            <v>0</v>
          </cell>
          <cell r="N181">
            <v>0</v>
          </cell>
          <cell r="O181">
            <v>0</v>
          </cell>
          <cell r="P181">
            <v>0</v>
          </cell>
          <cell r="Q181" t="str">
            <v>Alerta S</v>
          </cell>
          <cell r="R181" t="str">
            <v>Alerta S</v>
          </cell>
          <cell r="S181">
            <v>0</v>
          </cell>
          <cell r="T181" t="str">
            <v/>
          </cell>
          <cell r="U181">
            <v>0</v>
          </cell>
          <cell r="V181" t="str">
            <v>Alerta S</v>
          </cell>
          <cell r="W181">
            <v>0</v>
          </cell>
          <cell r="Y181">
            <v>0</v>
          </cell>
          <cell r="Z181" t="str">
            <v>Alerta S</v>
          </cell>
          <cell r="AA181">
            <v>0</v>
          </cell>
          <cell r="AB181">
            <v>0</v>
          </cell>
          <cell r="AC181" t="str">
            <v>Alerta S</v>
          </cell>
          <cell r="AD181">
            <v>0</v>
          </cell>
          <cell r="AE181">
            <v>0</v>
          </cell>
          <cell r="AF181">
            <v>0</v>
          </cell>
          <cell r="AG181"/>
        </row>
        <row r="182">
          <cell r="B182" t="str">
            <v xml:space="preserve">ROLLO INOX T304 2B   C.26 x 1,22m       </v>
          </cell>
          <cell r="C182" t="str">
            <v>ROLLO INOXIDABLE</v>
          </cell>
          <cell r="D182" t="str">
            <v xml:space="preserve">1101 - ROLLO INOX T304 2B                      </v>
          </cell>
          <cell r="E182">
            <v>1</v>
          </cell>
          <cell r="F182">
            <v>0</v>
          </cell>
          <cell r="G182">
            <v>0</v>
          </cell>
          <cell r="H182">
            <v>0</v>
          </cell>
          <cell r="I182">
            <v>0</v>
          </cell>
          <cell r="J182" t="str">
            <v>SC</v>
          </cell>
          <cell r="K182" t="e">
            <v>#DIV/0!</v>
          </cell>
          <cell r="L182">
            <v>0</v>
          </cell>
          <cell r="M182">
            <v>0</v>
          </cell>
          <cell r="N182">
            <v>0</v>
          </cell>
          <cell r="O182">
            <v>0</v>
          </cell>
          <cell r="P182">
            <v>0</v>
          </cell>
          <cell r="Q182" t="str">
            <v>Alerta S</v>
          </cell>
          <cell r="R182" t="str">
            <v>Alerta S</v>
          </cell>
          <cell r="S182">
            <v>0</v>
          </cell>
          <cell r="T182" t="str">
            <v/>
          </cell>
          <cell r="U182">
            <v>0</v>
          </cell>
          <cell r="V182" t="str">
            <v>Alerta S</v>
          </cell>
          <cell r="W182">
            <v>0</v>
          </cell>
          <cell r="Y182">
            <v>0</v>
          </cell>
          <cell r="Z182" t="str">
            <v>Alerta S</v>
          </cell>
          <cell r="AA182">
            <v>0</v>
          </cell>
          <cell r="AB182">
            <v>0</v>
          </cell>
          <cell r="AC182" t="str">
            <v>Alerta S</v>
          </cell>
          <cell r="AD182">
            <v>0</v>
          </cell>
          <cell r="AE182">
            <v>0</v>
          </cell>
          <cell r="AF182">
            <v>0</v>
          </cell>
          <cell r="AG182"/>
        </row>
        <row r="183">
          <cell r="B183" t="str">
            <v xml:space="preserve">ROLLO INOX T430 BA   C.28 x 1,22m       </v>
          </cell>
          <cell r="C183" t="str">
            <v>ROLLO INOXIDABLE</v>
          </cell>
          <cell r="D183" t="str">
            <v xml:space="preserve">1106 - ROLLO INOX T430 BA                      </v>
          </cell>
          <cell r="E183">
            <v>1</v>
          </cell>
          <cell r="F183">
            <v>0</v>
          </cell>
          <cell r="G183">
            <v>0</v>
          </cell>
          <cell r="H183">
            <v>0</v>
          </cell>
          <cell r="I183">
            <v>0</v>
          </cell>
          <cell r="J183" t="str">
            <v>SC</v>
          </cell>
          <cell r="K183" t="e">
            <v>#DIV/0!</v>
          </cell>
          <cell r="L183">
            <v>0</v>
          </cell>
          <cell r="M183">
            <v>0</v>
          </cell>
          <cell r="N183">
            <v>0</v>
          </cell>
          <cell r="O183">
            <v>0</v>
          </cell>
          <cell r="P183">
            <v>0</v>
          </cell>
          <cell r="Q183" t="str">
            <v>Alerta S</v>
          </cell>
          <cell r="R183" t="str">
            <v>Alerta S</v>
          </cell>
          <cell r="S183">
            <v>0</v>
          </cell>
          <cell r="T183" t="str">
            <v/>
          </cell>
          <cell r="U183">
            <v>0</v>
          </cell>
          <cell r="V183" t="str">
            <v>Alerta S</v>
          </cell>
          <cell r="W183">
            <v>0</v>
          </cell>
          <cell r="Y183">
            <v>0</v>
          </cell>
          <cell r="Z183" t="str">
            <v>Alerta S</v>
          </cell>
          <cell r="AA183">
            <v>2000</v>
          </cell>
          <cell r="AB183">
            <v>2000</v>
          </cell>
          <cell r="AC183" t="str">
            <v>Alerta S</v>
          </cell>
          <cell r="AD183">
            <v>0</v>
          </cell>
          <cell r="AE183">
            <v>0</v>
          </cell>
          <cell r="AF183">
            <v>0</v>
          </cell>
          <cell r="AG183"/>
        </row>
        <row r="184">
          <cell r="B184" t="str">
            <v xml:space="preserve">ROLLO INOX T430 BA / PE C.20 x 1,22m    </v>
          </cell>
          <cell r="C184" t="str">
            <v>ROLLO INOXIDABLE</v>
          </cell>
          <cell r="D184" t="str">
            <v xml:space="preserve">1107 - ROLLO INOX T430 BA / PE                 </v>
          </cell>
          <cell r="E184">
            <v>1</v>
          </cell>
          <cell r="F184">
            <v>0</v>
          </cell>
          <cell r="G184">
            <v>0</v>
          </cell>
          <cell r="H184">
            <v>0</v>
          </cell>
          <cell r="I184">
            <v>0</v>
          </cell>
          <cell r="J184" t="str">
            <v>SC</v>
          </cell>
          <cell r="K184" t="e">
            <v>#DIV/0!</v>
          </cell>
          <cell r="L184">
            <v>0</v>
          </cell>
          <cell r="M184">
            <v>0</v>
          </cell>
          <cell r="N184">
            <v>0</v>
          </cell>
          <cell r="O184">
            <v>3820</v>
          </cell>
          <cell r="P184">
            <v>0</v>
          </cell>
          <cell r="Q184" t="str">
            <v>Alerta S</v>
          </cell>
          <cell r="R184" t="str">
            <v>Alerta S</v>
          </cell>
          <cell r="S184">
            <v>0</v>
          </cell>
          <cell r="T184" t="str">
            <v/>
          </cell>
          <cell r="U184">
            <v>0</v>
          </cell>
          <cell r="V184" t="str">
            <v>Alerta S</v>
          </cell>
          <cell r="W184">
            <v>0</v>
          </cell>
          <cell r="Y184">
            <v>0</v>
          </cell>
          <cell r="Z184" t="str">
            <v>Alerta S</v>
          </cell>
          <cell r="AA184">
            <v>0</v>
          </cell>
          <cell r="AB184">
            <v>0</v>
          </cell>
          <cell r="AC184" t="str">
            <v>Alerta S</v>
          </cell>
          <cell r="AD184">
            <v>0</v>
          </cell>
          <cell r="AE184">
            <v>0</v>
          </cell>
          <cell r="AF184">
            <v>0</v>
          </cell>
          <cell r="AG184"/>
        </row>
        <row r="185">
          <cell r="B185" t="str">
            <v xml:space="preserve">ROLLO INOX T430 BA   C.22 x 1,22m       </v>
          </cell>
          <cell r="C185" t="str">
            <v>ROLLO INOXIDABLE</v>
          </cell>
          <cell r="D185" t="str">
            <v xml:space="preserve">1106 - ROLLO INOX T430 BA                      </v>
          </cell>
          <cell r="E185">
            <v>1</v>
          </cell>
          <cell r="F185">
            <v>0</v>
          </cell>
          <cell r="G185">
            <v>0</v>
          </cell>
          <cell r="H185">
            <v>0</v>
          </cell>
          <cell r="I185">
            <v>0</v>
          </cell>
          <cell r="J185" t="str">
            <v>SC</v>
          </cell>
          <cell r="K185" t="e">
            <v>#DIV/0!</v>
          </cell>
          <cell r="L185">
            <v>0</v>
          </cell>
          <cell r="M185">
            <v>0</v>
          </cell>
          <cell r="N185">
            <v>0</v>
          </cell>
          <cell r="O185">
            <v>0</v>
          </cell>
          <cell r="P185">
            <v>0</v>
          </cell>
          <cell r="Q185" t="str">
            <v>Alerta S</v>
          </cell>
          <cell r="R185" t="str">
            <v>Alerta S</v>
          </cell>
          <cell r="S185">
            <v>0</v>
          </cell>
          <cell r="T185" t="str">
            <v/>
          </cell>
          <cell r="U185">
            <v>0</v>
          </cell>
          <cell r="V185" t="str">
            <v>Alerta S</v>
          </cell>
          <cell r="W185">
            <v>0</v>
          </cell>
          <cell r="Y185">
            <v>0</v>
          </cell>
          <cell r="Z185" t="str">
            <v>Alerta S</v>
          </cell>
          <cell r="AA185">
            <v>0</v>
          </cell>
          <cell r="AB185">
            <v>0</v>
          </cell>
          <cell r="AC185" t="str">
            <v>Alerta S</v>
          </cell>
          <cell r="AD185">
            <v>0</v>
          </cell>
          <cell r="AE185" t="str">
            <v/>
          </cell>
          <cell r="AF185">
            <v>0</v>
          </cell>
          <cell r="AG185"/>
        </row>
        <row r="186">
          <cell r="B186" t="str">
            <v xml:space="preserve">ROLLO INOX T430 BA   C.26 x 1,22m       </v>
          </cell>
          <cell r="C186" t="str">
            <v>ROLLO INOXIDABLE</v>
          </cell>
          <cell r="D186" t="str">
            <v xml:space="preserve">1106 - ROLLO INOX T430 BA                      </v>
          </cell>
          <cell r="E186">
            <v>1</v>
          </cell>
          <cell r="F186">
            <v>0</v>
          </cell>
          <cell r="G186">
            <v>0</v>
          </cell>
          <cell r="H186">
            <v>0</v>
          </cell>
          <cell r="I186">
            <v>0</v>
          </cell>
          <cell r="J186" t="str">
            <v>SC</v>
          </cell>
          <cell r="K186" t="e">
            <v>#DIV/0!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 t="str">
            <v>Alerta S</v>
          </cell>
          <cell r="R186" t="str">
            <v>Alerta S</v>
          </cell>
          <cell r="S186">
            <v>0</v>
          </cell>
          <cell r="T186" t="str">
            <v/>
          </cell>
          <cell r="U186">
            <v>0</v>
          </cell>
          <cell r="V186" t="str">
            <v>Alerta S</v>
          </cell>
          <cell r="W186">
            <v>0</v>
          </cell>
          <cell r="X186"/>
          <cell r="Y186">
            <v>0</v>
          </cell>
          <cell r="Z186" t="str">
            <v>Alerta S</v>
          </cell>
          <cell r="AA186">
            <v>0</v>
          </cell>
          <cell r="AB186">
            <v>0</v>
          </cell>
          <cell r="AC186" t="str">
            <v>Alerta S</v>
          </cell>
          <cell r="AD186">
            <v>0</v>
          </cell>
          <cell r="AE186">
            <v>0</v>
          </cell>
          <cell r="AF186">
            <v>0</v>
          </cell>
          <cell r="AG186"/>
        </row>
        <row r="187">
          <cell r="B187" t="str">
            <v xml:space="preserve">TUBO INOX T304 CD  50,8x1,2 BRILLA  6MT </v>
          </cell>
          <cell r="C187" t="str">
            <v>TUBERIA INOXIDABLE</v>
          </cell>
          <cell r="D187" t="str">
            <v xml:space="preserve">2001 - TUBERIA ORNAMENTAL CD T304              </v>
          </cell>
          <cell r="E187">
            <v>11.33</v>
          </cell>
          <cell r="F187">
            <v>0</v>
          </cell>
          <cell r="G187">
            <v>0</v>
          </cell>
          <cell r="H187">
            <v>0</v>
          </cell>
          <cell r="I187">
            <v>0</v>
          </cell>
          <cell r="J187" t="str">
            <v>SC</v>
          </cell>
          <cell r="K187" t="e">
            <v>#DIV/0!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 t="str">
            <v>Alerta S</v>
          </cell>
          <cell r="R187" t="str">
            <v>Alerta S</v>
          </cell>
          <cell r="S187">
            <v>0</v>
          </cell>
          <cell r="T187" t="str">
            <v/>
          </cell>
          <cell r="U187">
            <v>0</v>
          </cell>
          <cell r="V187" t="str">
            <v>Alerta S</v>
          </cell>
          <cell r="W187">
            <v>0</v>
          </cell>
          <cell r="Y187">
            <v>0</v>
          </cell>
          <cell r="Z187" t="str">
            <v>Alerta S</v>
          </cell>
          <cell r="AA187">
            <v>0</v>
          </cell>
          <cell r="AB187">
            <v>0</v>
          </cell>
          <cell r="AC187" t="str">
            <v>Alerta S</v>
          </cell>
          <cell r="AD187">
            <v>0</v>
          </cell>
          <cell r="AE187">
            <v>0</v>
          </cell>
          <cell r="AF187">
            <v>0</v>
          </cell>
          <cell r="AG187"/>
        </row>
        <row r="188">
          <cell r="B188" t="str">
            <v xml:space="preserve">ROLLO INOX T430 BA / PE C.22 x 1m       </v>
          </cell>
          <cell r="C188" t="str">
            <v>ROLLO INOXIDABLE</v>
          </cell>
          <cell r="D188" t="str">
            <v xml:space="preserve">1107 - ROLLO INOX T430 BA / PE                 </v>
          </cell>
          <cell r="E188">
            <v>1</v>
          </cell>
          <cell r="F188">
            <v>0</v>
          </cell>
          <cell r="G188">
            <v>0</v>
          </cell>
          <cell r="H188">
            <v>0</v>
          </cell>
          <cell r="I188">
            <v>0</v>
          </cell>
          <cell r="J188" t="str">
            <v>SC</v>
          </cell>
          <cell r="K188" t="e">
            <v>#DIV/0!</v>
          </cell>
          <cell r="L188">
            <v>0</v>
          </cell>
          <cell r="M188">
            <v>0</v>
          </cell>
          <cell r="N188">
            <v>0</v>
          </cell>
          <cell r="O188">
            <v>0</v>
          </cell>
          <cell r="P188">
            <v>0</v>
          </cell>
          <cell r="Q188" t="str">
            <v>Alerta S</v>
          </cell>
          <cell r="R188" t="str">
            <v>Alerta S</v>
          </cell>
          <cell r="S188">
            <v>0</v>
          </cell>
          <cell r="T188" t="str">
            <v/>
          </cell>
          <cell r="U188">
            <v>0</v>
          </cell>
          <cell r="V188" t="str">
            <v>Alerta S</v>
          </cell>
          <cell r="W188">
            <v>0</v>
          </cell>
          <cell r="X188"/>
          <cell r="Y188">
            <v>0</v>
          </cell>
          <cell r="Z188" t="str">
            <v>Alerta S</v>
          </cell>
          <cell r="AA188">
            <v>0</v>
          </cell>
          <cell r="AB188">
            <v>0</v>
          </cell>
          <cell r="AC188" t="str">
            <v>Alerta S</v>
          </cell>
          <cell r="AD188">
            <v>0</v>
          </cell>
          <cell r="AE188">
            <v>0</v>
          </cell>
          <cell r="AF188">
            <v>0</v>
          </cell>
          <cell r="AG188"/>
        </row>
        <row r="189">
          <cell r="B189" t="str">
            <v xml:space="preserve">ROLLO INOX T304 2B  1/8" (3mm) x 1,52m  </v>
          </cell>
          <cell r="C189" t="str">
            <v>ROLLO INOXIDABLE</v>
          </cell>
          <cell r="D189" t="str">
            <v xml:space="preserve">1101 - ROLLO INOX T304 2B                      </v>
          </cell>
          <cell r="E189">
            <v>1</v>
          </cell>
          <cell r="F189">
            <v>0</v>
          </cell>
          <cell r="G189">
            <v>0</v>
          </cell>
          <cell r="H189">
            <v>0</v>
          </cell>
          <cell r="I189">
            <v>0</v>
          </cell>
          <cell r="J189" t="str">
            <v>SC</v>
          </cell>
          <cell r="K189" t="e">
            <v>#DIV/0!</v>
          </cell>
          <cell r="L189">
            <v>0</v>
          </cell>
          <cell r="M189">
            <v>0</v>
          </cell>
          <cell r="N189">
            <v>0</v>
          </cell>
          <cell r="O189">
            <v>2060</v>
          </cell>
          <cell r="P189">
            <v>0</v>
          </cell>
          <cell r="Q189" t="str">
            <v>Alerta S</v>
          </cell>
          <cell r="R189" t="str">
            <v>Alerta S</v>
          </cell>
          <cell r="S189">
            <v>0</v>
          </cell>
          <cell r="T189" t="str">
            <v/>
          </cell>
          <cell r="U189">
            <v>0</v>
          </cell>
          <cell r="V189" t="str">
            <v>Alerta S</v>
          </cell>
          <cell r="W189">
            <v>0</v>
          </cell>
          <cell r="Y189">
            <v>0</v>
          </cell>
          <cell r="Z189" t="str">
            <v>Alerta S</v>
          </cell>
          <cell r="AA189">
            <v>0</v>
          </cell>
          <cell r="AB189">
            <v>0</v>
          </cell>
          <cell r="AC189" t="str">
            <v>Alerta S</v>
          </cell>
          <cell r="AD189">
            <v>0</v>
          </cell>
          <cell r="AE189">
            <v>0</v>
          </cell>
          <cell r="AF189">
            <v>0</v>
          </cell>
          <cell r="AG189"/>
        </row>
        <row r="190">
          <cell r="B190" t="str">
            <v xml:space="preserve">ROLLO INOX T430 N.4   C.24 x 1m         </v>
          </cell>
          <cell r="C190" t="str">
            <v>ROLLO INOXIDABLE</v>
          </cell>
          <cell r="D190" t="str">
            <v xml:space="preserve">1108 - ROLLO INOX T430 N.4                     </v>
          </cell>
          <cell r="E190">
            <v>1</v>
          </cell>
          <cell r="F190">
            <v>0</v>
          </cell>
          <cell r="G190">
            <v>0</v>
          </cell>
          <cell r="H190">
            <v>0</v>
          </cell>
          <cell r="I190">
            <v>0</v>
          </cell>
          <cell r="J190" t="str">
            <v>SC</v>
          </cell>
          <cell r="K190" t="e">
            <v>#DIV/0!</v>
          </cell>
          <cell r="L190">
            <v>0</v>
          </cell>
          <cell r="M190">
            <v>0</v>
          </cell>
          <cell r="N190">
            <v>0</v>
          </cell>
          <cell r="O190">
            <v>3301</v>
          </cell>
          <cell r="P190">
            <v>0</v>
          </cell>
          <cell r="Q190" t="str">
            <v>Alerta S</v>
          </cell>
          <cell r="R190" t="str">
            <v>Alerta S</v>
          </cell>
          <cell r="S190">
            <v>0</v>
          </cell>
          <cell r="T190" t="str">
            <v/>
          </cell>
          <cell r="U190">
            <v>0</v>
          </cell>
          <cell r="V190" t="str">
            <v>Alerta S</v>
          </cell>
          <cell r="W190">
            <v>0</v>
          </cell>
          <cell r="Y190">
            <v>0</v>
          </cell>
          <cell r="Z190" t="str">
            <v>Alerta S</v>
          </cell>
          <cell r="AA190">
            <v>0</v>
          </cell>
          <cell r="AB190">
            <v>0</v>
          </cell>
          <cell r="AC190" t="str">
            <v>Alerta S</v>
          </cell>
          <cell r="AD190">
            <v>0</v>
          </cell>
          <cell r="AE190">
            <v>0</v>
          </cell>
          <cell r="AF190">
            <v>0</v>
          </cell>
          <cell r="AG190"/>
        </row>
        <row r="191">
          <cell r="B191" t="str">
            <v xml:space="preserve">ROLLO INOX T304 2B   C.22 x 1m          </v>
          </cell>
          <cell r="C191" t="str">
            <v>ROLLO INOXIDABLE</v>
          </cell>
          <cell r="D191" t="str">
            <v xml:space="preserve">1101 - ROLLO INOX T304 2B                      </v>
          </cell>
          <cell r="E191">
            <v>1</v>
          </cell>
          <cell r="F191">
            <v>0</v>
          </cell>
          <cell r="G191">
            <v>0</v>
          </cell>
          <cell r="H191">
            <v>0</v>
          </cell>
          <cell r="I191">
            <v>0</v>
          </cell>
          <cell r="J191" t="str">
            <v>SC</v>
          </cell>
          <cell r="K191" t="e">
            <v>#DIV/0!</v>
          </cell>
          <cell r="L191">
            <v>0</v>
          </cell>
          <cell r="M191">
            <v>0</v>
          </cell>
          <cell r="N191">
            <v>0</v>
          </cell>
          <cell r="O191">
            <v>0</v>
          </cell>
          <cell r="P191">
            <v>0</v>
          </cell>
          <cell r="Q191" t="str">
            <v>Alerta S</v>
          </cell>
          <cell r="R191" t="str">
            <v>Alerta S</v>
          </cell>
          <cell r="S191">
            <v>0</v>
          </cell>
          <cell r="T191" t="str">
            <v/>
          </cell>
          <cell r="U191">
            <v>0</v>
          </cell>
          <cell r="V191" t="str">
            <v>Alerta S</v>
          </cell>
          <cell r="W191">
            <v>0</v>
          </cell>
          <cell r="Y191">
            <v>0</v>
          </cell>
          <cell r="Z191" t="str">
            <v>Alerta S</v>
          </cell>
          <cell r="AA191">
            <v>0</v>
          </cell>
          <cell r="AB191">
            <v>0</v>
          </cell>
          <cell r="AC191" t="str">
            <v>Alerta S</v>
          </cell>
          <cell r="AD191">
            <v>0</v>
          </cell>
          <cell r="AE191">
            <v>0</v>
          </cell>
          <cell r="AF191">
            <v>0</v>
          </cell>
          <cell r="AG191"/>
        </row>
        <row r="192">
          <cell r="B192" t="str">
            <v xml:space="preserve">LAM INOX T304 2B  C.24 4x8              </v>
          </cell>
          <cell r="C192" t="str">
            <v>LAMINA INOXIDABLE</v>
          </cell>
          <cell r="D192" t="str">
            <v xml:space="preserve">1002 - LAM INOX T304 2B                        </v>
          </cell>
          <cell r="E192">
            <v>14.14</v>
          </cell>
          <cell r="F192">
            <v>0</v>
          </cell>
          <cell r="G192">
            <v>0</v>
          </cell>
          <cell r="H192">
            <v>0</v>
          </cell>
          <cell r="I192">
            <v>0</v>
          </cell>
          <cell r="J192" t="str">
            <v>SC</v>
          </cell>
          <cell r="K192" t="e">
            <v>#DIV/0!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 t="str">
            <v>Alerta S</v>
          </cell>
          <cell r="R192" t="str">
            <v>Alerta S</v>
          </cell>
          <cell r="S192">
            <v>0</v>
          </cell>
          <cell r="T192" t="str">
            <v/>
          </cell>
          <cell r="U192">
            <v>0</v>
          </cell>
          <cell r="V192" t="str">
            <v>Alerta S</v>
          </cell>
          <cell r="W192">
            <v>0</v>
          </cell>
          <cell r="Y192">
            <v>0</v>
          </cell>
          <cell r="Z192" t="str">
            <v>Alerta S</v>
          </cell>
          <cell r="AA192">
            <v>0</v>
          </cell>
          <cell r="AB192">
            <v>0</v>
          </cell>
          <cell r="AC192" t="str">
            <v>Alerta S</v>
          </cell>
          <cell r="AD192">
            <v>0</v>
          </cell>
          <cell r="AE192">
            <v>0</v>
          </cell>
          <cell r="AF192">
            <v>0</v>
          </cell>
          <cell r="AG192"/>
        </row>
        <row r="193">
          <cell r="B193" t="str">
            <v xml:space="preserve">ROLLO INOX T430 BA   C.20 x 1m          </v>
          </cell>
          <cell r="C193" t="str">
            <v>ROLLO INOXIDABLE</v>
          </cell>
          <cell r="D193" t="str">
            <v xml:space="preserve">1106 - ROLLO INOX T430 BA                      </v>
          </cell>
          <cell r="E193">
            <v>1</v>
          </cell>
          <cell r="F193">
            <v>0</v>
          </cell>
          <cell r="G193">
            <v>0</v>
          </cell>
          <cell r="H193">
            <v>0</v>
          </cell>
          <cell r="I193">
            <v>0</v>
          </cell>
          <cell r="J193" t="str">
            <v>SC</v>
          </cell>
          <cell r="K193" t="e">
            <v>#DIV/0!</v>
          </cell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  <cell r="Q193" t="str">
            <v>Alerta S</v>
          </cell>
          <cell r="R193" t="str">
            <v>Alerta S</v>
          </cell>
          <cell r="S193">
            <v>0</v>
          </cell>
          <cell r="T193" t="str">
            <v/>
          </cell>
          <cell r="U193">
            <v>0</v>
          </cell>
          <cell r="V193" t="str">
            <v>Alerta S</v>
          </cell>
          <cell r="W193">
            <v>0</v>
          </cell>
          <cell r="X193"/>
          <cell r="Y193">
            <v>0</v>
          </cell>
          <cell r="Z193" t="str">
            <v>Alerta S</v>
          </cell>
          <cell r="AA193">
            <v>0</v>
          </cell>
          <cell r="AB193">
            <v>0</v>
          </cell>
          <cell r="AC193" t="str">
            <v>Alerta S</v>
          </cell>
          <cell r="AD193">
            <v>0</v>
          </cell>
          <cell r="AE193">
            <v>0</v>
          </cell>
          <cell r="AF193">
            <v>0</v>
          </cell>
          <cell r="AG193"/>
        </row>
        <row r="194">
          <cell r="B194" t="str">
            <v xml:space="preserve">ROLLO INOX T430 BA / PE C.28 x 1m       </v>
          </cell>
          <cell r="C194" t="str">
            <v>ROLLO INOXIDABLE</v>
          </cell>
          <cell r="D194" t="str">
            <v xml:space="preserve">1107 - ROLLO INOX T430 BA / PE                 </v>
          </cell>
          <cell r="E194">
            <v>1</v>
          </cell>
          <cell r="F194">
            <v>0</v>
          </cell>
          <cell r="G194">
            <v>0</v>
          </cell>
          <cell r="H194">
            <v>0</v>
          </cell>
          <cell r="I194">
            <v>0</v>
          </cell>
          <cell r="J194" t="str">
            <v>SC</v>
          </cell>
          <cell r="K194" t="e">
            <v>#DIV/0!</v>
          </cell>
          <cell r="L194">
            <v>0</v>
          </cell>
          <cell r="M194">
            <v>0</v>
          </cell>
          <cell r="N194">
            <v>0</v>
          </cell>
          <cell r="O194">
            <v>1841</v>
          </cell>
          <cell r="P194">
            <v>0</v>
          </cell>
          <cell r="Q194" t="str">
            <v>Alerta S</v>
          </cell>
          <cell r="R194" t="str">
            <v>Alerta S</v>
          </cell>
          <cell r="S194">
            <v>0</v>
          </cell>
          <cell r="T194" t="str">
            <v/>
          </cell>
          <cell r="U194">
            <v>0</v>
          </cell>
          <cell r="V194" t="str">
            <v>Alerta S</v>
          </cell>
          <cell r="W194">
            <v>0</v>
          </cell>
          <cell r="Y194">
            <v>0</v>
          </cell>
          <cell r="Z194" t="str">
            <v>Alerta S</v>
          </cell>
          <cell r="AA194">
            <v>0</v>
          </cell>
          <cell r="AB194">
            <v>0</v>
          </cell>
          <cell r="AC194" t="str">
            <v>Alerta S</v>
          </cell>
          <cell r="AD194">
            <v>0</v>
          </cell>
          <cell r="AE194">
            <v>0</v>
          </cell>
          <cell r="AF194">
            <v>0</v>
          </cell>
          <cell r="AG194"/>
        </row>
        <row r="195">
          <cell r="B195" t="str">
            <v xml:space="preserve">LAM INOX T430 BA / PE C.14 4x8          </v>
          </cell>
          <cell r="C195" t="str">
            <v>LAMINA INOXIDABLE</v>
          </cell>
          <cell r="D195" t="str">
            <v xml:space="preserve">1009 - LAM INOX T430 BA / PE                   </v>
          </cell>
          <cell r="E195">
            <v>43.48</v>
          </cell>
          <cell r="F195">
            <v>0</v>
          </cell>
          <cell r="G195">
            <v>0</v>
          </cell>
          <cell r="H195">
            <v>0</v>
          </cell>
          <cell r="I195">
            <v>0</v>
          </cell>
          <cell r="J195" t="str">
            <v>SC</v>
          </cell>
          <cell r="K195" t="e">
            <v>#DIV/0!</v>
          </cell>
          <cell r="L195">
            <v>608.72</v>
          </cell>
          <cell r="M195">
            <v>5310.5764600000002</v>
          </cell>
          <cell r="N195">
            <v>0</v>
          </cell>
          <cell r="O195">
            <v>3087.08</v>
          </cell>
          <cell r="P195">
            <v>608.72</v>
          </cell>
          <cell r="Q195" t="str">
            <v>Alerta S</v>
          </cell>
          <cell r="R195" t="str">
            <v>Alerta S</v>
          </cell>
          <cell r="S195">
            <v>0</v>
          </cell>
          <cell r="T195">
            <v>5310.5764600000002</v>
          </cell>
          <cell r="U195">
            <v>608.72</v>
          </cell>
          <cell r="V195" t="str">
            <v>Alerta S</v>
          </cell>
          <cell r="W195">
            <v>0</v>
          </cell>
          <cell r="X195"/>
          <cell r="Y195">
            <v>608.72</v>
          </cell>
          <cell r="Z195" t="str">
            <v>Alerta S</v>
          </cell>
          <cell r="AA195">
            <v>0</v>
          </cell>
          <cell r="AB195">
            <v>608.72</v>
          </cell>
          <cell r="AC195" t="str">
            <v>Alerta S</v>
          </cell>
          <cell r="AD195">
            <v>0</v>
          </cell>
          <cell r="AE195" t="str">
            <v/>
          </cell>
          <cell r="AF195">
            <v>0</v>
          </cell>
          <cell r="AG195"/>
        </row>
        <row r="196">
          <cell r="B196" t="str">
            <v xml:space="preserve">ROLLO INOX T430 BA / PE C.20 x 1m       </v>
          </cell>
          <cell r="C196" t="str">
            <v>ROLLO INOXIDABLE</v>
          </cell>
          <cell r="D196" t="str">
            <v xml:space="preserve">1107 - ROLLO INOX T430 BA / PE                 </v>
          </cell>
          <cell r="E196">
            <v>1</v>
          </cell>
          <cell r="F196">
            <v>0</v>
          </cell>
          <cell r="G196">
            <v>0</v>
          </cell>
          <cell r="H196">
            <v>0</v>
          </cell>
          <cell r="I196">
            <v>0</v>
          </cell>
          <cell r="J196" t="str">
            <v>SC</v>
          </cell>
          <cell r="K196" t="e">
            <v>#DIV/0!</v>
          </cell>
          <cell r="L196">
            <v>0</v>
          </cell>
          <cell r="M196">
            <v>0</v>
          </cell>
          <cell r="N196">
            <v>0</v>
          </cell>
          <cell r="O196">
            <v>0</v>
          </cell>
          <cell r="P196">
            <v>0</v>
          </cell>
          <cell r="Q196" t="str">
            <v>Alerta S</v>
          </cell>
          <cell r="R196" t="str">
            <v>Alerta S</v>
          </cell>
          <cell r="S196">
            <v>0</v>
          </cell>
          <cell r="T196" t="str">
            <v/>
          </cell>
          <cell r="U196">
            <v>0</v>
          </cell>
          <cell r="V196" t="str">
            <v>Alerta S</v>
          </cell>
          <cell r="W196">
            <v>0</v>
          </cell>
          <cell r="Y196">
            <v>0</v>
          </cell>
          <cell r="Z196" t="str">
            <v>Alerta S</v>
          </cell>
          <cell r="AA196">
            <v>0</v>
          </cell>
          <cell r="AB196">
            <v>0</v>
          </cell>
          <cell r="AC196" t="str">
            <v>Alerta S</v>
          </cell>
          <cell r="AD196">
            <v>0</v>
          </cell>
          <cell r="AE196">
            <v>0</v>
          </cell>
          <cell r="AF196">
            <v>0</v>
          </cell>
          <cell r="AG196"/>
        </row>
        <row r="197">
          <cell r="B197" t="str">
            <v xml:space="preserve">TUBO INOX T304 RC 50 x 100 x  1,5  6MT  </v>
          </cell>
          <cell r="C197" t="str">
            <v>TUBERIA INOXIDABLE</v>
          </cell>
          <cell r="D197" t="str">
            <v xml:space="preserve">2002 - TUBERIA ORNAMENTAL RC T304              </v>
          </cell>
          <cell r="E197">
            <v>20.98</v>
          </cell>
          <cell r="F197">
            <v>83.92</v>
          </cell>
          <cell r="G197">
            <v>13.986666666666666</v>
          </cell>
          <cell r="H197">
            <v>0</v>
          </cell>
          <cell r="I197">
            <v>3.4971899337104981E-4</v>
          </cell>
          <cell r="J197" t="str">
            <v>SC</v>
          </cell>
          <cell r="K197" t="e">
            <v>#DIV/0!</v>
          </cell>
          <cell r="L197">
            <v>146.86000000000001</v>
          </cell>
          <cell r="M197">
            <v>1271.1428799999999</v>
          </cell>
          <cell r="N197">
            <v>0</v>
          </cell>
          <cell r="O197">
            <v>0</v>
          </cell>
          <cell r="P197">
            <v>146.86000000000001</v>
          </cell>
          <cell r="Q197" t="str">
            <v>Alerta S</v>
          </cell>
          <cell r="R197" t="str">
            <v>Alerta S</v>
          </cell>
          <cell r="S197">
            <v>0</v>
          </cell>
          <cell r="T197">
            <v>1271.1428799999999</v>
          </cell>
          <cell r="U197">
            <v>146.86000000000001</v>
          </cell>
          <cell r="V197" t="str">
            <v>Alerta S</v>
          </cell>
          <cell r="W197">
            <v>0</v>
          </cell>
          <cell r="Y197">
            <v>146.86000000000001</v>
          </cell>
          <cell r="Z197" t="str">
            <v>Alerta S</v>
          </cell>
          <cell r="AA197">
            <v>0</v>
          </cell>
          <cell r="AB197">
            <v>146.86000000000001</v>
          </cell>
          <cell r="AC197" t="str">
            <v>Alerta S</v>
          </cell>
          <cell r="AD197">
            <v>0</v>
          </cell>
          <cell r="AE197" t="str">
            <v/>
          </cell>
          <cell r="AF197">
            <v>0</v>
          </cell>
          <cell r="AG197"/>
        </row>
        <row r="198">
          <cell r="B198" t="str">
            <v xml:space="preserve">ROLLO INOX T430 N.4   C.22 x 1m         </v>
          </cell>
          <cell r="C198" t="str">
            <v>ROLLO INOXIDABLE</v>
          </cell>
          <cell r="D198" t="str">
            <v xml:space="preserve">1108 - ROLLO INOX T430 N.4                     </v>
          </cell>
          <cell r="E198">
            <v>1</v>
          </cell>
          <cell r="F198">
            <v>0</v>
          </cell>
          <cell r="G198">
            <v>0</v>
          </cell>
          <cell r="H198">
            <v>0</v>
          </cell>
          <cell r="I198">
            <v>0</v>
          </cell>
          <cell r="J198" t="str">
            <v>SC</v>
          </cell>
          <cell r="K198" t="e">
            <v>#DIV/0!</v>
          </cell>
          <cell r="L198">
            <v>0</v>
          </cell>
          <cell r="M198">
            <v>0</v>
          </cell>
          <cell r="N198">
            <v>0</v>
          </cell>
          <cell r="O198">
            <v>2500</v>
          </cell>
          <cell r="P198">
            <v>0</v>
          </cell>
          <cell r="Q198" t="str">
            <v>Alerta S</v>
          </cell>
          <cell r="R198" t="str">
            <v>Alerta S</v>
          </cell>
          <cell r="S198">
            <v>0</v>
          </cell>
          <cell r="T198" t="str">
            <v/>
          </cell>
          <cell r="U198">
            <v>0</v>
          </cell>
          <cell r="V198" t="str">
            <v>Alerta S</v>
          </cell>
          <cell r="W198">
            <v>0</v>
          </cell>
          <cell r="Y198">
            <v>0</v>
          </cell>
          <cell r="Z198" t="str">
            <v>Alerta S</v>
          </cell>
          <cell r="AA198">
            <v>0</v>
          </cell>
          <cell r="AB198">
            <v>0</v>
          </cell>
          <cell r="AC198" t="str">
            <v>Alerta S</v>
          </cell>
          <cell r="AD198">
            <v>0</v>
          </cell>
          <cell r="AE198">
            <v>0</v>
          </cell>
          <cell r="AF198">
            <v>0</v>
          </cell>
          <cell r="AG198"/>
        </row>
        <row r="199">
          <cell r="B199" t="str">
            <v>TUBO INOX T304 RD  101,6  x 1,5  6MT</v>
          </cell>
          <cell r="C199" t="str">
            <v>TUBERIA INOXIDABLE</v>
          </cell>
          <cell r="D199" t="str">
            <v xml:space="preserve">2003 - TUBERIA ORNAMENTAL RD T304              </v>
          </cell>
          <cell r="E199">
            <v>22.22</v>
          </cell>
          <cell r="F199">
            <v>0</v>
          </cell>
          <cell r="G199">
            <v>0</v>
          </cell>
          <cell r="H199">
            <v>0</v>
          </cell>
          <cell r="I199">
            <v>0</v>
          </cell>
          <cell r="J199" t="str">
            <v>SC</v>
          </cell>
          <cell r="K199" t="e">
            <v>#DIV/0!</v>
          </cell>
          <cell r="L199">
            <v>0</v>
          </cell>
          <cell r="M199">
            <v>0</v>
          </cell>
          <cell r="N199">
            <v>0</v>
          </cell>
          <cell r="O199">
            <v>13132.02</v>
          </cell>
          <cell r="P199">
            <v>0</v>
          </cell>
          <cell r="Q199" t="str">
            <v>Alerta S</v>
          </cell>
          <cell r="R199" t="str">
            <v>Alerta S</v>
          </cell>
          <cell r="S199">
            <v>0</v>
          </cell>
          <cell r="T199" t="str">
            <v/>
          </cell>
          <cell r="U199">
            <v>0</v>
          </cell>
          <cell r="V199" t="str">
            <v>Alerta S</v>
          </cell>
          <cell r="W199">
            <v>0</v>
          </cell>
          <cell r="Y199">
            <v>0</v>
          </cell>
          <cell r="Z199" t="str">
            <v>Alerta S</v>
          </cell>
          <cell r="AA199">
            <v>0</v>
          </cell>
          <cell r="AB199">
            <v>0</v>
          </cell>
          <cell r="AC199" t="str">
            <v>Alerta S</v>
          </cell>
          <cell r="AD199">
            <v>0</v>
          </cell>
          <cell r="AE199">
            <v>0</v>
          </cell>
          <cell r="AF199">
            <v>0</v>
          </cell>
          <cell r="AG199"/>
        </row>
        <row r="200">
          <cell r="B200" t="str">
            <v xml:space="preserve">TUBO INOX T304 RD  63,5  x 1,5  6MT     </v>
          </cell>
          <cell r="C200" t="str">
            <v>TUBERIA INOXIDABLE</v>
          </cell>
          <cell r="D200" t="str">
            <v xml:space="preserve">2003 - TUBERIA ORNAMENTAL RD T304              </v>
          </cell>
          <cell r="E200">
            <v>13.76</v>
          </cell>
          <cell r="F200">
            <v>0</v>
          </cell>
          <cell r="G200">
            <v>0</v>
          </cell>
          <cell r="H200">
            <v>0</v>
          </cell>
          <cell r="I200">
            <v>0</v>
          </cell>
          <cell r="J200" t="str">
            <v>SC</v>
          </cell>
          <cell r="K200" t="e">
            <v>#DIV/0!</v>
          </cell>
          <cell r="L200">
            <v>27.52</v>
          </cell>
          <cell r="M200">
            <v>211.56</v>
          </cell>
          <cell r="N200">
            <v>0</v>
          </cell>
          <cell r="O200">
            <v>206.4</v>
          </cell>
          <cell r="P200">
            <v>27.52</v>
          </cell>
          <cell r="Q200" t="str">
            <v>Alerta S</v>
          </cell>
          <cell r="R200" t="str">
            <v>Alerta S</v>
          </cell>
          <cell r="S200">
            <v>0</v>
          </cell>
          <cell r="T200">
            <v>211.56</v>
          </cell>
          <cell r="U200">
            <v>27.52</v>
          </cell>
          <cell r="V200" t="str">
            <v>Alerta S</v>
          </cell>
          <cell r="W200">
            <v>0</v>
          </cell>
          <cell r="Y200">
            <v>27.52</v>
          </cell>
          <cell r="Z200" t="str">
            <v>Alerta S</v>
          </cell>
          <cell r="AA200">
            <v>0</v>
          </cell>
          <cell r="AB200">
            <v>27.52</v>
          </cell>
          <cell r="AC200" t="str">
            <v>Alerta S</v>
          </cell>
          <cell r="AD200">
            <v>0</v>
          </cell>
          <cell r="AE200" t="str">
            <v/>
          </cell>
          <cell r="AF200">
            <v>0</v>
          </cell>
          <cell r="AG200"/>
        </row>
        <row r="201">
          <cell r="B201" t="str">
            <v xml:space="preserve">TUBO INOX T304 RD  22,2  x 1,2 6MT      </v>
          </cell>
          <cell r="C201" t="str">
            <v>TUBERIA INOXIDABLE</v>
          </cell>
          <cell r="D201" t="str">
            <v xml:space="preserve">2003 - TUBERIA ORNAMENTAL RD T304              </v>
          </cell>
          <cell r="E201">
            <v>3.73</v>
          </cell>
          <cell r="F201">
            <v>0</v>
          </cell>
          <cell r="G201">
            <v>0</v>
          </cell>
          <cell r="H201">
            <v>0</v>
          </cell>
          <cell r="I201">
            <v>0</v>
          </cell>
          <cell r="J201" t="str">
            <v>SC</v>
          </cell>
          <cell r="K201" t="e">
            <v>#DIV/0!</v>
          </cell>
          <cell r="L201">
            <v>0</v>
          </cell>
          <cell r="M201">
            <v>0</v>
          </cell>
          <cell r="N201">
            <v>0</v>
          </cell>
          <cell r="O201">
            <v>1283.1199999999999</v>
          </cell>
          <cell r="P201">
            <v>0</v>
          </cell>
          <cell r="Q201" t="str">
            <v>Alerta S</v>
          </cell>
          <cell r="R201" t="str">
            <v>Alerta S</v>
          </cell>
          <cell r="S201">
            <v>0</v>
          </cell>
          <cell r="T201" t="str">
            <v/>
          </cell>
          <cell r="U201">
            <v>0</v>
          </cell>
          <cell r="V201" t="str">
            <v>Alerta S</v>
          </cell>
          <cell r="W201">
            <v>0</v>
          </cell>
          <cell r="Y201">
            <v>0</v>
          </cell>
          <cell r="Z201" t="str">
            <v>Alerta S</v>
          </cell>
          <cell r="AA201">
            <v>0</v>
          </cell>
          <cell r="AB201">
            <v>0</v>
          </cell>
          <cell r="AC201" t="str">
            <v>Alerta S</v>
          </cell>
          <cell r="AD201">
            <v>0</v>
          </cell>
          <cell r="AE201">
            <v>0</v>
          </cell>
          <cell r="AF201">
            <v>0</v>
          </cell>
          <cell r="AG201"/>
        </row>
        <row r="202">
          <cell r="B202" t="str">
            <v xml:space="preserve">ROLLO INOX T304 2B   C.26 x 1m          </v>
          </cell>
          <cell r="C202" t="str">
            <v>ROLLO INOXIDABLE</v>
          </cell>
          <cell r="D202" t="str">
            <v xml:space="preserve">1101 - ROLLO INOX T304 2B                      </v>
          </cell>
          <cell r="E202">
            <v>1</v>
          </cell>
          <cell r="F202">
            <v>0</v>
          </cell>
          <cell r="G202">
            <v>0</v>
          </cell>
          <cell r="H202">
            <v>0</v>
          </cell>
          <cell r="I202">
            <v>0</v>
          </cell>
          <cell r="J202" t="str">
            <v>SC</v>
          </cell>
          <cell r="K202" t="e">
            <v>#DIV/0!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 t="str">
            <v>Alerta S</v>
          </cell>
          <cell r="R202" t="str">
            <v>Alerta S</v>
          </cell>
          <cell r="S202">
            <v>0</v>
          </cell>
          <cell r="T202" t="str">
            <v/>
          </cell>
          <cell r="U202">
            <v>0</v>
          </cell>
          <cell r="V202" t="str">
            <v>Alerta S</v>
          </cell>
          <cell r="W202">
            <v>0</v>
          </cell>
          <cell r="Y202">
            <v>0</v>
          </cell>
          <cell r="Z202" t="str">
            <v>Alerta S</v>
          </cell>
          <cell r="AA202">
            <v>0</v>
          </cell>
          <cell r="AB202">
            <v>0</v>
          </cell>
          <cell r="AC202" t="str">
            <v>Alerta S</v>
          </cell>
          <cell r="AD202">
            <v>0</v>
          </cell>
          <cell r="AE202">
            <v>0</v>
          </cell>
          <cell r="AF202">
            <v>0</v>
          </cell>
          <cell r="AG202"/>
        </row>
        <row r="203">
          <cell r="B203" t="str">
            <v xml:space="preserve">ROLLO INOX T430 N.4   C.26 x 1,22m      </v>
          </cell>
          <cell r="C203" t="str">
            <v>ROLLO INOXIDABLE</v>
          </cell>
          <cell r="D203" t="str">
            <v xml:space="preserve">1108 - ROLLO INOX T430 N.4                     </v>
          </cell>
          <cell r="E203">
            <v>1</v>
          </cell>
          <cell r="F203">
            <v>0</v>
          </cell>
          <cell r="G203">
            <v>0</v>
          </cell>
          <cell r="H203">
            <v>0</v>
          </cell>
          <cell r="I203">
            <v>0</v>
          </cell>
          <cell r="J203" t="str">
            <v>SC</v>
          </cell>
          <cell r="K203" t="e">
            <v>#DIV/0!</v>
          </cell>
          <cell r="L203">
            <v>0</v>
          </cell>
          <cell r="M203">
            <v>0</v>
          </cell>
          <cell r="N203">
            <v>0</v>
          </cell>
          <cell r="O203">
            <v>2535</v>
          </cell>
          <cell r="P203">
            <v>0</v>
          </cell>
          <cell r="Q203" t="str">
            <v>Alerta S</v>
          </cell>
          <cell r="R203" t="str">
            <v>Alerta S</v>
          </cell>
          <cell r="S203">
            <v>0</v>
          </cell>
          <cell r="T203" t="str">
            <v/>
          </cell>
          <cell r="U203">
            <v>0</v>
          </cell>
          <cell r="V203" t="str">
            <v>Alerta S</v>
          </cell>
          <cell r="W203">
            <v>0</v>
          </cell>
          <cell r="X203"/>
          <cell r="Y203">
            <v>0</v>
          </cell>
          <cell r="Z203" t="str">
            <v>Alerta S</v>
          </cell>
          <cell r="AA203">
            <v>0</v>
          </cell>
          <cell r="AB203">
            <v>0</v>
          </cell>
          <cell r="AC203" t="str">
            <v>Alerta S</v>
          </cell>
          <cell r="AD203">
            <v>0</v>
          </cell>
          <cell r="AE203" t="str">
            <v/>
          </cell>
          <cell r="AF203">
            <v>0</v>
          </cell>
          <cell r="AG203"/>
        </row>
        <row r="204">
          <cell r="B204" t="str">
            <v xml:space="preserve">LAM INOX T304 N.1   1/4" (6mm) 5x20     </v>
          </cell>
          <cell r="C204" t="str">
            <v>LAMINA INOXIDABLE</v>
          </cell>
          <cell r="D204" t="str">
            <v xml:space="preserve">1001 - LAM INOX T304 N.1                       </v>
          </cell>
          <cell r="E204">
            <v>442.03</v>
          </cell>
          <cell r="F204">
            <v>0</v>
          </cell>
          <cell r="G204">
            <v>0</v>
          </cell>
          <cell r="H204">
            <v>0</v>
          </cell>
          <cell r="I204">
            <v>0</v>
          </cell>
          <cell r="J204" t="str">
            <v>SC</v>
          </cell>
          <cell r="K204" t="e">
            <v>#DIV/0!</v>
          </cell>
          <cell r="L204">
            <v>0</v>
          </cell>
          <cell r="M204">
            <v>0</v>
          </cell>
          <cell r="N204">
            <v>0</v>
          </cell>
          <cell r="O204">
            <v>8840.6</v>
          </cell>
          <cell r="P204">
            <v>0</v>
          </cell>
          <cell r="Q204" t="str">
            <v>Alerta S</v>
          </cell>
          <cell r="R204" t="str">
            <v>Alerta S</v>
          </cell>
          <cell r="S204">
            <v>0</v>
          </cell>
          <cell r="T204" t="str">
            <v/>
          </cell>
          <cell r="U204">
            <v>0</v>
          </cell>
          <cell r="V204" t="str">
            <v>Alerta S</v>
          </cell>
          <cell r="W204">
            <v>0</v>
          </cell>
          <cell r="X204"/>
          <cell r="Y204">
            <v>0</v>
          </cell>
          <cell r="Z204" t="str">
            <v>Alerta S</v>
          </cell>
          <cell r="AA204">
            <v>0</v>
          </cell>
          <cell r="AB204">
            <v>0</v>
          </cell>
          <cell r="AC204" t="str">
            <v>Alerta S</v>
          </cell>
          <cell r="AD204">
            <v>0</v>
          </cell>
          <cell r="AE204" t="str">
            <v/>
          </cell>
          <cell r="AF204">
            <v>0</v>
          </cell>
          <cell r="AG204"/>
        </row>
        <row r="205">
          <cell r="B205" t="str">
            <v xml:space="preserve">LAM INOX T430 N.4  C.24 4x8             </v>
          </cell>
          <cell r="C205" t="str">
            <v>LAMINA INOXIDABLE</v>
          </cell>
          <cell r="D205" t="str">
            <v xml:space="preserve">1010 - LAM INOX T430 N.4                       </v>
          </cell>
          <cell r="E205">
            <v>13.73</v>
          </cell>
          <cell r="F205">
            <v>0</v>
          </cell>
          <cell r="G205">
            <v>0</v>
          </cell>
          <cell r="H205">
            <v>0</v>
          </cell>
          <cell r="I205">
            <v>0</v>
          </cell>
          <cell r="J205" t="str">
            <v>SC</v>
          </cell>
          <cell r="K205" t="e">
            <v>#DIV/0!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 t="str">
            <v>Alerta S</v>
          </cell>
          <cell r="R205" t="str">
            <v>Alerta S</v>
          </cell>
          <cell r="S205">
            <v>0</v>
          </cell>
          <cell r="T205" t="str">
            <v/>
          </cell>
          <cell r="U205">
            <v>0</v>
          </cell>
          <cell r="V205" t="str">
            <v>Alerta S</v>
          </cell>
          <cell r="W205">
            <v>0</v>
          </cell>
          <cell r="Y205">
            <v>0</v>
          </cell>
          <cell r="Z205" t="str">
            <v>Alerta S</v>
          </cell>
          <cell r="AA205">
            <v>0</v>
          </cell>
          <cell r="AB205">
            <v>0</v>
          </cell>
          <cell r="AC205" t="str">
            <v>Alerta S</v>
          </cell>
          <cell r="AD205">
            <v>0</v>
          </cell>
          <cell r="AE205">
            <v>0</v>
          </cell>
          <cell r="AF205">
            <v>0</v>
          </cell>
          <cell r="AG205"/>
        </row>
        <row r="206">
          <cell r="B206" t="str">
            <v xml:space="preserve">LAM INOX T430 BA / PE C.26 4x8          </v>
          </cell>
          <cell r="C206" t="str">
            <v>LAMINA INOXIDABLE</v>
          </cell>
          <cell r="D206" t="str">
            <v xml:space="preserve">1009 - LAM INOX T430 BA / PE                   </v>
          </cell>
          <cell r="E206">
            <v>10.3</v>
          </cell>
          <cell r="F206">
            <v>0</v>
          </cell>
          <cell r="G206">
            <v>0</v>
          </cell>
          <cell r="H206">
            <v>0</v>
          </cell>
          <cell r="I206">
            <v>0</v>
          </cell>
          <cell r="J206" t="str">
            <v>SC</v>
          </cell>
          <cell r="K206" t="e">
            <v>#DIV/0!</v>
          </cell>
          <cell r="L206">
            <v>0</v>
          </cell>
          <cell r="M206">
            <v>0</v>
          </cell>
          <cell r="N206">
            <v>0</v>
          </cell>
          <cell r="O206">
            <v>0</v>
          </cell>
          <cell r="P206">
            <v>0</v>
          </cell>
          <cell r="Q206" t="str">
            <v>Alerta S</v>
          </cell>
          <cell r="R206" t="str">
            <v>Alerta S</v>
          </cell>
          <cell r="S206">
            <v>0</v>
          </cell>
          <cell r="T206" t="str">
            <v/>
          </cell>
          <cell r="U206">
            <v>0</v>
          </cell>
          <cell r="V206" t="str">
            <v>Alerta S</v>
          </cell>
          <cell r="W206">
            <v>0</v>
          </cell>
          <cell r="Y206">
            <v>0</v>
          </cell>
          <cell r="Z206" t="str">
            <v>Alerta S</v>
          </cell>
          <cell r="AA206">
            <v>2000</v>
          </cell>
          <cell r="AB206">
            <v>2000</v>
          </cell>
          <cell r="AC206" t="str">
            <v>Alerta S</v>
          </cell>
          <cell r="AD206">
            <v>0</v>
          </cell>
          <cell r="AE206">
            <v>0</v>
          </cell>
          <cell r="AF206">
            <v>0</v>
          </cell>
          <cell r="AG206"/>
        </row>
        <row r="207">
          <cell r="B207" t="str">
            <v>LAM INOX T3CR12 N.1  1/4" (6mm) 5x10</v>
          </cell>
          <cell r="C207" t="str">
            <v>LAMINA INOXIDABLE</v>
          </cell>
          <cell r="D207" t="str">
            <v xml:space="preserve">1011 - LAM INOX T3CR12 N.1                     </v>
          </cell>
          <cell r="E207">
            <v>221.02</v>
          </cell>
          <cell r="F207">
            <v>0</v>
          </cell>
          <cell r="G207">
            <v>0</v>
          </cell>
          <cell r="H207">
            <v>0</v>
          </cell>
          <cell r="I207">
            <v>0</v>
          </cell>
          <cell r="J207" t="str">
            <v>SC</v>
          </cell>
          <cell r="K207" t="e">
            <v>#DIV/0!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 t="str">
            <v>Alerta S</v>
          </cell>
          <cell r="R207" t="str">
            <v>Alerta S</v>
          </cell>
          <cell r="S207">
            <v>0</v>
          </cell>
          <cell r="T207" t="str">
            <v/>
          </cell>
          <cell r="U207">
            <v>0</v>
          </cell>
          <cell r="V207" t="str">
            <v>Alerta S</v>
          </cell>
          <cell r="W207">
            <v>0</v>
          </cell>
          <cell r="Y207">
            <v>0</v>
          </cell>
          <cell r="Z207" t="str">
            <v>Alerta S</v>
          </cell>
          <cell r="AA207">
            <v>0</v>
          </cell>
          <cell r="AB207">
            <v>0</v>
          </cell>
          <cell r="AC207" t="str">
            <v>Alerta S</v>
          </cell>
          <cell r="AD207">
            <v>0</v>
          </cell>
          <cell r="AE207">
            <v>0</v>
          </cell>
          <cell r="AF207">
            <v>0</v>
          </cell>
          <cell r="AG207"/>
        </row>
        <row r="208">
          <cell r="B208" t="str">
            <v xml:space="preserve">LAM INOX T3CR12 N.1  3/8" (9mm) 5x10    </v>
          </cell>
          <cell r="C208" t="str">
            <v>LAMINA INOXIDABLE</v>
          </cell>
          <cell r="D208" t="str">
            <v xml:space="preserve">1011 - LAM INOX T3CR12 N.1                     </v>
          </cell>
          <cell r="E208">
            <v>305.19</v>
          </cell>
          <cell r="F208">
            <v>0</v>
          </cell>
          <cell r="G208">
            <v>0</v>
          </cell>
          <cell r="H208">
            <v>0</v>
          </cell>
          <cell r="I208">
            <v>0</v>
          </cell>
          <cell r="J208" t="str">
            <v>SC</v>
          </cell>
          <cell r="K208" t="e">
            <v>#DIV/0!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 t="str">
            <v>Alerta S</v>
          </cell>
          <cell r="R208" t="str">
            <v>Alerta S</v>
          </cell>
          <cell r="S208">
            <v>0</v>
          </cell>
          <cell r="T208" t="str">
            <v/>
          </cell>
          <cell r="U208">
            <v>0</v>
          </cell>
          <cell r="V208" t="str">
            <v>Alerta S</v>
          </cell>
          <cell r="W208">
            <v>0</v>
          </cell>
          <cell r="X208"/>
          <cell r="Y208">
            <v>0</v>
          </cell>
          <cell r="Z208" t="str">
            <v>Alerta S</v>
          </cell>
          <cell r="AA208">
            <v>0</v>
          </cell>
          <cell r="AB208">
            <v>0</v>
          </cell>
          <cell r="AC208" t="str">
            <v>Alerta S</v>
          </cell>
          <cell r="AD208">
            <v>0</v>
          </cell>
          <cell r="AE208">
            <v>0</v>
          </cell>
          <cell r="AF208">
            <v>0</v>
          </cell>
          <cell r="AG208"/>
        </row>
        <row r="209">
          <cell r="B209" t="str">
            <v xml:space="preserve">LAM INOX T3CR12 N.1  1/8" (3mm) 5x10    </v>
          </cell>
          <cell r="C209" t="str">
            <v>LAMINA INOXIDABLE</v>
          </cell>
          <cell r="D209" t="str">
            <v xml:space="preserve">1011 - LAM INOX T3CR12 N.1                     </v>
          </cell>
          <cell r="E209">
            <v>101.73</v>
          </cell>
          <cell r="F209">
            <v>0</v>
          </cell>
          <cell r="G209">
            <v>0</v>
          </cell>
          <cell r="H209">
            <v>0</v>
          </cell>
          <cell r="I209">
            <v>0</v>
          </cell>
          <cell r="J209" t="str">
            <v>SC</v>
          </cell>
          <cell r="K209" t="e">
            <v>#DIV/0!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  <cell r="Q209" t="str">
            <v>Alerta S</v>
          </cell>
          <cell r="R209" t="str">
            <v>Alerta S</v>
          </cell>
          <cell r="S209">
            <v>0</v>
          </cell>
          <cell r="T209" t="str">
            <v/>
          </cell>
          <cell r="U209">
            <v>0</v>
          </cell>
          <cell r="V209" t="str">
            <v>Alerta S</v>
          </cell>
          <cell r="W209">
            <v>0</v>
          </cell>
          <cell r="Y209">
            <v>0</v>
          </cell>
          <cell r="Z209" t="str">
            <v>Alerta S</v>
          </cell>
          <cell r="AA209">
            <v>0</v>
          </cell>
          <cell r="AB209">
            <v>0</v>
          </cell>
          <cell r="AC209" t="str">
            <v>Alerta S</v>
          </cell>
          <cell r="AD209">
            <v>0</v>
          </cell>
          <cell r="AE209">
            <v>0</v>
          </cell>
          <cell r="AF209">
            <v>0</v>
          </cell>
          <cell r="AG209"/>
        </row>
        <row r="210">
          <cell r="B210" t="str">
            <v xml:space="preserve">LAM INOX T3CR12 N.1  3/16" (4,5mm) 5x10 </v>
          </cell>
          <cell r="C210" t="str">
            <v>LAMINA INOXIDABLE</v>
          </cell>
          <cell r="D210" t="str">
            <v xml:space="preserve">1011 - LAM INOX T3CR12 N.1                     </v>
          </cell>
          <cell r="E210">
            <v>152.59</v>
          </cell>
          <cell r="F210">
            <v>0</v>
          </cell>
          <cell r="G210">
            <v>0</v>
          </cell>
          <cell r="H210">
            <v>0</v>
          </cell>
          <cell r="I210"/>
          <cell r="J210" t="str">
            <v>SC</v>
          </cell>
          <cell r="K210"/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 t="str">
            <v>Alerta S</v>
          </cell>
          <cell r="R210" t="str">
            <v>Alerta S</v>
          </cell>
          <cell r="S210">
            <v>0</v>
          </cell>
          <cell r="T210" t="str">
            <v/>
          </cell>
          <cell r="U210">
            <v>0</v>
          </cell>
          <cell r="V210" t="str">
            <v>Alerta S</v>
          </cell>
          <cell r="W210">
            <v>0</v>
          </cell>
          <cell r="Y210">
            <v>0</v>
          </cell>
          <cell r="Z210" t="str">
            <v>Alerta S</v>
          </cell>
          <cell r="AA210">
            <v>0</v>
          </cell>
          <cell r="AB210">
            <v>0</v>
          </cell>
          <cell r="AC210" t="str">
            <v>Alerta S</v>
          </cell>
          <cell r="AD210">
            <v>0</v>
          </cell>
          <cell r="AE210">
            <v>0</v>
          </cell>
          <cell r="AF210">
            <v>0</v>
          </cell>
          <cell r="AG210"/>
        </row>
        <row r="211">
          <cell r="B211" t="str">
            <v xml:space="preserve">LAM INOX T304 2B  C.10 (3,5mm) 5x10     </v>
          </cell>
          <cell r="C211" t="str">
            <v>LAMINA INOXIDABLE</v>
          </cell>
          <cell r="D211" t="str">
            <v xml:space="preserve">1002 - LAM INOX T304 2B                        </v>
          </cell>
          <cell r="E211">
            <v>128.93</v>
          </cell>
          <cell r="F211">
            <v>0</v>
          </cell>
          <cell r="G211">
            <v>0</v>
          </cell>
          <cell r="H211">
            <v>0</v>
          </cell>
          <cell r="I211">
            <v>0</v>
          </cell>
          <cell r="J211" t="str">
            <v>SC</v>
          </cell>
          <cell r="K211" t="e">
            <v>#DIV/0!</v>
          </cell>
          <cell r="L211">
            <v>0</v>
          </cell>
          <cell r="M211">
            <v>0</v>
          </cell>
          <cell r="N211">
            <v>0</v>
          </cell>
          <cell r="O211">
            <v>0</v>
          </cell>
          <cell r="P211">
            <v>0</v>
          </cell>
          <cell r="Q211" t="str">
            <v>Alerta S</v>
          </cell>
          <cell r="R211" t="str">
            <v>Alerta S</v>
          </cell>
          <cell r="S211">
            <v>0</v>
          </cell>
          <cell r="T211" t="str">
            <v/>
          </cell>
          <cell r="U211">
            <v>0</v>
          </cell>
          <cell r="V211" t="str">
            <v>Alerta S</v>
          </cell>
          <cell r="W211">
            <v>0</v>
          </cell>
          <cell r="Y211">
            <v>0</v>
          </cell>
          <cell r="Z211" t="str">
            <v>Alerta S</v>
          </cell>
          <cell r="AA211">
            <v>0</v>
          </cell>
          <cell r="AB211">
            <v>0</v>
          </cell>
          <cell r="AC211" t="str">
            <v>Alerta S</v>
          </cell>
          <cell r="AD211">
            <v>0</v>
          </cell>
          <cell r="AE211">
            <v>0</v>
          </cell>
          <cell r="AF211">
            <v>0</v>
          </cell>
          <cell r="AG211"/>
        </row>
        <row r="212">
          <cell r="B212" t="str">
            <v xml:space="preserve">LAM INOX T430 BA / PE C.24 4x8          </v>
          </cell>
          <cell r="C212" t="str">
            <v>LAMINA INOXIDABLE</v>
          </cell>
          <cell r="D212" t="str">
            <v xml:space="preserve">1009 - LAM INOX T430 BA / PE                   </v>
          </cell>
          <cell r="E212">
            <v>13.73</v>
          </cell>
          <cell r="F212">
            <v>0</v>
          </cell>
          <cell r="G212">
            <v>0</v>
          </cell>
          <cell r="H212">
            <v>0</v>
          </cell>
          <cell r="I212">
            <v>0</v>
          </cell>
          <cell r="J212" t="str">
            <v>SC</v>
          </cell>
          <cell r="K212" t="e">
            <v>#DIV/0!</v>
          </cell>
          <cell r="L212">
            <v>0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  <cell r="Q212" t="str">
            <v>Alerta S</v>
          </cell>
          <cell r="R212" t="str">
            <v>Alerta S</v>
          </cell>
          <cell r="S212">
            <v>0</v>
          </cell>
          <cell r="T212" t="str">
            <v/>
          </cell>
          <cell r="U212">
            <v>0</v>
          </cell>
          <cell r="V212" t="str">
            <v>Alerta S</v>
          </cell>
          <cell r="W212">
            <v>0</v>
          </cell>
          <cell r="Y212">
            <v>0</v>
          </cell>
          <cell r="Z212" t="str">
            <v>Alerta S</v>
          </cell>
          <cell r="AA212">
            <v>0</v>
          </cell>
          <cell r="AB212">
            <v>0</v>
          </cell>
          <cell r="AC212" t="str">
            <v>Alerta S</v>
          </cell>
          <cell r="AD212">
            <v>0</v>
          </cell>
          <cell r="AE212">
            <v>0</v>
          </cell>
          <cell r="AF212">
            <v>0</v>
          </cell>
          <cell r="AG212"/>
        </row>
        <row r="213">
          <cell r="B213" t="str">
            <v xml:space="preserve">LAM INOX T304 N.1   1/8" (3mm) 5x20     </v>
          </cell>
          <cell r="C213" t="str">
            <v>LAMINA INOXIDABLE</v>
          </cell>
          <cell r="D213" t="str">
            <v xml:space="preserve">1001 - LAM INOX T304 N.1                       </v>
          </cell>
          <cell r="E213">
            <v>221.02</v>
          </cell>
          <cell r="F213">
            <v>0</v>
          </cell>
          <cell r="G213">
            <v>0</v>
          </cell>
          <cell r="H213">
            <v>0</v>
          </cell>
          <cell r="I213">
            <v>0</v>
          </cell>
          <cell r="J213" t="str">
            <v>SC</v>
          </cell>
          <cell r="K213" t="e">
            <v>#DIV/0!</v>
          </cell>
          <cell r="L213">
            <v>0</v>
          </cell>
          <cell r="M213">
            <v>0</v>
          </cell>
          <cell r="N213">
            <v>0</v>
          </cell>
          <cell r="O213">
            <v>0</v>
          </cell>
          <cell r="P213">
            <v>0</v>
          </cell>
          <cell r="Q213" t="str">
            <v>Alerta S</v>
          </cell>
          <cell r="R213" t="str">
            <v>Alerta S</v>
          </cell>
          <cell r="S213">
            <v>0</v>
          </cell>
          <cell r="T213" t="str">
            <v/>
          </cell>
          <cell r="U213">
            <v>0</v>
          </cell>
          <cell r="V213" t="str">
            <v>Alerta S</v>
          </cell>
          <cell r="W213">
            <v>0</v>
          </cell>
          <cell r="Y213">
            <v>0</v>
          </cell>
          <cell r="Z213" t="str">
            <v>Alerta S</v>
          </cell>
          <cell r="AA213">
            <v>0</v>
          </cell>
          <cell r="AB213">
            <v>0</v>
          </cell>
          <cell r="AC213" t="str">
            <v>Alerta S</v>
          </cell>
          <cell r="AD213">
            <v>0</v>
          </cell>
          <cell r="AE213">
            <v>0</v>
          </cell>
          <cell r="AF213">
            <v>0</v>
          </cell>
          <cell r="AG213"/>
        </row>
        <row r="214">
          <cell r="B214" t="str">
            <v xml:space="preserve">LAM INOX T430 N.4  C.14 4x8             </v>
          </cell>
          <cell r="C214" t="str">
            <v>LAMINA INOXIDABLE</v>
          </cell>
          <cell r="D214" t="str">
            <v xml:space="preserve">1010 - LAM INOX T430 N.4                       </v>
          </cell>
          <cell r="E214">
            <v>43.48</v>
          </cell>
          <cell r="F214">
            <v>0</v>
          </cell>
          <cell r="G214">
            <v>0</v>
          </cell>
          <cell r="H214">
            <v>0</v>
          </cell>
          <cell r="I214">
            <v>0</v>
          </cell>
          <cell r="J214" t="str">
            <v>SC</v>
          </cell>
          <cell r="K214" t="e">
            <v>#DIV/0!</v>
          </cell>
          <cell r="L214">
            <v>0</v>
          </cell>
          <cell r="M214">
            <v>0</v>
          </cell>
          <cell r="N214">
            <v>1922</v>
          </cell>
          <cell r="O214">
            <v>1739.2</v>
          </cell>
          <cell r="P214">
            <v>1922</v>
          </cell>
          <cell r="Q214" t="str">
            <v>Alerta S</v>
          </cell>
          <cell r="R214" t="str">
            <v>Alerta S</v>
          </cell>
          <cell r="S214">
            <v>0</v>
          </cell>
          <cell r="T214" t="str">
            <v/>
          </cell>
          <cell r="U214">
            <v>1922</v>
          </cell>
          <cell r="V214" t="str">
            <v>Alerta S</v>
          </cell>
          <cell r="W214">
            <v>0</v>
          </cell>
          <cell r="Y214">
            <v>1922</v>
          </cell>
          <cell r="Z214" t="str">
            <v>Alerta S</v>
          </cell>
          <cell r="AA214">
            <v>0</v>
          </cell>
          <cell r="AB214">
            <v>1922</v>
          </cell>
          <cell r="AC214" t="str">
            <v>Alerta S</v>
          </cell>
          <cell r="AD214">
            <v>0</v>
          </cell>
          <cell r="AE214">
            <v>0</v>
          </cell>
          <cell r="AF214">
            <v>0</v>
          </cell>
          <cell r="AG214"/>
        </row>
        <row r="215">
          <cell r="B215" t="str">
            <v xml:space="preserve">LAM INOX T304 N.1   3/8" (9mm) 5x20     </v>
          </cell>
          <cell r="C215" t="str">
            <v>LAMINA INOXIDABLE</v>
          </cell>
          <cell r="D215" t="str">
            <v xml:space="preserve">1001 - LAM INOX T304 N.1                       </v>
          </cell>
          <cell r="E215">
            <v>663.05</v>
          </cell>
          <cell r="F215">
            <v>0</v>
          </cell>
          <cell r="G215">
            <v>0</v>
          </cell>
          <cell r="H215">
            <v>0</v>
          </cell>
          <cell r="I215">
            <v>0</v>
          </cell>
          <cell r="J215" t="str">
            <v>SC</v>
          </cell>
          <cell r="K215" t="e">
            <v>#DIV/0!</v>
          </cell>
          <cell r="L215">
            <v>0</v>
          </cell>
          <cell r="M215">
            <v>0</v>
          </cell>
          <cell r="N215">
            <v>0</v>
          </cell>
          <cell r="O215">
            <v>6630.5</v>
          </cell>
          <cell r="P215">
            <v>0</v>
          </cell>
          <cell r="Q215" t="str">
            <v>Alerta S</v>
          </cell>
          <cell r="R215" t="str">
            <v>Alerta S</v>
          </cell>
          <cell r="S215">
            <v>0</v>
          </cell>
          <cell r="T215" t="str">
            <v/>
          </cell>
          <cell r="U215">
            <v>0</v>
          </cell>
          <cell r="V215" t="str">
            <v>Alerta S</v>
          </cell>
          <cell r="W215">
            <v>0</v>
          </cell>
          <cell r="Y215">
            <v>0</v>
          </cell>
          <cell r="Z215" t="str">
            <v>Alerta S</v>
          </cell>
          <cell r="AA215">
            <v>0</v>
          </cell>
          <cell r="AB215">
            <v>0</v>
          </cell>
          <cell r="AC215" t="str">
            <v>Alerta S</v>
          </cell>
          <cell r="AD215">
            <v>0</v>
          </cell>
          <cell r="AE215">
            <v>0</v>
          </cell>
          <cell r="AF215">
            <v>0</v>
          </cell>
          <cell r="AG215"/>
        </row>
        <row r="216">
          <cell r="B216" t="str">
            <v xml:space="preserve">LAM INOX T304 N.1   3/16" (4,5mm) 5x20  </v>
          </cell>
          <cell r="C216" t="str">
            <v>LAMINA INOXIDABLE</v>
          </cell>
          <cell r="D216" t="str">
            <v xml:space="preserve">1001 - LAM INOX T304 N.1                       </v>
          </cell>
          <cell r="E216">
            <v>331.52</v>
          </cell>
          <cell r="F216">
            <v>1657.6</v>
          </cell>
          <cell r="G216">
            <v>276.26666666666665</v>
          </cell>
          <cell r="H216">
            <v>0</v>
          </cell>
          <cell r="I216">
            <v>6.9077002313137764E-3</v>
          </cell>
          <cell r="J216" t="str">
            <v>SC</v>
          </cell>
          <cell r="K216" t="e">
            <v>#DIV/0!</v>
          </cell>
          <cell r="L216">
            <v>0</v>
          </cell>
          <cell r="M216">
            <v>0</v>
          </cell>
          <cell r="N216">
            <v>0</v>
          </cell>
          <cell r="O216">
            <v>0</v>
          </cell>
          <cell r="P216">
            <v>0</v>
          </cell>
          <cell r="Q216" t="str">
            <v>Alerta S</v>
          </cell>
          <cell r="R216" t="str">
            <v>Alerta S</v>
          </cell>
          <cell r="S216">
            <v>0</v>
          </cell>
          <cell r="T216" t="str">
            <v/>
          </cell>
          <cell r="U216">
            <v>0</v>
          </cell>
          <cell r="V216" t="str">
            <v>Alerta S</v>
          </cell>
          <cell r="W216">
            <v>0</v>
          </cell>
          <cell r="Y216">
            <v>0</v>
          </cell>
          <cell r="Z216" t="str">
            <v>Alerta S</v>
          </cell>
          <cell r="AA216">
            <v>0</v>
          </cell>
          <cell r="AB216">
            <v>0</v>
          </cell>
          <cell r="AC216" t="str">
            <v>Alerta S</v>
          </cell>
          <cell r="AD216">
            <v>690.66666666666663</v>
          </cell>
          <cell r="AE216">
            <v>0</v>
          </cell>
          <cell r="AF216">
            <v>2.0833333333333335</v>
          </cell>
          <cell r="AG216"/>
        </row>
        <row r="217">
          <cell r="B217" t="str">
            <v xml:space="preserve">BARRA INOX T304 RD     2-1/2"     6MT   </v>
          </cell>
          <cell r="C217" t="str">
            <v>PERFILERIA INOXIDABLE</v>
          </cell>
          <cell r="D217" t="str">
            <v xml:space="preserve">3003 - BARRA INOX T304 RD                      </v>
          </cell>
          <cell r="E217">
            <v>151.19999999999999</v>
          </cell>
          <cell r="F217">
            <v>0</v>
          </cell>
          <cell r="G217">
            <v>0</v>
          </cell>
          <cell r="H217">
            <v>0</v>
          </cell>
          <cell r="I217">
            <v>0</v>
          </cell>
          <cell r="J217" t="str">
            <v>SC</v>
          </cell>
          <cell r="K217" t="e">
            <v>#DIV/0!</v>
          </cell>
          <cell r="L217">
            <v>0</v>
          </cell>
          <cell r="M217">
            <v>0</v>
          </cell>
          <cell r="N217">
            <v>0</v>
          </cell>
          <cell r="O217">
            <v>0</v>
          </cell>
          <cell r="P217">
            <v>0</v>
          </cell>
          <cell r="Q217" t="str">
            <v>Alerta S</v>
          </cell>
          <cell r="R217" t="str">
            <v>Alerta S</v>
          </cell>
          <cell r="S217">
            <v>0</v>
          </cell>
          <cell r="T217" t="str">
            <v/>
          </cell>
          <cell r="U217">
            <v>0</v>
          </cell>
          <cell r="V217" t="str">
            <v>Alerta S</v>
          </cell>
          <cell r="W217">
            <v>0</v>
          </cell>
          <cell r="Y217">
            <v>0</v>
          </cell>
          <cell r="Z217" t="str">
            <v>Alerta S</v>
          </cell>
          <cell r="AA217">
            <v>0</v>
          </cell>
          <cell r="AB217">
            <v>0</v>
          </cell>
          <cell r="AC217" t="str">
            <v>Alerta S</v>
          </cell>
          <cell r="AD217">
            <v>0</v>
          </cell>
          <cell r="AE217">
            <v>0</v>
          </cell>
          <cell r="AF217">
            <v>0</v>
          </cell>
          <cell r="AG217"/>
        </row>
        <row r="218">
          <cell r="B218" t="str">
            <v xml:space="preserve">ANGULO INOX   T304   1/4"  x 2-1/2" 6MT </v>
          </cell>
          <cell r="C218" t="str">
            <v>PERFILERIA INOXIDABLE</v>
          </cell>
          <cell r="D218" t="str">
            <v xml:space="preserve">3001 - ANGULO INOX T304                        </v>
          </cell>
          <cell r="E218">
            <v>35.97</v>
          </cell>
          <cell r="F218">
            <v>0</v>
          </cell>
          <cell r="G218">
            <v>0</v>
          </cell>
          <cell r="H218">
            <v>0</v>
          </cell>
          <cell r="I218">
            <v>0</v>
          </cell>
          <cell r="J218" t="str">
            <v>SC</v>
          </cell>
          <cell r="K218" t="e">
            <v>#DIV/0!</v>
          </cell>
          <cell r="L218">
            <v>0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Q218" t="str">
            <v>Alerta S</v>
          </cell>
          <cell r="R218" t="str">
            <v>Alerta S</v>
          </cell>
          <cell r="S218">
            <v>0</v>
          </cell>
          <cell r="T218" t="str">
            <v/>
          </cell>
          <cell r="U218">
            <v>0</v>
          </cell>
          <cell r="V218" t="str">
            <v>Alerta S</v>
          </cell>
          <cell r="W218">
            <v>0</v>
          </cell>
          <cell r="Y218">
            <v>0</v>
          </cell>
          <cell r="Z218" t="str">
            <v>Alerta S</v>
          </cell>
          <cell r="AA218">
            <v>0</v>
          </cell>
          <cell r="AB218">
            <v>0</v>
          </cell>
          <cell r="AC218" t="str">
            <v>Alerta S</v>
          </cell>
          <cell r="AD218">
            <v>0</v>
          </cell>
          <cell r="AE218">
            <v>0</v>
          </cell>
          <cell r="AF218">
            <v>0</v>
          </cell>
          <cell r="AG218"/>
        </row>
        <row r="219">
          <cell r="B219" t="str">
            <v xml:space="preserve">BARRA INOX T304 RD     3"     6MT       </v>
          </cell>
          <cell r="C219" t="str">
            <v>PERFILERIA INOXIDABLE</v>
          </cell>
          <cell r="D219" t="str">
            <v xml:space="preserve">3003 - BARRA INOX T304 RD                      </v>
          </cell>
          <cell r="E219">
            <v>217.73</v>
          </cell>
          <cell r="F219">
            <v>0</v>
          </cell>
          <cell r="G219">
            <v>0</v>
          </cell>
          <cell r="H219">
            <v>0</v>
          </cell>
          <cell r="I219"/>
          <cell r="J219" t="str">
            <v>SC</v>
          </cell>
          <cell r="K219" t="e">
            <v>#DIV/0!</v>
          </cell>
          <cell r="L219">
            <v>0</v>
          </cell>
          <cell r="M219">
            <v>0</v>
          </cell>
          <cell r="N219">
            <v>0</v>
          </cell>
          <cell r="O219">
            <v>0</v>
          </cell>
          <cell r="P219">
            <v>0</v>
          </cell>
          <cell r="Q219" t="str">
            <v>Alerta S</v>
          </cell>
          <cell r="R219" t="str">
            <v>Alerta S</v>
          </cell>
          <cell r="S219">
            <v>0</v>
          </cell>
          <cell r="T219" t="str">
            <v/>
          </cell>
          <cell r="U219">
            <v>0</v>
          </cell>
          <cell r="V219" t="str">
            <v>Alerta S</v>
          </cell>
          <cell r="W219">
            <v>0</v>
          </cell>
          <cell r="Y219">
            <v>0</v>
          </cell>
          <cell r="Z219" t="str">
            <v>Alerta S</v>
          </cell>
          <cell r="AA219">
            <v>0</v>
          </cell>
          <cell r="AB219">
            <v>0</v>
          </cell>
          <cell r="AC219" t="str">
            <v>Alerta S</v>
          </cell>
          <cell r="AD219">
            <v>0</v>
          </cell>
          <cell r="AE219">
            <v>0</v>
          </cell>
          <cell r="AF219">
            <v>0</v>
          </cell>
          <cell r="AG219"/>
        </row>
        <row r="220">
          <cell r="B220" t="str">
            <v xml:space="preserve">TUBO INOX T304 NPS 2-1/2" SCH40  6MT    </v>
          </cell>
          <cell r="C220" t="str">
            <v>TUBERIA INOXIDABLE</v>
          </cell>
          <cell r="D220" t="str">
            <v xml:space="preserve">2009 - TUBERIA INDUSTRIAL RD SCHEDULE 40       </v>
          </cell>
          <cell r="E220">
            <v>51.82</v>
          </cell>
          <cell r="F220">
            <v>0</v>
          </cell>
          <cell r="G220">
            <v>0</v>
          </cell>
          <cell r="H220">
            <v>0</v>
          </cell>
          <cell r="I220">
            <v>0</v>
          </cell>
          <cell r="J220" t="str">
            <v>SC</v>
          </cell>
          <cell r="K220" t="e">
            <v>#DIV/0!</v>
          </cell>
          <cell r="L220">
            <v>259.10000000000002</v>
          </cell>
          <cell r="M220">
            <v>2733.5250500000002</v>
          </cell>
          <cell r="N220">
            <v>0</v>
          </cell>
          <cell r="O220">
            <v>0</v>
          </cell>
          <cell r="P220">
            <v>259.10000000000002</v>
          </cell>
          <cell r="Q220" t="str">
            <v>Alerta S</v>
          </cell>
          <cell r="R220" t="str">
            <v>Alerta S</v>
          </cell>
          <cell r="S220">
            <v>0</v>
          </cell>
          <cell r="T220">
            <v>2733.5250500000002</v>
          </cell>
          <cell r="U220">
            <v>259.10000000000002</v>
          </cell>
          <cell r="V220" t="str">
            <v>Alerta S</v>
          </cell>
          <cell r="W220">
            <v>0</v>
          </cell>
          <cell r="Y220">
            <v>259.10000000000002</v>
          </cell>
          <cell r="Z220" t="str">
            <v>Alerta S</v>
          </cell>
          <cell r="AA220">
            <v>0</v>
          </cell>
          <cell r="AB220">
            <v>259.10000000000002</v>
          </cell>
          <cell r="AC220" t="str">
            <v>Alerta S</v>
          </cell>
          <cell r="AD220">
            <v>0</v>
          </cell>
          <cell r="AE220" t="str">
            <v/>
          </cell>
          <cell r="AF220">
            <v>0</v>
          </cell>
          <cell r="AG220"/>
        </row>
        <row r="221">
          <cell r="B221" t="str">
            <v xml:space="preserve">BARRA INOX T304 RD     4"     6MT       </v>
          </cell>
          <cell r="C221" t="str">
            <v>PERFILERIA INOXIDABLE</v>
          </cell>
          <cell r="D221" t="str">
            <v xml:space="preserve">3003 - BARRA INOX T304 RD                      </v>
          </cell>
          <cell r="E221">
            <v>387.07</v>
          </cell>
          <cell r="F221">
            <v>0</v>
          </cell>
          <cell r="G221">
            <v>0</v>
          </cell>
          <cell r="H221">
            <v>0</v>
          </cell>
          <cell r="I221">
            <v>0</v>
          </cell>
          <cell r="J221" t="str">
            <v>SC</v>
          </cell>
          <cell r="K221" t="e">
            <v>#DIV/0!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 t="str">
            <v>Alerta S</v>
          </cell>
          <cell r="R221" t="str">
            <v>Alerta S</v>
          </cell>
          <cell r="S221">
            <v>0</v>
          </cell>
          <cell r="T221" t="str">
            <v/>
          </cell>
          <cell r="U221">
            <v>0</v>
          </cell>
          <cell r="V221" t="str">
            <v>Alerta S</v>
          </cell>
          <cell r="W221">
            <v>0</v>
          </cell>
          <cell r="X221"/>
          <cell r="Y221">
            <v>0</v>
          </cell>
          <cell r="Z221" t="str">
            <v>Alerta S</v>
          </cell>
          <cell r="AA221">
            <v>0</v>
          </cell>
          <cell r="AB221">
            <v>0</v>
          </cell>
          <cell r="AC221" t="str">
            <v>Alerta S</v>
          </cell>
          <cell r="AD221">
            <v>0</v>
          </cell>
          <cell r="AE221">
            <v>129.02333333333334</v>
          </cell>
          <cell r="AF221">
            <v>0</v>
          </cell>
          <cell r="AG221"/>
        </row>
        <row r="222">
          <cell r="B222" t="str">
            <v xml:space="preserve">TUBO INOX T304 RD  63,5  x 1,2  6MT     </v>
          </cell>
          <cell r="C222" t="str">
            <v>TUBERIA INOXIDABLE</v>
          </cell>
          <cell r="D222" t="str">
            <v xml:space="preserve">2003 - TUBERIA ORNAMENTAL RD T304              </v>
          </cell>
          <cell r="E222">
            <v>11.06</v>
          </cell>
          <cell r="F222">
            <v>143.78</v>
          </cell>
          <cell r="G222">
            <v>23.963333333333335</v>
          </cell>
          <cell r="H222">
            <v>0</v>
          </cell>
          <cell r="I222">
            <v>5.9917298459115278E-4</v>
          </cell>
          <cell r="J222" t="str">
            <v>SC</v>
          </cell>
          <cell r="K222" t="e">
            <v>#DIV/0!</v>
          </cell>
          <cell r="L222">
            <v>221.2</v>
          </cell>
          <cell r="M222">
            <v>1996.6909999999998</v>
          </cell>
          <cell r="N222">
            <v>0</v>
          </cell>
          <cell r="O222">
            <v>22.12</v>
          </cell>
          <cell r="P222">
            <v>221.2</v>
          </cell>
          <cell r="Q222" t="str">
            <v>Alerta S</v>
          </cell>
          <cell r="R222" t="str">
            <v>Alerta S</v>
          </cell>
          <cell r="S222">
            <v>0</v>
          </cell>
          <cell r="T222">
            <v>1996.6909999999998</v>
          </cell>
          <cell r="U222">
            <v>221.2</v>
          </cell>
          <cell r="V222" t="str">
            <v>Alerta S</v>
          </cell>
          <cell r="W222">
            <v>0</v>
          </cell>
          <cell r="Y222">
            <v>221.2</v>
          </cell>
          <cell r="Z222" t="str">
            <v>Alerta S</v>
          </cell>
          <cell r="AA222">
            <v>0</v>
          </cell>
          <cell r="AB222">
            <v>221.2</v>
          </cell>
          <cell r="AC222" t="str">
            <v>Alerta S</v>
          </cell>
          <cell r="AD222">
            <v>0</v>
          </cell>
          <cell r="AE222" t="str">
            <v/>
          </cell>
          <cell r="AF222">
            <v>0</v>
          </cell>
          <cell r="AG222"/>
        </row>
        <row r="223">
          <cell r="B223" t="str">
            <v xml:space="preserve">ALAMBRE INOXIDABLE   T304   3,00mm      </v>
          </cell>
          <cell r="C223" t="str">
            <v>ALAMBRE INOXIDABLE</v>
          </cell>
          <cell r="D223" t="str">
            <v xml:space="preserve">4000 - ALAMBRE INOXIDABLE                      </v>
          </cell>
          <cell r="E223">
            <v>1</v>
          </cell>
          <cell r="F223">
            <v>0</v>
          </cell>
          <cell r="G223">
            <v>0</v>
          </cell>
          <cell r="H223">
            <v>0</v>
          </cell>
          <cell r="I223">
            <v>0</v>
          </cell>
          <cell r="J223" t="str">
            <v>SC</v>
          </cell>
          <cell r="K223" t="e">
            <v>#DIV/0!</v>
          </cell>
          <cell r="L223">
            <v>0</v>
          </cell>
          <cell r="M223">
            <v>0</v>
          </cell>
          <cell r="N223">
            <v>0</v>
          </cell>
          <cell r="O223">
            <v>0</v>
          </cell>
          <cell r="P223">
            <v>0</v>
          </cell>
          <cell r="Q223" t="str">
            <v>Alerta S</v>
          </cell>
          <cell r="R223" t="str">
            <v>Alerta S</v>
          </cell>
          <cell r="S223">
            <v>0</v>
          </cell>
          <cell r="T223" t="str">
            <v/>
          </cell>
          <cell r="U223">
            <v>0</v>
          </cell>
          <cell r="V223" t="str">
            <v>Alerta S</v>
          </cell>
          <cell r="W223">
            <v>0</v>
          </cell>
          <cell r="Y223">
            <v>0</v>
          </cell>
          <cell r="Z223" t="str">
            <v>Alerta S</v>
          </cell>
          <cell r="AA223">
            <v>0</v>
          </cell>
          <cell r="AB223">
            <v>0</v>
          </cell>
          <cell r="AC223" t="str">
            <v>Alerta S</v>
          </cell>
          <cell r="AD223">
            <v>0</v>
          </cell>
          <cell r="AE223">
            <v>0</v>
          </cell>
          <cell r="AF223">
            <v>0</v>
          </cell>
          <cell r="AG223"/>
        </row>
        <row r="224">
          <cell r="B224" t="str">
            <v xml:space="preserve">ALAMBRE INOXIDABLE   T302   3,00mm      </v>
          </cell>
          <cell r="C224" t="str">
            <v>ALAMBRE INOXIDABLE</v>
          </cell>
          <cell r="D224" t="str">
            <v xml:space="preserve">4000 - ALAMBRE INOXIDABLE                      </v>
          </cell>
          <cell r="E224">
            <v>1</v>
          </cell>
          <cell r="F224">
            <v>0</v>
          </cell>
          <cell r="G224">
            <v>0</v>
          </cell>
          <cell r="H224">
            <v>0</v>
          </cell>
          <cell r="I224"/>
          <cell r="J224" t="str">
            <v>SC</v>
          </cell>
          <cell r="K224"/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 t="str">
            <v>Alerta S</v>
          </cell>
          <cell r="R224" t="str">
            <v>Alerta S</v>
          </cell>
          <cell r="S224">
            <v>0</v>
          </cell>
          <cell r="T224" t="str">
            <v/>
          </cell>
          <cell r="U224">
            <v>0</v>
          </cell>
          <cell r="V224" t="str">
            <v>Alerta S</v>
          </cell>
          <cell r="W224">
            <v>0</v>
          </cell>
          <cell r="Y224">
            <v>0</v>
          </cell>
          <cell r="Z224" t="str">
            <v>Alerta S</v>
          </cell>
          <cell r="AA224">
            <v>0</v>
          </cell>
          <cell r="AB224">
            <v>0</v>
          </cell>
          <cell r="AC224" t="str">
            <v>Alerta S</v>
          </cell>
          <cell r="AD224">
            <v>0</v>
          </cell>
          <cell r="AE224">
            <v>0</v>
          </cell>
          <cell r="AF224">
            <v>0</v>
          </cell>
          <cell r="AG224"/>
        </row>
        <row r="225">
          <cell r="B225" t="str">
            <v xml:space="preserve">ALAMBRE INOXIDABLE   T302   2,50mm      </v>
          </cell>
          <cell r="C225" t="str">
            <v>ALAMBRE INOXIDABLE</v>
          </cell>
          <cell r="D225" t="str">
            <v xml:space="preserve">4000 - ALAMBRE INOXIDABLE                      </v>
          </cell>
          <cell r="E225">
            <v>1</v>
          </cell>
          <cell r="F225">
            <v>0</v>
          </cell>
          <cell r="G225">
            <v>0</v>
          </cell>
          <cell r="H225">
            <v>0</v>
          </cell>
          <cell r="I225">
            <v>0</v>
          </cell>
          <cell r="J225" t="str">
            <v>SC</v>
          </cell>
          <cell r="K225" t="e">
            <v>#DIV/0!</v>
          </cell>
          <cell r="L225">
            <v>0</v>
          </cell>
          <cell r="M225">
            <v>0</v>
          </cell>
          <cell r="N225">
            <v>0</v>
          </cell>
          <cell r="O225">
            <v>485</v>
          </cell>
          <cell r="P225">
            <v>0</v>
          </cell>
          <cell r="Q225" t="str">
            <v>Alerta S</v>
          </cell>
          <cell r="R225" t="str">
            <v>Alerta S</v>
          </cell>
          <cell r="S225">
            <v>0</v>
          </cell>
          <cell r="T225" t="str">
            <v/>
          </cell>
          <cell r="U225">
            <v>0</v>
          </cell>
          <cell r="V225" t="str">
            <v>Alerta S</v>
          </cell>
          <cell r="W225">
            <v>0</v>
          </cell>
          <cell r="Y225">
            <v>0</v>
          </cell>
          <cell r="Z225" t="str">
            <v>Alerta S</v>
          </cell>
          <cell r="AA225">
            <v>0</v>
          </cell>
          <cell r="AB225">
            <v>0</v>
          </cell>
          <cell r="AC225" t="str">
            <v>Alerta S</v>
          </cell>
          <cell r="AD225">
            <v>0</v>
          </cell>
          <cell r="AE225">
            <v>0</v>
          </cell>
          <cell r="AF225">
            <v>0</v>
          </cell>
          <cell r="AG225"/>
        </row>
        <row r="226">
          <cell r="B226" t="str">
            <v xml:space="preserve">ALAMBRE INOXIDABLE   T304   1,50mm      </v>
          </cell>
          <cell r="C226" t="str">
            <v>ALAMBRE INOXIDABLE</v>
          </cell>
          <cell r="D226" t="str">
            <v xml:space="preserve">4000 - ALAMBRE INOXIDABLE                      </v>
          </cell>
          <cell r="E226">
            <v>1</v>
          </cell>
          <cell r="F226">
            <v>0</v>
          </cell>
          <cell r="G226">
            <v>0</v>
          </cell>
          <cell r="H226">
            <v>0</v>
          </cell>
          <cell r="I226">
            <v>0</v>
          </cell>
          <cell r="J226" t="str">
            <v>SC</v>
          </cell>
          <cell r="K226" t="e">
            <v>#DIV/0!</v>
          </cell>
          <cell r="L226">
            <v>0</v>
          </cell>
          <cell r="M226">
            <v>0</v>
          </cell>
          <cell r="N226">
            <v>0</v>
          </cell>
          <cell r="O226">
            <v>1381</v>
          </cell>
          <cell r="P226">
            <v>0</v>
          </cell>
          <cell r="Q226" t="str">
            <v>Alerta S</v>
          </cell>
          <cell r="R226" t="str">
            <v>Alerta S</v>
          </cell>
          <cell r="S226">
            <v>0</v>
          </cell>
          <cell r="T226" t="str">
            <v/>
          </cell>
          <cell r="U226">
            <v>0</v>
          </cell>
          <cell r="V226" t="str">
            <v>Alerta S</v>
          </cell>
          <cell r="W226">
            <v>0</v>
          </cell>
          <cell r="Y226">
            <v>0</v>
          </cell>
          <cell r="Z226" t="str">
            <v>Alerta S</v>
          </cell>
          <cell r="AA226">
            <v>0</v>
          </cell>
          <cell r="AB226">
            <v>0</v>
          </cell>
          <cell r="AC226" t="str">
            <v>Alerta S</v>
          </cell>
          <cell r="AD226">
            <v>0</v>
          </cell>
          <cell r="AE226">
            <v>0</v>
          </cell>
          <cell r="AF226">
            <v>0</v>
          </cell>
          <cell r="AG226"/>
        </row>
        <row r="227">
          <cell r="B227" t="str">
            <v xml:space="preserve">ALAMBRE INOXIDABLE   T304   2,00mm      </v>
          </cell>
          <cell r="C227" t="str">
            <v>ALAMBRE INOXIDABLE</v>
          </cell>
          <cell r="D227" t="str">
            <v xml:space="preserve">4000 - ALAMBRE INOXIDABLE                      </v>
          </cell>
          <cell r="E227">
            <v>1</v>
          </cell>
          <cell r="F227">
            <v>0</v>
          </cell>
          <cell r="G227">
            <v>0</v>
          </cell>
          <cell r="H227">
            <v>0</v>
          </cell>
          <cell r="I227">
            <v>0</v>
          </cell>
          <cell r="J227" t="str">
            <v>SC</v>
          </cell>
          <cell r="K227" t="e">
            <v>#DIV/0!</v>
          </cell>
          <cell r="L227">
            <v>0</v>
          </cell>
          <cell r="M227">
            <v>0</v>
          </cell>
          <cell r="N227">
            <v>0</v>
          </cell>
          <cell r="O227">
            <v>434</v>
          </cell>
          <cell r="P227">
            <v>0</v>
          </cell>
          <cell r="Q227" t="str">
            <v>Alerta S</v>
          </cell>
          <cell r="R227" t="str">
            <v>Alerta S</v>
          </cell>
          <cell r="S227">
            <v>0</v>
          </cell>
          <cell r="T227" t="str">
            <v/>
          </cell>
          <cell r="U227">
            <v>0</v>
          </cell>
          <cell r="V227" t="str">
            <v>Alerta S</v>
          </cell>
          <cell r="W227">
            <v>0</v>
          </cell>
          <cell r="Y227">
            <v>0</v>
          </cell>
          <cell r="Z227" t="str">
            <v>Alerta S</v>
          </cell>
          <cell r="AA227">
            <v>0</v>
          </cell>
          <cell r="AB227">
            <v>0</v>
          </cell>
          <cell r="AC227" t="str">
            <v>Alerta S</v>
          </cell>
          <cell r="AD227">
            <v>0</v>
          </cell>
          <cell r="AE227">
            <v>0</v>
          </cell>
          <cell r="AF227">
            <v>0</v>
          </cell>
          <cell r="AG227"/>
        </row>
        <row r="228">
          <cell r="B228" t="str">
            <v xml:space="preserve">ALAMBRE INOXIDABLE   T304   2,50mm      </v>
          </cell>
          <cell r="C228" t="str">
            <v>ALAMBRE INOXIDABLE</v>
          </cell>
          <cell r="D228" t="str">
            <v xml:space="preserve">4000 - ALAMBRE INOXIDABLE                      </v>
          </cell>
          <cell r="E228">
            <v>1</v>
          </cell>
          <cell r="F228">
            <v>0</v>
          </cell>
          <cell r="G228">
            <v>0</v>
          </cell>
          <cell r="H228">
            <v>0</v>
          </cell>
          <cell r="I228">
            <v>0</v>
          </cell>
          <cell r="J228" t="str">
            <v>SC</v>
          </cell>
          <cell r="K228" t="e">
            <v>#DIV/0!</v>
          </cell>
          <cell r="L228">
            <v>0</v>
          </cell>
          <cell r="M228">
            <v>0</v>
          </cell>
          <cell r="N228">
            <v>0</v>
          </cell>
          <cell r="O228">
            <v>500</v>
          </cell>
          <cell r="P228">
            <v>0</v>
          </cell>
          <cell r="Q228" t="str">
            <v>Alerta S</v>
          </cell>
          <cell r="R228" t="str">
            <v>Alerta S</v>
          </cell>
          <cell r="S228">
            <v>0</v>
          </cell>
          <cell r="T228" t="str">
            <v/>
          </cell>
          <cell r="U228">
            <v>0</v>
          </cell>
          <cell r="V228" t="str">
            <v>Alerta S</v>
          </cell>
          <cell r="W228">
            <v>0</v>
          </cell>
          <cell r="Y228">
            <v>0</v>
          </cell>
          <cell r="Z228" t="str">
            <v>Alerta S</v>
          </cell>
          <cell r="AA228">
            <v>0</v>
          </cell>
          <cell r="AB228">
            <v>0</v>
          </cell>
          <cell r="AC228" t="str">
            <v>Alerta S</v>
          </cell>
          <cell r="AD228">
            <v>0</v>
          </cell>
          <cell r="AE228">
            <v>0</v>
          </cell>
          <cell r="AF228">
            <v>0</v>
          </cell>
          <cell r="AG228"/>
        </row>
        <row r="229">
          <cell r="B229" t="str">
            <v xml:space="preserve">ALAMBRE INOXIDABLE   T304   1,00mm      </v>
          </cell>
          <cell r="C229" t="str">
            <v>ALAMBRE INOXIDABLE</v>
          </cell>
          <cell r="D229" t="str">
            <v xml:space="preserve">4000 - ALAMBRE INOXIDABLE                      </v>
          </cell>
          <cell r="E229">
            <v>1</v>
          </cell>
          <cell r="F229">
            <v>0</v>
          </cell>
          <cell r="G229">
            <v>0</v>
          </cell>
          <cell r="H229">
            <v>0</v>
          </cell>
          <cell r="I229">
            <v>0</v>
          </cell>
          <cell r="J229" t="str">
            <v>SC</v>
          </cell>
          <cell r="K229" t="e">
            <v>#DIV/0!</v>
          </cell>
          <cell r="L229">
            <v>0</v>
          </cell>
          <cell r="M229">
            <v>0</v>
          </cell>
          <cell r="N229">
            <v>0</v>
          </cell>
          <cell r="O229">
            <v>1349</v>
          </cell>
          <cell r="P229">
            <v>0</v>
          </cell>
          <cell r="Q229" t="str">
            <v>Alerta S</v>
          </cell>
          <cell r="R229" t="str">
            <v>Alerta S</v>
          </cell>
          <cell r="S229">
            <v>0</v>
          </cell>
          <cell r="T229" t="str">
            <v/>
          </cell>
          <cell r="U229">
            <v>0</v>
          </cell>
          <cell r="V229" t="str">
            <v>Alerta S</v>
          </cell>
          <cell r="W229">
            <v>0</v>
          </cell>
          <cell r="Y229">
            <v>0</v>
          </cell>
          <cell r="Z229" t="str">
            <v>Alerta S</v>
          </cell>
          <cell r="AA229">
            <v>0</v>
          </cell>
          <cell r="AB229">
            <v>0</v>
          </cell>
          <cell r="AC229" t="str">
            <v>Alerta S</v>
          </cell>
          <cell r="AD229">
            <v>0</v>
          </cell>
          <cell r="AE229">
            <v>0</v>
          </cell>
          <cell r="AF229">
            <v>0</v>
          </cell>
          <cell r="AG229"/>
        </row>
        <row r="230">
          <cell r="B230" t="str">
            <v xml:space="preserve">ALAMBRE INOXIDABLE   T302   2,00mm      </v>
          </cell>
          <cell r="C230" t="str">
            <v>ALAMBRE INOXIDABLE</v>
          </cell>
          <cell r="D230" t="str">
            <v xml:space="preserve">4000 - ALAMBRE INOXIDABLE                      </v>
          </cell>
          <cell r="E230">
            <v>1</v>
          </cell>
          <cell r="F230">
            <v>0</v>
          </cell>
          <cell r="G230">
            <v>0</v>
          </cell>
          <cell r="H230">
            <v>0</v>
          </cell>
          <cell r="I230">
            <v>0</v>
          </cell>
          <cell r="J230" t="str">
            <v>SC</v>
          </cell>
          <cell r="K230" t="e">
            <v>#DIV/0!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 t="str">
            <v>Alerta S</v>
          </cell>
          <cell r="R230" t="str">
            <v>Alerta S</v>
          </cell>
          <cell r="S230">
            <v>0</v>
          </cell>
          <cell r="T230" t="str">
            <v/>
          </cell>
          <cell r="U230">
            <v>0</v>
          </cell>
          <cell r="V230" t="str">
            <v>Alerta S</v>
          </cell>
          <cell r="W230">
            <v>0</v>
          </cell>
          <cell r="Y230">
            <v>0</v>
          </cell>
          <cell r="Z230" t="str">
            <v>Alerta S</v>
          </cell>
          <cell r="AA230">
            <v>0</v>
          </cell>
          <cell r="AB230">
            <v>0</v>
          </cell>
          <cell r="AC230" t="str">
            <v>Alerta S</v>
          </cell>
          <cell r="AD230">
            <v>0</v>
          </cell>
          <cell r="AE230">
            <v>0</v>
          </cell>
          <cell r="AF230">
            <v>0</v>
          </cell>
          <cell r="AG230"/>
        </row>
        <row r="231">
          <cell r="B231" t="str">
            <v xml:space="preserve">ALAMBRE INOXIDABLE   T302   1,00mm      </v>
          </cell>
          <cell r="C231" t="str">
            <v>ALAMBRE INOXIDABLE</v>
          </cell>
          <cell r="D231" t="str">
            <v xml:space="preserve">4000 - ALAMBRE INOXIDABLE                      </v>
          </cell>
          <cell r="E231">
            <v>1</v>
          </cell>
          <cell r="F231">
            <v>16</v>
          </cell>
          <cell r="G231">
            <v>2.6666666666666665</v>
          </cell>
          <cell r="H231">
            <v>0</v>
          </cell>
          <cell r="I231">
            <v>6.6676643159399392E-5</v>
          </cell>
          <cell r="J231" t="str">
            <v>SC</v>
          </cell>
          <cell r="K231" t="e">
            <v>#DIV/0!</v>
          </cell>
          <cell r="L231">
            <v>27</v>
          </cell>
          <cell r="M231">
            <v>266.42384999999996</v>
          </cell>
          <cell r="N231">
            <v>0</v>
          </cell>
          <cell r="O231">
            <v>542.1</v>
          </cell>
          <cell r="P231">
            <v>27</v>
          </cell>
          <cell r="Q231" t="str">
            <v>Alerta S</v>
          </cell>
          <cell r="R231" t="str">
            <v>Alerta S</v>
          </cell>
          <cell r="S231">
            <v>0</v>
          </cell>
          <cell r="T231">
            <v>266.42384999999996</v>
          </cell>
          <cell r="U231">
            <v>27</v>
          </cell>
          <cell r="V231" t="str">
            <v>Alerta S</v>
          </cell>
          <cell r="W231">
            <v>0</v>
          </cell>
          <cell r="Y231">
            <v>27</v>
          </cell>
          <cell r="Z231" t="str">
            <v>Alerta S</v>
          </cell>
          <cell r="AA231">
            <v>0</v>
          </cell>
          <cell r="AB231">
            <v>27</v>
          </cell>
          <cell r="AC231" t="str">
            <v>Alerta S</v>
          </cell>
          <cell r="AD231">
            <v>0</v>
          </cell>
          <cell r="AE231" t="str">
            <v/>
          </cell>
          <cell r="AF231">
            <v>0</v>
          </cell>
          <cell r="AG231"/>
        </row>
        <row r="232">
          <cell r="B232" t="str">
            <v xml:space="preserve">TELA MESH T304 # 14H  0,50mm            </v>
          </cell>
          <cell r="C232" t="str">
            <v>TELA MESH</v>
          </cell>
          <cell r="D232" t="str">
            <v xml:space="preserve">4100 - TELA MESH                               </v>
          </cell>
          <cell r="E232">
            <v>1.8</v>
          </cell>
          <cell r="F232">
            <v>0</v>
          </cell>
          <cell r="G232">
            <v>0</v>
          </cell>
          <cell r="H232">
            <v>0</v>
          </cell>
          <cell r="I232"/>
          <cell r="J232" t="str">
            <v>SC</v>
          </cell>
          <cell r="K232"/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 t="str">
            <v>Alerta S</v>
          </cell>
          <cell r="R232" t="str">
            <v>Alerta S</v>
          </cell>
          <cell r="S232">
            <v>0</v>
          </cell>
          <cell r="T232" t="str">
            <v/>
          </cell>
          <cell r="U232">
            <v>0</v>
          </cell>
          <cell r="V232" t="str">
            <v>Alerta S</v>
          </cell>
          <cell r="W232">
            <v>0</v>
          </cell>
          <cell r="Y232">
            <v>0</v>
          </cell>
          <cell r="Z232" t="str">
            <v>Alerta S</v>
          </cell>
          <cell r="AA232">
            <v>0</v>
          </cell>
          <cell r="AB232">
            <v>0</v>
          </cell>
          <cell r="AC232" t="str">
            <v>Alerta S</v>
          </cell>
          <cell r="AD232">
            <v>0</v>
          </cell>
          <cell r="AE232">
            <v>0</v>
          </cell>
          <cell r="AF232">
            <v>0</v>
          </cell>
          <cell r="AG232"/>
        </row>
        <row r="233">
          <cell r="B233" t="str">
            <v xml:space="preserve">TELA MESH T304 # 30H  0,30mm            </v>
          </cell>
          <cell r="C233" t="str">
            <v>TELA MESH</v>
          </cell>
          <cell r="D233" t="str">
            <v xml:space="preserve">4100 - TELA MESH                               </v>
          </cell>
          <cell r="E233">
            <v>1.39</v>
          </cell>
          <cell r="F233">
            <v>0</v>
          </cell>
          <cell r="G233">
            <v>0</v>
          </cell>
          <cell r="H233">
            <v>0</v>
          </cell>
          <cell r="I233"/>
          <cell r="J233" t="str">
            <v>SC</v>
          </cell>
          <cell r="K233"/>
          <cell r="L233">
            <v>0</v>
          </cell>
          <cell r="M233">
            <v>0</v>
          </cell>
          <cell r="N233"/>
          <cell r="O233">
            <v>0</v>
          </cell>
          <cell r="P233">
            <v>0</v>
          </cell>
          <cell r="Q233" t="str">
            <v>Alerta S</v>
          </cell>
          <cell r="R233" t="str">
            <v>Alerta S</v>
          </cell>
          <cell r="S233"/>
          <cell r="T233" t="str">
            <v/>
          </cell>
          <cell r="U233">
            <v>0</v>
          </cell>
          <cell r="V233" t="str">
            <v>Alerta S</v>
          </cell>
          <cell r="W233"/>
          <cell r="Y233">
            <v>0</v>
          </cell>
          <cell r="Z233" t="str">
            <v>Alerta S</v>
          </cell>
          <cell r="AA233"/>
          <cell r="AB233">
            <v>0</v>
          </cell>
          <cell r="AC233" t="str">
            <v>Alerta S</v>
          </cell>
          <cell r="AD233">
            <v>0</v>
          </cell>
          <cell r="AE233">
            <v>0</v>
          </cell>
          <cell r="AF233">
            <v>0</v>
          </cell>
          <cell r="AG233"/>
        </row>
        <row r="234">
          <cell r="B234" t="str">
            <v xml:space="preserve">TELA MESH T304 # 2H  1,50mm             </v>
          </cell>
          <cell r="C234" t="str">
            <v>TELA MESH</v>
          </cell>
          <cell r="D234" t="str">
            <v xml:space="preserve">4100 - TELA MESH                               </v>
          </cell>
          <cell r="E234">
            <v>2.23</v>
          </cell>
          <cell r="F234">
            <v>0</v>
          </cell>
          <cell r="G234">
            <v>0</v>
          </cell>
          <cell r="H234">
            <v>0</v>
          </cell>
          <cell r="I234"/>
          <cell r="J234" t="str">
            <v>SC</v>
          </cell>
          <cell r="K234"/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 t="str">
            <v>Alerta S</v>
          </cell>
          <cell r="R234" t="str">
            <v>Alerta S</v>
          </cell>
          <cell r="S234">
            <v>0</v>
          </cell>
          <cell r="T234" t="str">
            <v/>
          </cell>
          <cell r="U234">
            <v>0</v>
          </cell>
          <cell r="V234" t="str">
            <v>Alerta S</v>
          </cell>
          <cell r="W234">
            <v>0</v>
          </cell>
          <cell r="Y234">
            <v>0</v>
          </cell>
          <cell r="Z234" t="str">
            <v>Alerta S</v>
          </cell>
          <cell r="AA234">
            <v>0</v>
          </cell>
          <cell r="AB234">
            <v>0</v>
          </cell>
          <cell r="AC234" t="str">
            <v>Alerta S</v>
          </cell>
          <cell r="AD234">
            <v>0</v>
          </cell>
          <cell r="AE234">
            <v>0</v>
          </cell>
          <cell r="AF234">
            <v>0</v>
          </cell>
          <cell r="AG234"/>
        </row>
        <row r="235">
          <cell r="B235" t="str">
            <v xml:space="preserve">TELA MESH T304 # 50H  0,20mm            </v>
          </cell>
          <cell r="C235" t="str">
            <v>TELA MESH</v>
          </cell>
          <cell r="D235" t="str">
            <v xml:space="preserve">4100 - TELA MESH                               </v>
          </cell>
          <cell r="E235">
            <v>1.01</v>
          </cell>
          <cell r="F235">
            <v>0</v>
          </cell>
          <cell r="G235">
            <v>0</v>
          </cell>
          <cell r="H235">
            <v>0</v>
          </cell>
          <cell r="I235"/>
          <cell r="J235" t="str">
            <v>SC</v>
          </cell>
          <cell r="K235"/>
          <cell r="L235">
            <v>0</v>
          </cell>
          <cell r="M235">
            <v>0</v>
          </cell>
          <cell r="N235"/>
          <cell r="O235">
            <v>0</v>
          </cell>
          <cell r="P235">
            <v>0</v>
          </cell>
          <cell r="Q235" t="str">
            <v>Alerta S</v>
          </cell>
          <cell r="R235" t="str">
            <v>Alerta S</v>
          </cell>
          <cell r="S235"/>
          <cell r="T235" t="str">
            <v/>
          </cell>
          <cell r="U235">
            <v>0</v>
          </cell>
          <cell r="V235" t="str">
            <v>Alerta S</v>
          </cell>
          <cell r="W235"/>
          <cell r="Y235">
            <v>0</v>
          </cell>
          <cell r="Z235" t="str">
            <v>Alerta S</v>
          </cell>
          <cell r="AA235"/>
          <cell r="AB235">
            <v>0</v>
          </cell>
          <cell r="AC235" t="str">
            <v>Alerta S</v>
          </cell>
          <cell r="AD235">
            <v>0</v>
          </cell>
          <cell r="AE235">
            <v>0</v>
          </cell>
          <cell r="AF235">
            <v>0</v>
          </cell>
          <cell r="AG235"/>
        </row>
        <row r="236">
          <cell r="B236" t="str">
            <v xml:space="preserve">TELA MESH T304 # 20H  0,40mm            </v>
          </cell>
          <cell r="C236" t="str">
            <v>TELA MESH</v>
          </cell>
          <cell r="D236" t="str">
            <v xml:space="preserve">4100 - TELA MESH                               </v>
          </cell>
          <cell r="E236">
            <v>1.64</v>
          </cell>
          <cell r="F236">
            <v>0</v>
          </cell>
          <cell r="G236">
            <v>0</v>
          </cell>
          <cell r="H236">
            <v>0</v>
          </cell>
          <cell r="I236"/>
          <cell r="J236" t="str">
            <v>SC</v>
          </cell>
          <cell r="K236"/>
          <cell r="L236">
            <v>0</v>
          </cell>
          <cell r="M236">
            <v>0</v>
          </cell>
          <cell r="N236"/>
          <cell r="O236">
            <v>0</v>
          </cell>
          <cell r="P236">
            <v>0</v>
          </cell>
          <cell r="Q236" t="str">
            <v>Alerta S</v>
          </cell>
          <cell r="R236" t="str">
            <v>Alerta S</v>
          </cell>
          <cell r="S236"/>
          <cell r="T236" t="str">
            <v/>
          </cell>
          <cell r="U236">
            <v>0</v>
          </cell>
          <cell r="V236" t="str">
            <v>Alerta S</v>
          </cell>
          <cell r="W236"/>
          <cell r="Y236">
            <v>0</v>
          </cell>
          <cell r="Z236" t="str">
            <v>Alerta S</v>
          </cell>
          <cell r="AA236"/>
          <cell r="AB236">
            <v>0</v>
          </cell>
          <cell r="AC236" t="str">
            <v>Alerta S</v>
          </cell>
          <cell r="AD236">
            <v>0</v>
          </cell>
          <cell r="AE236">
            <v>0</v>
          </cell>
          <cell r="AF236">
            <v>0</v>
          </cell>
          <cell r="AG236"/>
        </row>
        <row r="237">
          <cell r="B237" t="str">
            <v xml:space="preserve">TELA MESH T304 # 4H  1,10mm             </v>
          </cell>
          <cell r="C237" t="str">
            <v>TELA MESH</v>
          </cell>
          <cell r="D237" t="str">
            <v xml:space="preserve">4100 - TELA MESH                               </v>
          </cell>
          <cell r="E237">
            <v>2.44</v>
          </cell>
          <cell r="F237">
            <v>0</v>
          </cell>
          <cell r="G237">
            <v>0</v>
          </cell>
          <cell r="H237">
            <v>0</v>
          </cell>
          <cell r="I237"/>
          <cell r="J237" t="str">
            <v>SC</v>
          </cell>
          <cell r="K237"/>
          <cell r="L237">
            <v>0</v>
          </cell>
          <cell r="M237">
            <v>0</v>
          </cell>
          <cell r="N237"/>
          <cell r="O237">
            <v>0</v>
          </cell>
          <cell r="P237">
            <v>0</v>
          </cell>
          <cell r="Q237" t="str">
            <v>Alerta S</v>
          </cell>
          <cell r="R237" t="str">
            <v>Alerta S</v>
          </cell>
          <cell r="S237"/>
          <cell r="T237" t="str">
            <v/>
          </cell>
          <cell r="U237">
            <v>0</v>
          </cell>
          <cell r="V237" t="str">
            <v>Alerta S</v>
          </cell>
          <cell r="W237"/>
          <cell r="Y237">
            <v>0</v>
          </cell>
          <cell r="Z237" t="str">
            <v>Alerta S</v>
          </cell>
          <cell r="AA237"/>
          <cell r="AB237">
            <v>0</v>
          </cell>
          <cell r="AC237" t="str">
            <v>Alerta S</v>
          </cell>
          <cell r="AD237">
            <v>0</v>
          </cell>
          <cell r="AE237">
            <v>0</v>
          </cell>
          <cell r="AF237">
            <v>0</v>
          </cell>
          <cell r="AG237"/>
        </row>
        <row r="238">
          <cell r="B238" t="str">
            <v xml:space="preserve">TELA MESH T304 # 60H  0,18mm            </v>
          </cell>
          <cell r="C238" t="str">
            <v>TELA MESH</v>
          </cell>
          <cell r="D238" t="str">
            <v xml:space="preserve">4100 - TELA MESH                               </v>
          </cell>
          <cell r="E238">
            <v>0.87</v>
          </cell>
          <cell r="F238">
            <v>0</v>
          </cell>
          <cell r="G238">
            <v>0</v>
          </cell>
          <cell r="H238">
            <v>0</v>
          </cell>
          <cell r="I238"/>
          <cell r="J238" t="str">
            <v>SC</v>
          </cell>
          <cell r="K238"/>
          <cell r="L238">
            <v>0</v>
          </cell>
          <cell r="M238">
            <v>0</v>
          </cell>
          <cell r="N238"/>
          <cell r="O238">
            <v>0</v>
          </cell>
          <cell r="P238">
            <v>0</v>
          </cell>
          <cell r="Q238" t="str">
            <v>Alerta S</v>
          </cell>
          <cell r="R238" t="str">
            <v>Alerta S</v>
          </cell>
          <cell r="S238"/>
          <cell r="T238" t="str">
            <v/>
          </cell>
          <cell r="U238">
            <v>0</v>
          </cell>
          <cell r="V238" t="str">
            <v>Alerta S</v>
          </cell>
          <cell r="W238"/>
          <cell r="Y238">
            <v>0</v>
          </cell>
          <cell r="Z238" t="str">
            <v>Alerta S</v>
          </cell>
          <cell r="AA238"/>
          <cell r="AB238">
            <v>0</v>
          </cell>
          <cell r="AC238" t="str">
            <v>Alerta S</v>
          </cell>
          <cell r="AD238">
            <v>0</v>
          </cell>
          <cell r="AE238">
            <v>0</v>
          </cell>
          <cell r="AF238">
            <v>0</v>
          </cell>
          <cell r="AG238"/>
        </row>
        <row r="239">
          <cell r="B239" t="str">
            <v xml:space="preserve">TELA MESH T304 # 6H  0,90mm             </v>
          </cell>
          <cell r="C239" t="str">
            <v>TELA MESH</v>
          </cell>
          <cell r="D239" t="str">
            <v xml:space="preserve">4100 - TELA MESH                               </v>
          </cell>
          <cell r="E239">
            <v>2.4300000000000002</v>
          </cell>
          <cell r="F239">
            <v>0</v>
          </cell>
          <cell r="G239">
            <v>0</v>
          </cell>
          <cell r="H239">
            <v>0</v>
          </cell>
          <cell r="I239"/>
          <cell r="J239" t="str">
            <v>SC</v>
          </cell>
          <cell r="K239"/>
          <cell r="L239">
            <v>0</v>
          </cell>
          <cell r="M239">
            <v>0</v>
          </cell>
          <cell r="N239"/>
          <cell r="O239">
            <v>0</v>
          </cell>
          <cell r="P239">
            <v>0</v>
          </cell>
          <cell r="Q239" t="str">
            <v>Alerta S</v>
          </cell>
          <cell r="R239" t="str">
            <v>Alerta S</v>
          </cell>
          <cell r="S239"/>
          <cell r="T239" t="str">
            <v/>
          </cell>
          <cell r="U239">
            <v>0</v>
          </cell>
          <cell r="V239" t="str">
            <v>Alerta S</v>
          </cell>
          <cell r="W239"/>
          <cell r="Y239">
            <v>0</v>
          </cell>
          <cell r="Z239" t="str">
            <v>Alerta S</v>
          </cell>
          <cell r="AA239"/>
          <cell r="AB239">
            <v>0</v>
          </cell>
          <cell r="AC239" t="str">
            <v>Alerta S</v>
          </cell>
          <cell r="AD239">
            <v>0</v>
          </cell>
          <cell r="AE239">
            <v>0</v>
          </cell>
          <cell r="AF239">
            <v>0</v>
          </cell>
          <cell r="AG239"/>
        </row>
        <row r="240">
          <cell r="B240" t="str">
            <v xml:space="preserve">TELA MESH T304 # 5H  1,00mm             </v>
          </cell>
          <cell r="C240" t="str">
            <v>TELA MESH</v>
          </cell>
          <cell r="D240" t="str">
            <v xml:space="preserve">4100 - TELA MESH                               </v>
          </cell>
          <cell r="E240">
            <v>2.48</v>
          </cell>
          <cell r="F240">
            <v>0</v>
          </cell>
          <cell r="G240">
            <v>0</v>
          </cell>
          <cell r="H240">
            <v>0</v>
          </cell>
          <cell r="I240"/>
          <cell r="J240" t="str">
            <v>SC</v>
          </cell>
          <cell r="K240"/>
          <cell r="L240">
            <v>0</v>
          </cell>
          <cell r="M240">
            <v>0</v>
          </cell>
          <cell r="N240"/>
          <cell r="O240">
            <v>0</v>
          </cell>
          <cell r="P240">
            <v>0</v>
          </cell>
          <cell r="Q240" t="str">
            <v>Alerta S</v>
          </cell>
          <cell r="R240" t="str">
            <v>Alerta S</v>
          </cell>
          <cell r="S240"/>
          <cell r="T240" t="str">
            <v/>
          </cell>
          <cell r="U240">
            <v>0</v>
          </cell>
          <cell r="V240" t="str">
            <v>Alerta S</v>
          </cell>
          <cell r="W240"/>
          <cell r="Y240">
            <v>0</v>
          </cell>
          <cell r="Z240" t="str">
            <v>Alerta S</v>
          </cell>
          <cell r="AA240"/>
          <cell r="AB240">
            <v>0</v>
          </cell>
          <cell r="AC240" t="str">
            <v>Alerta S</v>
          </cell>
          <cell r="AD240">
            <v>0</v>
          </cell>
          <cell r="AE240">
            <v>0</v>
          </cell>
          <cell r="AF240">
            <v>0</v>
          </cell>
          <cell r="AG240"/>
        </row>
        <row r="241">
          <cell r="B241" t="str">
            <v xml:space="preserve">LAM INOX T430 2B / PE C.12 4x8          </v>
          </cell>
          <cell r="C241" t="str">
            <v>LAMINA INOXIDABLE</v>
          </cell>
          <cell r="D241" t="str">
            <v xml:space="preserve">1007 - LAM INOX T430 2B / PE                   </v>
          </cell>
          <cell r="E241">
            <v>57.21</v>
          </cell>
          <cell r="F241">
            <v>0</v>
          </cell>
          <cell r="G241">
            <v>0</v>
          </cell>
          <cell r="H241">
            <v>0</v>
          </cell>
          <cell r="I241">
            <v>0</v>
          </cell>
          <cell r="J241" t="str">
            <v>SC</v>
          </cell>
          <cell r="K241" t="e">
            <v>#DIV/0!</v>
          </cell>
          <cell r="L241">
            <v>0</v>
          </cell>
          <cell r="M241">
            <v>0</v>
          </cell>
          <cell r="N241">
            <v>0</v>
          </cell>
          <cell r="O241">
            <v>12471.78</v>
          </cell>
          <cell r="P241">
            <v>0</v>
          </cell>
          <cell r="Q241" t="str">
            <v>Alerta S</v>
          </cell>
          <cell r="R241" t="str">
            <v>Alerta S</v>
          </cell>
          <cell r="S241">
            <v>0</v>
          </cell>
          <cell r="T241" t="str">
            <v/>
          </cell>
          <cell r="U241">
            <v>0</v>
          </cell>
          <cell r="V241" t="str">
            <v>Alerta S</v>
          </cell>
          <cell r="W241">
            <v>0</v>
          </cell>
          <cell r="X241"/>
          <cell r="Y241">
            <v>0</v>
          </cell>
          <cell r="Z241" t="str">
            <v>Alerta S</v>
          </cell>
          <cell r="AA241">
            <v>0</v>
          </cell>
          <cell r="AB241">
            <v>0</v>
          </cell>
          <cell r="AC241" t="str">
            <v>Alerta S</v>
          </cell>
          <cell r="AD241">
            <v>0</v>
          </cell>
          <cell r="AE241">
            <v>0</v>
          </cell>
          <cell r="AF241">
            <v>0</v>
          </cell>
          <cell r="AG241"/>
        </row>
        <row r="242">
          <cell r="B242" t="str">
            <v xml:space="preserve">LAM INOX T430 2B / PE  1/8" (3mm)  4x8  </v>
          </cell>
          <cell r="C242" t="str">
            <v>LAMINA INOXIDABLE</v>
          </cell>
          <cell r="D242" t="str">
            <v xml:space="preserve">1007 - LAM INOX T430 2B / PE                   </v>
          </cell>
          <cell r="E242">
            <v>68.650000000000006</v>
          </cell>
          <cell r="F242">
            <v>0</v>
          </cell>
          <cell r="G242">
            <v>0</v>
          </cell>
          <cell r="H242">
            <v>0</v>
          </cell>
          <cell r="I242">
            <v>0</v>
          </cell>
          <cell r="J242" t="str">
            <v>SC</v>
          </cell>
          <cell r="K242" t="e">
            <v>#DIV/0!</v>
          </cell>
          <cell r="L242">
            <v>0</v>
          </cell>
          <cell r="M242">
            <v>0</v>
          </cell>
          <cell r="N242">
            <v>0</v>
          </cell>
          <cell r="O242">
            <v>5560.65</v>
          </cell>
          <cell r="P242">
            <v>0</v>
          </cell>
          <cell r="Q242" t="str">
            <v>Alerta S</v>
          </cell>
          <cell r="R242" t="str">
            <v>Alerta S</v>
          </cell>
          <cell r="S242">
            <v>0</v>
          </cell>
          <cell r="T242" t="str">
            <v/>
          </cell>
          <cell r="U242">
            <v>0</v>
          </cell>
          <cell r="V242" t="str">
            <v>Alerta S</v>
          </cell>
          <cell r="W242">
            <v>0</v>
          </cell>
          <cell r="Y242">
            <v>0</v>
          </cell>
          <cell r="Z242" t="str">
            <v>Alerta S</v>
          </cell>
          <cell r="AA242">
            <v>0</v>
          </cell>
          <cell r="AB242">
            <v>0</v>
          </cell>
          <cell r="AC242" t="str">
            <v>Alerta S</v>
          </cell>
          <cell r="AD242">
            <v>0</v>
          </cell>
          <cell r="AE242">
            <v>0</v>
          </cell>
          <cell r="AF242">
            <v>0</v>
          </cell>
          <cell r="AG242"/>
        </row>
        <row r="243">
          <cell r="B243" t="str">
            <v xml:space="preserve">ROLLO INOX T304 2B   C.16 x 1,22m       </v>
          </cell>
          <cell r="C243" t="str">
            <v>ROLLO INOXIDABLE</v>
          </cell>
          <cell r="D243" t="str">
            <v xml:space="preserve">1101 - ROLLO INOX T304 2B                      </v>
          </cell>
          <cell r="E243">
            <v>1</v>
          </cell>
          <cell r="F243">
            <v>0</v>
          </cell>
          <cell r="G243">
            <v>0</v>
          </cell>
          <cell r="H243">
            <v>0</v>
          </cell>
          <cell r="I243">
            <v>0</v>
          </cell>
          <cell r="J243" t="str">
            <v>SC</v>
          </cell>
          <cell r="K243" t="e">
            <v>#DIV/0!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 t="str">
            <v>Alerta S</v>
          </cell>
          <cell r="R243" t="str">
            <v>Alerta S</v>
          </cell>
          <cell r="S243">
            <v>0</v>
          </cell>
          <cell r="T243" t="str">
            <v/>
          </cell>
          <cell r="U243">
            <v>0</v>
          </cell>
          <cell r="V243" t="str">
            <v>Alerta S</v>
          </cell>
          <cell r="W243">
            <v>0</v>
          </cell>
          <cell r="Y243">
            <v>0</v>
          </cell>
          <cell r="Z243" t="str">
            <v>Alerta S</v>
          </cell>
          <cell r="AA243">
            <v>0</v>
          </cell>
          <cell r="AB243">
            <v>0</v>
          </cell>
          <cell r="AC243" t="str">
            <v>Alerta S</v>
          </cell>
          <cell r="AD243">
            <v>0</v>
          </cell>
          <cell r="AE243">
            <v>0</v>
          </cell>
          <cell r="AF243">
            <v>0</v>
          </cell>
          <cell r="AG243"/>
        </row>
        <row r="244">
          <cell r="B244" t="str">
            <v xml:space="preserve">ROLLO INOX T430 BA   C.20 x 1,22m       </v>
          </cell>
          <cell r="C244" t="str">
            <v>ROLLO INOXIDABLE</v>
          </cell>
          <cell r="D244" t="str">
            <v xml:space="preserve">1106 - ROLLO INOX T430 BA                      </v>
          </cell>
          <cell r="E244">
            <v>1</v>
          </cell>
          <cell r="F244">
            <v>0</v>
          </cell>
          <cell r="G244">
            <v>0</v>
          </cell>
          <cell r="H244">
            <v>0</v>
          </cell>
          <cell r="I244">
            <v>0</v>
          </cell>
          <cell r="J244" t="str">
            <v>SC</v>
          </cell>
          <cell r="K244" t="e">
            <v>#DIV/0!</v>
          </cell>
          <cell r="L244">
            <v>0</v>
          </cell>
          <cell r="M244">
            <v>0</v>
          </cell>
          <cell r="N244">
            <v>0</v>
          </cell>
          <cell r="O244">
            <v>2920</v>
          </cell>
          <cell r="P244">
            <v>0</v>
          </cell>
          <cell r="Q244" t="str">
            <v>Alerta S</v>
          </cell>
          <cell r="R244" t="str">
            <v>Alerta S</v>
          </cell>
          <cell r="S244">
            <v>0</v>
          </cell>
          <cell r="T244" t="str">
            <v/>
          </cell>
          <cell r="U244">
            <v>0</v>
          </cell>
          <cell r="V244" t="str">
            <v>Alerta S</v>
          </cell>
          <cell r="W244">
            <v>0</v>
          </cell>
          <cell r="X244"/>
          <cell r="Y244">
            <v>0</v>
          </cell>
          <cell r="Z244" t="str">
            <v>Alerta S</v>
          </cell>
          <cell r="AA244">
            <v>0</v>
          </cell>
          <cell r="AB244">
            <v>0</v>
          </cell>
          <cell r="AC244" t="str">
            <v>Alerta S</v>
          </cell>
          <cell r="AD244">
            <v>0</v>
          </cell>
          <cell r="AE244">
            <v>0</v>
          </cell>
          <cell r="AF244">
            <v>0</v>
          </cell>
          <cell r="AG244"/>
        </row>
        <row r="245">
          <cell r="B245" t="str">
            <v xml:space="preserve">LAM INOX T430 BA  C.20 4x8              </v>
          </cell>
          <cell r="C245" t="str">
            <v>LAMINA INOXIDABLE</v>
          </cell>
          <cell r="D245" t="str">
            <v xml:space="preserve">1008 - LAM INOX T430 BA                        </v>
          </cell>
          <cell r="E245">
            <v>20.6</v>
          </cell>
          <cell r="F245">
            <v>0</v>
          </cell>
          <cell r="G245">
            <v>0</v>
          </cell>
          <cell r="H245">
            <v>0</v>
          </cell>
          <cell r="I245">
            <v>0</v>
          </cell>
          <cell r="J245" t="str">
            <v>SC</v>
          </cell>
          <cell r="K245" t="e">
            <v>#DIV/0!</v>
          </cell>
          <cell r="L245">
            <v>0</v>
          </cell>
          <cell r="M245">
            <v>0</v>
          </cell>
          <cell r="N245">
            <v>0</v>
          </cell>
          <cell r="O245">
            <v>0</v>
          </cell>
          <cell r="P245">
            <v>0</v>
          </cell>
          <cell r="Q245" t="str">
            <v>Alerta S</v>
          </cell>
          <cell r="R245" t="str">
            <v>Alerta S</v>
          </cell>
          <cell r="S245">
            <v>0</v>
          </cell>
          <cell r="T245" t="str">
            <v/>
          </cell>
          <cell r="U245">
            <v>0</v>
          </cell>
          <cell r="V245" t="str">
            <v>Alerta S</v>
          </cell>
          <cell r="W245">
            <v>0</v>
          </cell>
          <cell r="Y245">
            <v>0</v>
          </cell>
          <cell r="Z245" t="str">
            <v>Alerta S</v>
          </cell>
          <cell r="AA245">
            <v>0</v>
          </cell>
          <cell r="AB245">
            <v>0</v>
          </cell>
          <cell r="AC245" t="str">
            <v>Alerta S</v>
          </cell>
          <cell r="AD245">
            <v>0</v>
          </cell>
          <cell r="AE245">
            <v>0</v>
          </cell>
          <cell r="AF245">
            <v>0</v>
          </cell>
          <cell r="AG245"/>
        </row>
        <row r="246">
          <cell r="B246" t="str">
            <v xml:space="preserve">LAM INOX T430 BA  C.14 4x8              </v>
          </cell>
          <cell r="C246" t="str">
            <v>LAMINA INOXIDABLE</v>
          </cell>
          <cell r="D246" t="str">
            <v xml:space="preserve">1008 - LAM INOX T430 BA                        </v>
          </cell>
          <cell r="E246">
            <v>43.48</v>
          </cell>
          <cell r="F246">
            <v>0</v>
          </cell>
          <cell r="G246">
            <v>0</v>
          </cell>
          <cell r="H246">
            <v>0</v>
          </cell>
          <cell r="I246">
            <v>0</v>
          </cell>
          <cell r="J246" t="str">
            <v>SC</v>
          </cell>
          <cell r="K246" t="e">
            <v>#DIV/0!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 t="str">
            <v>Alerta S</v>
          </cell>
          <cell r="R246" t="str">
            <v>Alerta S</v>
          </cell>
          <cell r="S246">
            <v>0</v>
          </cell>
          <cell r="T246" t="str">
            <v/>
          </cell>
          <cell r="U246">
            <v>0</v>
          </cell>
          <cell r="V246" t="str">
            <v>Alerta S</v>
          </cell>
          <cell r="W246">
            <v>0</v>
          </cell>
          <cell r="Y246">
            <v>0</v>
          </cell>
          <cell r="Z246" t="str">
            <v>Alerta S</v>
          </cell>
          <cell r="AA246">
            <v>0</v>
          </cell>
          <cell r="AB246">
            <v>0</v>
          </cell>
          <cell r="AC246" t="str">
            <v>Alerta S</v>
          </cell>
          <cell r="AD246">
            <v>0</v>
          </cell>
          <cell r="AE246">
            <v>0</v>
          </cell>
          <cell r="AF246">
            <v>0</v>
          </cell>
          <cell r="AG246"/>
        </row>
        <row r="247">
          <cell r="B247" t="str">
            <v xml:space="preserve">LAM INOX T304 N.4  C.20 5x6             </v>
          </cell>
          <cell r="C247" t="str">
            <v>LAMINA INOXIDABLE</v>
          </cell>
          <cell r="D247" t="str">
            <v xml:space="preserve">1003 - LAM INOX T304 N.4                       </v>
          </cell>
          <cell r="E247">
            <v>19.579999999999998</v>
          </cell>
          <cell r="F247">
            <v>0</v>
          </cell>
          <cell r="G247">
            <v>0</v>
          </cell>
          <cell r="H247">
            <v>0</v>
          </cell>
          <cell r="I247"/>
          <cell r="J247" t="str">
            <v>SC</v>
          </cell>
          <cell r="K247" t="e">
            <v>#DIV/0!</v>
          </cell>
          <cell r="L247">
            <v>0</v>
          </cell>
          <cell r="M247">
            <v>0</v>
          </cell>
          <cell r="N247">
            <v>0</v>
          </cell>
          <cell r="O247">
            <v>0</v>
          </cell>
          <cell r="P247">
            <v>0</v>
          </cell>
          <cell r="Q247" t="str">
            <v>Alerta S</v>
          </cell>
          <cell r="R247" t="str">
            <v>Alerta S</v>
          </cell>
          <cell r="S247">
            <v>0</v>
          </cell>
          <cell r="T247" t="str">
            <v/>
          </cell>
          <cell r="U247">
            <v>0</v>
          </cell>
          <cell r="V247" t="str">
            <v>Alerta S</v>
          </cell>
          <cell r="W247">
            <v>0</v>
          </cell>
          <cell r="Y247">
            <v>0</v>
          </cell>
          <cell r="Z247" t="str">
            <v>Alerta S</v>
          </cell>
          <cell r="AA247">
            <v>0</v>
          </cell>
          <cell r="AB247">
            <v>0</v>
          </cell>
          <cell r="AC247" t="str">
            <v>Alerta S</v>
          </cell>
          <cell r="AD247">
            <v>0</v>
          </cell>
          <cell r="AE247">
            <v>0</v>
          </cell>
          <cell r="AF247">
            <v>0</v>
          </cell>
          <cell r="AG247"/>
        </row>
        <row r="248">
          <cell r="B248" t="str">
            <v xml:space="preserve">LAM INOX T304 2B  4mm 5x10              </v>
          </cell>
          <cell r="C248" t="str">
            <v>LAMINA INOXIDABLE</v>
          </cell>
          <cell r="D248" t="str">
            <v xml:space="preserve">1002 - LAM INOX T304 2B                        </v>
          </cell>
          <cell r="E248">
            <v>147.34</v>
          </cell>
          <cell r="F248">
            <v>0</v>
          </cell>
          <cell r="G248">
            <v>0</v>
          </cell>
          <cell r="H248">
            <v>0</v>
          </cell>
          <cell r="I248">
            <v>0</v>
          </cell>
          <cell r="J248" t="str">
            <v>SC</v>
          </cell>
          <cell r="K248" t="e">
            <v>#DIV/0!</v>
          </cell>
          <cell r="L248">
            <v>0</v>
          </cell>
          <cell r="M248">
            <v>0</v>
          </cell>
          <cell r="N248">
            <v>0</v>
          </cell>
          <cell r="O248">
            <v>884.04</v>
          </cell>
          <cell r="P248">
            <v>0</v>
          </cell>
          <cell r="Q248" t="str">
            <v>Alerta S</v>
          </cell>
          <cell r="R248" t="str">
            <v>Alerta S</v>
          </cell>
          <cell r="S248">
            <v>0</v>
          </cell>
          <cell r="T248" t="str">
            <v/>
          </cell>
          <cell r="U248">
            <v>0</v>
          </cell>
          <cell r="V248" t="str">
            <v>Alerta S</v>
          </cell>
          <cell r="W248">
            <v>0</v>
          </cell>
          <cell r="Y248">
            <v>0</v>
          </cell>
          <cell r="Z248" t="str">
            <v>Alerta S</v>
          </cell>
          <cell r="AA248">
            <v>0</v>
          </cell>
          <cell r="AB248">
            <v>0</v>
          </cell>
          <cell r="AC248" t="str">
            <v>Alerta S</v>
          </cell>
          <cell r="AD248">
            <v>0</v>
          </cell>
          <cell r="AE248">
            <v>0</v>
          </cell>
          <cell r="AF248">
            <v>0</v>
          </cell>
          <cell r="AG248"/>
        </row>
        <row r="249">
          <cell r="B249" t="str">
            <v xml:space="preserve">LAM INOX T430 2B  C.12 4x8              </v>
          </cell>
          <cell r="C249" t="str">
            <v>LAMINA INOXIDABLE</v>
          </cell>
          <cell r="D249" t="str">
            <v xml:space="preserve">1006 - LAM INOX T430 2B                        </v>
          </cell>
          <cell r="E249">
            <v>57.21</v>
          </cell>
          <cell r="F249">
            <v>0</v>
          </cell>
          <cell r="G249">
            <v>0</v>
          </cell>
          <cell r="H249">
            <v>0</v>
          </cell>
          <cell r="I249">
            <v>0</v>
          </cell>
          <cell r="J249" t="str">
            <v>SC</v>
          </cell>
          <cell r="K249" t="e">
            <v>#DIV/0!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 t="str">
            <v>Alerta S</v>
          </cell>
          <cell r="R249" t="str">
            <v>Alerta S</v>
          </cell>
          <cell r="S249">
            <v>0</v>
          </cell>
          <cell r="T249" t="str">
            <v/>
          </cell>
          <cell r="U249">
            <v>0</v>
          </cell>
          <cell r="V249" t="str">
            <v>Alerta S</v>
          </cell>
          <cell r="W249">
            <v>0</v>
          </cell>
          <cell r="Y249">
            <v>0</v>
          </cell>
          <cell r="Z249" t="str">
            <v>Alerta S</v>
          </cell>
          <cell r="AA249">
            <v>0</v>
          </cell>
          <cell r="AB249">
            <v>0</v>
          </cell>
          <cell r="AC249" t="str">
            <v>Alerta S</v>
          </cell>
          <cell r="AD249">
            <v>0</v>
          </cell>
          <cell r="AE249">
            <v>0</v>
          </cell>
          <cell r="AF249">
            <v>0</v>
          </cell>
          <cell r="AG249"/>
        </row>
        <row r="250">
          <cell r="B250" t="str">
            <v xml:space="preserve">TUBO INOX T304 RC 40 x 60 x  1,5  6MT   </v>
          </cell>
          <cell r="C250" t="str">
            <v>TUBERIA INOXIDABLE</v>
          </cell>
          <cell r="D250" t="str">
            <v xml:space="preserve">2002 - TUBERIA ORNAMENTAL RC T304              </v>
          </cell>
          <cell r="E250">
            <v>13.85</v>
          </cell>
          <cell r="F250">
            <v>0</v>
          </cell>
          <cell r="G250">
            <v>0</v>
          </cell>
          <cell r="H250">
            <v>0</v>
          </cell>
          <cell r="I250">
            <v>0</v>
          </cell>
          <cell r="J250" t="str">
            <v>SC</v>
          </cell>
          <cell r="K250" t="e">
            <v>#DIV/0!</v>
          </cell>
          <cell r="L250">
            <v>0</v>
          </cell>
          <cell r="M250">
            <v>0</v>
          </cell>
          <cell r="N250">
            <v>0</v>
          </cell>
          <cell r="O250">
            <v>678.65</v>
          </cell>
          <cell r="P250">
            <v>0</v>
          </cell>
          <cell r="Q250" t="str">
            <v>Alerta S</v>
          </cell>
          <cell r="R250" t="str">
            <v>Alerta S</v>
          </cell>
          <cell r="S250">
            <v>0</v>
          </cell>
          <cell r="T250" t="str">
            <v/>
          </cell>
          <cell r="U250">
            <v>0</v>
          </cell>
          <cell r="V250" t="str">
            <v>Alerta S</v>
          </cell>
          <cell r="W250">
            <v>0</v>
          </cell>
          <cell r="Y250">
            <v>0</v>
          </cell>
          <cell r="Z250" t="str">
            <v>Alerta S</v>
          </cell>
          <cell r="AA250">
            <v>0</v>
          </cell>
          <cell r="AB250">
            <v>0</v>
          </cell>
          <cell r="AC250" t="str">
            <v>Alerta S</v>
          </cell>
          <cell r="AD250">
            <v>0</v>
          </cell>
          <cell r="AE250">
            <v>0</v>
          </cell>
          <cell r="AF250">
            <v>0</v>
          </cell>
          <cell r="AG250"/>
        </row>
        <row r="251">
          <cell r="B251" t="str">
            <v xml:space="preserve">ROLLO INOX T304 2B   C.18 x 1,22m       </v>
          </cell>
          <cell r="C251" t="str">
            <v>ROLLO INOXIDABLE</v>
          </cell>
          <cell r="D251" t="str">
            <v xml:space="preserve">1101 - ROLLO INOX T304 2B                      </v>
          </cell>
          <cell r="E251">
            <v>1</v>
          </cell>
          <cell r="F251">
            <v>0</v>
          </cell>
          <cell r="G251">
            <v>0</v>
          </cell>
          <cell r="H251">
            <v>0</v>
          </cell>
          <cell r="I251">
            <v>0</v>
          </cell>
          <cell r="J251" t="str">
            <v>SC</v>
          </cell>
          <cell r="K251" t="e">
            <v>#DIV/0!</v>
          </cell>
          <cell r="L251">
            <v>0</v>
          </cell>
          <cell r="M251">
            <v>0</v>
          </cell>
          <cell r="N251">
            <v>0</v>
          </cell>
          <cell r="O251">
            <v>0</v>
          </cell>
          <cell r="P251">
            <v>0</v>
          </cell>
          <cell r="Q251" t="str">
            <v>Alerta S</v>
          </cell>
          <cell r="R251" t="str">
            <v>Alerta S</v>
          </cell>
          <cell r="S251">
            <v>0</v>
          </cell>
          <cell r="T251" t="str">
            <v/>
          </cell>
          <cell r="U251">
            <v>0</v>
          </cell>
          <cell r="V251" t="str">
            <v>Alerta S</v>
          </cell>
          <cell r="W251">
            <v>0</v>
          </cell>
          <cell r="Y251">
            <v>0</v>
          </cell>
          <cell r="Z251" t="str">
            <v>Alerta S</v>
          </cell>
          <cell r="AA251">
            <v>0</v>
          </cell>
          <cell r="AB251">
            <v>0</v>
          </cell>
          <cell r="AC251" t="str">
            <v>Alerta S</v>
          </cell>
          <cell r="AD251">
            <v>0</v>
          </cell>
          <cell r="AE251">
            <v>0</v>
          </cell>
          <cell r="AF251">
            <v>0</v>
          </cell>
          <cell r="AG251"/>
        </row>
        <row r="252">
          <cell r="B252" t="str">
            <v xml:space="preserve">TUBO INOX T304 CD  60 x  1,9  6MT       </v>
          </cell>
          <cell r="C252" t="str">
            <v>TUBERIA INOXIDABLE</v>
          </cell>
          <cell r="D252" t="str">
            <v xml:space="preserve">2001 - TUBERIA ORNAMENTAL CD T304              </v>
          </cell>
          <cell r="E252">
            <v>21.01</v>
          </cell>
          <cell r="F252">
            <v>0</v>
          </cell>
          <cell r="G252">
            <v>0</v>
          </cell>
          <cell r="H252">
            <v>0</v>
          </cell>
          <cell r="I252">
            <v>0</v>
          </cell>
          <cell r="J252" t="str">
            <v>SC</v>
          </cell>
          <cell r="K252" t="e">
            <v>#DIV/0!</v>
          </cell>
          <cell r="L252">
            <v>0</v>
          </cell>
          <cell r="M252">
            <v>0</v>
          </cell>
          <cell r="N252">
            <v>0</v>
          </cell>
          <cell r="O252">
            <v>777.37</v>
          </cell>
          <cell r="P252">
            <v>0</v>
          </cell>
          <cell r="Q252" t="str">
            <v>Alerta S</v>
          </cell>
          <cell r="R252" t="str">
            <v>Alerta S</v>
          </cell>
          <cell r="S252">
            <v>0</v>
          </cell>
          <cell r="T252" t="str">
            <v/>
          </cell>
          <cell r="U252">
            <v>0</v>
          </cell>
          <cell r="V252" t="str">
            <v>Alerta S</v>
          </cell>
          <cell r="W252">
            <v>0</v>
          </cell>
          <cell r="Y252">
            <v>0</v>
          </cell>
          <cell r="Z252" t="str">
            <v>Alerta S</v>
          </cell>
          <cell r="AA252">
            <v>0</v>
          </cell>
          <cell r="AB252">
            <v>0</v>
          </cell>
          <cell r="AC252" t="str">
            <v>Alerta S</v>
          </cell>
          <cell r="AD252">
            <v>0</v>
          </cell>
          <cell r="AE252">
            <v>0</v>
          </cell>
          <cell r="AF252">
            <v>0</v>
          </cell>
          <cell r="AG252"/>
        </row>
        <row r="253">
          <cell r="B253" t="str">
            <v xml:space="preserve">LAM INOX T430 BA  C.16 4x8              </v>
          </cell>
          <cell r="C253" t="str">
            <v>LAMINA INOXIDABLE</v>
          </cell>
          <cell r="D253" t="str">
            <v xml:space="preserve">1008 - LAM INOX T430 BA                        </v>
          </cell>
          <cell r="E253">
            <v>34.33</v>
          </cell>
          <cell r="F253">
            <v>0</v>
          </cell>
          <cell r="G253">
            <v>0</v>
          </cell>
          <cell r="H253">
            <v>0</v>
          </cell>
          <cell r="I253">
            <v>0</v>
          </cell>
          <cell r="J253" t="str">
            <v>SC</v>
          </cell>
          <cell r="K253" t="e">
            <v>#DIV/0!</v>
          </cell>
          <cell r="L253">
            <v>0</v>
          </cell>
          <cell r="M253">
            <v>0</v>
          </cell>
          <cell r="N253">
            <v>0</v>
          </cell>
          <cell r="O253">
            <v>1476.19</v>
          </cell>
          <cell r="P253">
            <v>0</v>
          </cell>
          <cell r="Q253" t="str">
            <v>Alerta S</v>
          </cell>
          <cell r="R253" t="str">
            <v>Alerta S</v>
          </cell>
          <cell r="S253">
            <v>0</v>
          </cell>
          <cell r="T253" t="str">
            <v/>
          </cell>
          <cell r="U253">
            <v>0</v>
          </cell>
          <cell r="V253" t="str">
            <v>Alerta S</v>
          </cell>
          <cell r="W253">
            <v>0</v>
          </cell>
          <cell r="Y253">
            <v>0</v>
          </cell>
          <cell r="Z253" t="str">
            <v>Alerta S</v>
          </cell>
          <cell r="AA253">
            <v>0</v>
          </cell>
          <cell r="AB253">
            <v>0</v>
          </cell>
          <cell r="AC253" t="str">
            <v>Alerta S</v>
          </cell>
          <cell r="AD253">
            <v>0</v>
          </cell>
          <cell r="AE253">
            <v>0</v>
          </cell>
          <cell r="AF253">
            <v>0</v>
          </cell>
          <cell r="AG253"/>
        </row>
        <row r="254">
          <cell r="B254" t="str">
            <v xml:space="preserve">ROLLO INOX T430 N.4   C.20 x 1m         </v>
          </cell>
          <cell r="C254" t="str">
            <v>ROLLO INOXIDABLE</v>
          </cell>
          <cell r="D254" t="str">
            <v xml:space="preserve">1108 - ROLLO INOX T430 N.4                     </v>
          </cell>
          <cell r="E254">
            <v>1</v>
          </cell>
          <cell r="F254">
            <v>0</v>
          </cell>
          <cell r="G254">
            <v>0</v>
          </cell>
          <cell r="H254">
            <v>0</v>
          </cell>
          <cell r="I254">
            <v>0</v>
          </cell>
          <cell r="J254" t="str">
            <v>SC</v>
          </cell>
          <cell r="K254" t="e">
            <v>#DIV/0!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 t="str">
            <v>Alerta S</v>
          </cell>
          <cell r="R254" t="str">
            <v>Alerta S</v>
          </cell>
          <cell r="S254">
            <v>0</v>
          </cell>
          <cell r="T254" t="str">
            <v/>
          </cell>
          <cell r="U254">
            <v>0</v>
          </cell>
          <cell r="V254" t="str">
            <v>Alerta S</v>
          </cell>
          <cell r="W254">
            <v>0</v>
          </cell>
          <cell r="Y254">
            <v>0</v>
          </cell>
          <cell r="Z254" t="str">
            <v>Alerta S</v>
          </cell>
          <cell r="AA254">
            <v>0</v>
          </cell>
          <cell r="AB254">
            <v>0</v>
          </cell>
          <cell r="AC254" t="str">
            <v>Alerta S</v>
          </cell>
          <cell r="AD254">
            <v>0</v>
          </cell>
          <cell r="AE254">
            <v>0</v>
          </cell>
          <cell r="AF254">
            <v>0</v>
          </cell>
          <cell r="AG254"/>
        </row>
        <row r="255">
          <cell r="B255" t="str">
            <v xml:space="preserve">LAM INOX T430 BA  C.22 4x8              </v>
          </cell>
          <cell r="C255" t="str">
            <v>LAMINA INOXIDABLE</v>
          </cell>
          <cell r="D255" t="str">
            <v xml:space="preserve">1008 - LAM INOX T430 BA                        </v>
          </cell>
          <cell r="E255">
            <v>16.02</v>
          </cell>
          <cell r="F255">
            <v>0</v>
          </cell>
          <cell r="G255">
            <v>0</v>
          </cell>
          <cell r="H255">
            <v>0</v>
          </cell>
          <cell r="I255">
            <v>0</v>
          </cell>
          <cell r="J255" t="str">
            <v>SC</v>
          </cell>
          <cell r="K255" t="e">
            <v>#DIV/0!</v>
          </cell>
          <cell r="L255">
            <v>0</v>
          </cell>
          <cell r="M255">
            <v>0</v>
          </cell>
          <cell r="N255">
            <v>0</v>
          </cell>
          <cell r="O255">
            <v>0</v>
          </cell>
          <cell r="P255">
            <v>0</v>
          </cell>
          <cell r="Q255" t="str">
            <v>Alerta S</v>
          </cell>
          <cell r="R255" t="str">
            <v>Alerta S</v>
          </cell>
          <cell r="S255">
            <v>0</v>
          </cell>
          <cell r="T255" t="str">
            <v/>
          </cell>
          <cell r="U255">
            <v>0</v>
          </cell>
          <cell r="V255" t="str">
            <v>Alerta S</v>
          </cell>
          <cell r="W255">
            <v>0</v>
          </cell>
          <cell r="Y255">
            <v>0</v>
          </cell>
          <cell r="Z255" t="str">
            <v>Alerta S</v>
          </cell>
          <cell r="AA255">
            <v>0</v>
          </cell>
          <cell r="AB255">
            <v>0</v>
          </cell>
          <cell r="AC255" t="str">
            <v>Alerta S</v>
          </cell>
          <cell r="AD255">
            <v>0</v>
          </cell>
          <cell r="AE255">
            <v>0</v>
          </cell>
          <cell r="AF255">
            <v>0</v>
          </cell>
          <cell r="AG255"/>
        </row>
        <row r="256">
          <cell r="B256" t="str">
            <v xml:space="preserve">LAM INOX T430 2B  C.18 5x10             </v>
          </cell>
          <cell r="C256" t="str">
            <v>LAMINA INOXIDABLE</v>
          </cell>
          <cell r="D256" t="str">
            <v xml:space="preserve">1006 - LAM INOX T430 2B                        </v>
          </cell>
          <cell r="E256">
            <v>42.92</v>
          </cell>
          <cell r="F256">
            <v>0</v>
          </cell>
          <cell r="G256">
            <v>0</v>
          </cell>
          <cell r="H256">
            <v>0</v>
          </cell>
          <cell r="I256">
            <v>0</v>
          </cell>
          <cell r="J256" t="str">
            <v>SC</v>
          </cell>
          <cell r="K256" t="e">
            <v>#DIV/0!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 t="str">
            <v>Alerta S</v>
          </cell>
          <cell r="R256" t="str">
            <v>Alerta S</v>
          </cell>
          <cell r="S256">
            <v>0</v>
          </cell>
          <cell r="T256" t="str">
            <v/>
          </cell>
          <cell r="U256">
            <v>0</v>
          </cell>
          <cell r="V256" t="str">
            <v>Alerta S</v>
          </cell>
          <cell r="W256">
            <v>0</v>
          </cell>
          <cell r="Y256">
            <v>0</v>
          </cell>
          <cell r="Z256" t="str">
            <v>Alerta S</v>
          </cell>
          <cell r="AA256">
            <v>0</v>
          </cell>
          <cell r="AB256">
            <v>0</v>
          </cell>
          <cell r="AC256" t="str">
            <v>Alerta S</v>
          </cell>
          <cell r="AD256">
            <v>0</v>
          </cell>
          <cell r="AE256">
            <v>0</v>
          </cell>
          <cell r="AF256">
            <v>0</v>
          </cell>
          <cell r="AG256"/>
        </row>
        <row r="257">
          <cell r="B257" t="str">
            <v xml:space="preserve">TUBO INOX T304 RD  22,2  x 1,5  6MT     </v>
          </cell>
          <cell r="C257" t="str">
            <v>TUBERIA INOXIDABLE</v>
          </cell>
          <cell r="D257" t="str">
            <v xml:space="preserve">2003 - TUBERIA ORNAMENTAL RD T304              </v>
          </cell>
          <cell r="E257">
            <v>4.5999999999999996</v>
          </cell>
          <cell r="F257">
            <v>0</v>
          </cell>
          <cell r="G257">
            <v>0</v>
          </cell>
          <cell r="H257">
            <v>0</v>
          </cell>
          <cell r="I257">
            <v>0</v>
          </cell>
          <cell r="J257" t="str">
            <v>SC</v>
          </cell>
          <cell r="K257" t="e">
            <v>#DIV/0!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 t="str">
            <v>Alerta S</v>
          </cell>
          <cell r="R257" t="str">
            <v>Alerta S</v>
          </cell>
          <cell r="S257">
            <v>0</v>
          </cell>
          <cell r="T257" t="str">
            <v/>
          </cell>
          <cell r="U257">
            <v>0</v>
          </cell>
          <cell r="V257" t="str">
            <v>Alerta S</v>
          </cell>
          <cell r="W257">
            <v>0</v>
          </cell>
          <cell r="Y257">
            <v>0</v>
          </cell>
          <cell r="Z257" t="str">
            <v>Alerta S</v>
          </cell>
          <cell r="AA257">
            <v>0</v>
          </cell>
          <cell r="AB257">
            <v>0</v>
          </cell>
          <cell r="AC257" t="str">
            <v>Alerta S</v>
          </cell>
          <cell r="AD257">
            <v>0</v>
          </cell>
          <cell r="AE257">
            <v>0</v>
          </cell>
          <cell r="AF257">
            <v>0</v>
          </cell>
          <cell r="AG257"/>
        </row>
        <row r="258">
          <cell r="B258" t="str">
            <v xml:space="preserve">ROLLO INOX T304 2B   C.20 x 0,76m       </v>
          </cell>
          <cell r="C258" t="str">
            <v>ROLLO INOXIDABLE</v>
          </cell>
          <cell r="D258" t="str">
            <v xml:space="preserve">1101 - ROLLO INOX T304 2B                      </v>
          </cell>
          <cell r="E258">
            <v>1</v>
          </cell>
          <cell r="F258">
            <v>0</v>
          </cell>
          <cell r="G258">
            <v>0</v>
          </cell>
          <cell r="H258">
            <v>0</v>
          </cell>
          <cell r="I258">
            <v>0</v>
          </cell>
          <cell r="J258" t="str">
            <v>SC</v>
          </cell>
          <cell r="K258" t="e">
            <v>#DIV/0!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 t="str">
            <v>Alerta S</v>
          </cell>
          <cell r="R258" t="str">
            <v>Alerta S</v>
          </cell>
          <cell r="S258">
            <v>0</v>
          </cell>
          <cell r="T258" t="str">
            <v/>
          </cell>
          <cell r="U258">
            <v>0</v>
          </cell>
          <cell r="V258" t="str">
            <v>Alerta S</v>
          </cell>
          <cell r="W258">
            <v>0</v>
          </cell>
          <cell r="Y258">
            <v>0</v>
          </cell>
          <cell r="Z258" t="str">
            <v>Alerta S</v>
          </cell>
          <cell r="AA258">
            <v>0</v>
          </cell>
          <cell r="AB258">
            <v>0</v>
          </cell>
          <cell r="AC258" t="str">
            <v>Alerta S</v>
          </cell>
          <cell r="AD258">
            <v>0</v>
          </cell>
          <cell r="AE258">
            <v>0</v>
          </cell>
          <cell r="AF258">
            <v>0</v>
          </cell>
          <cell r="AG258"/>
        </row>
        <row r="259">
          <cell r="B259" t="str">
            <v xml:space="preserve">TUBO INOX T304 RC 50 x 100 x  3  6MT    </v>
          </cell>
          <cell r="C259" t="str">
            <v>TUBERIA INOXIDABLE</v>
          </cell>
          <cell r="D259" t="str">
            <v xml:space="preserve">2002 - TUBERIA ORNAMENTAL RC T304              </v>
          </cell>
          <cell r="E259">
            <v>41.11</v>
          </cell>
          <cell r="F259">
            <v>0</v>
          </cell>
          <cell r="G259">
            <v>0</v>
          </cell>
          <cell r="H259">
            <v>0</v>
          </cell>
          <cell r="I259">
            <v>0</v>
          </cell>
          <cell r="J259" t="str">
            <v>SC</v>
          </cell>
          <cell r="K259" t="e">
            <v>#DIV/0!</v>
          </cell>
          <cell r="L259">
            <v>0</v>
          </cell>
          <cell r="M259">
            <v>0</v>
          </cell>
          <cell r="N259">
            <v>0</v>
          </cell>
          <cell r="O259">
            <v>698.87</v>
          </cell>
          <cell r="P259">
            <v>0</v>
          </cell>
          <cell r="Q259" t="str">
            <v>Alerta S</v>
          </cell>
          <cell r="R259" t="str">
            <v>Alerta S</v>
          </cell>
          <cell r="S259">
            <v>0</v>
          </cell>
          <cell r="T259" t="str">
            <v/>
          </cell>
          <cell r="U259">
            <v>0</v>
          </cell>
          <cell r="V259" t="str">
            <v>Alerta S</v>
          </cell>
          <cell r="W259">
            <v>0</v>
          </cell>
          <cell r="Y259">
            <v>0</v>
          </cell>
          <cell r="Z259" t="str">
            <v>Alerta S</v>
          </cell>
          <cell r="AA259">
            <v>0</v>
          </cell>
          <cell r="AB259">
            <v>0</v>
          </cell>
          <cell r="AC259" t="str">
            <v>Alerta S</v>
          </cell>
          <cell r="AD259">
            <v>0</v>
          </cell>
          <cell r="AE259">
            <v>0</v>
          </cell>
          <cell r="AF259">
            <v>0</v>
          </cell>
          <cell r="AG259"/>
        </row>
        <row r="260">
          <cell r="B260" t="str">
            <v xml:space="preserve">ROLLO INOX T304 2B   C.16 x 1,52m       </v>
          </cell>
          <cell r="C260" t="str">
            <v>ROLLO INOXIDABLE</v>
          </cell>
          <cell r="D260" t="str">
            <v xml:space="preserve">1101 - ROLLO INOX T304 2B                      </v>
          </cell>
          <cell r="E260">
            <v>1</v>
          </cell>
          <cell r="F260">
            <v>0</v>
          </cell>
          <cell r="G260">
            <v>0</v>
          </cell>
          <cell r="H260">
            <v>0</v>
          </cell>
          <cell r="I260"/>
          <cell r="J260" t="str">
            <v>SC</v>
          </cell>
          <cell r="K260"/>
          <cell r="L260">
            <v>0</v>
          </cell>
          <cell r="M260">
            <v>0</v>
          </cell>
          <cell r="N260">
            <v>0</v>
          </cell>
          <cell r="O260">
            <v>0</v>
          </cell>
          <cell r="P260">
            <v>0</v>
          </cell>
          <cell r="Q260" t="str">
            <v>Alerta S</v>
          </cell>
          <cell r="R260" t="str">
            <v>Alerta S</v>
          </cell>
          <cell r="S260">
            <v>0</v>
          </cell>
          <cell r="T260" t="str">
            <v/>
          </cell>
          <cell r="U260">
            <v>0</v>
          </cell>
          <cell r="V260" t="str">
            <v>Alerta S</v>
          </cell>
          <cell r="W260">
            <v>0</v>
          </cell>
          <cell r="Y260">
            <v>0</v>
          </cell>
          <cell r="Z260" t="str">
            <v>Alerta S</v>
          </cell>
          <cell r="AA260">
            <v>0</v>
          </cell>
          <cell r="AB260">
            <v>0</v>
          </cell>
          <cell r="AC260" t="str">
            <v>Alerta S</v>
          </cell>
          <cell r="AD260">
            <v>0</v>
          </cell>
          <cell r="AE260">
            <v>0</v>
          </cell>
          <cell r="AF260">
            <v>0</v>
          </cell>
          <cell r="AG260"/>
        </row>
        <row r="261">
          <cell r="B261" t="str">
            <v xml:space="preserve">LAM INOX T430 2B  C.20 5x10             </v>
          </cell>
          <cell r="C261" t="str">
            <v>LAMINA INOXIDABLE</v>
          </cell>
          <cell r="D261" t="str">
            <v xml:space="preserve">1006 - LAM INOX T430 2B                        </v>
          </cell>
          <cell r="E261">
            <v>32.19</v>
          </cell>
          <cell r="F261">
            <v>0</v>
          </cell>
          <cell r="G261">
            <v>0</v>
          </cell>
          <cell r="H261">
            <v>0</v>
          </cell>
          <cell r="I261">
            <v>0</v>
          </cell>
          <cell r="J261" t="str">
            <v>SC</v>
          </cell>
          <cell r="K261" t="e">
            <v>#DIV/0!</v>
          </cell>
          <cell r="L261">
            <v>0</v>
          </cell>
          <cell r="M261">
            <v>0</v>
          </cell>
          <cell r="N261">
            <v>0</v>
          </cell>
          <cell r="O261">
            <v>0</v>
          </cell>
          <cell r="P261">
            <v>0</v>
          </cell>
          <cell r="Q261" t="str">
            <v>Alerta S</v>
          </cell>
          <cell r="R261" t="str">
            <v>Alerta S</v>
          </cell>
          <cell r="S261">
            <v>0</v>
          </cell>
          <cell r="T261" t="str">
            <v/>
          </cell>
          <cell r="U261">
            <v>0</v>
          </cell>
          <cell r="V261" t="str">
            <v>Alerta S</v>
          </cell>
          <cell r="W261">
            <v>0</v>
          </cell>
          <cell r="Y261">
            <v>0</v>
          </cell>
          <cell r="Z261" t="str">
            <v>Alerta S</v>
          </cell>
          <cell r="AA261">
            <v>0</v>
          </cell>
          <cell r="AB261">
            <v>0</v>
          </cell>
          <cell r="AC261" t="str">
            <v>Alerta S</v>
          </cell>
          <cell r="AD261">
            <v>0</v>
          </cell>
          <cell r="AE261">
            <v>0</v>
          </cell>
          <cell r="AF261">
            <v>0</v>
          </cell>
          <cell r="AG261"/>
        </row>
        <row r="262">
          <cell r="B262" t="str">
            <v xml:space="preserve">TUBO INOX T304 RC 30 x 60 x  1,5  6MT   </v>
          </cell>
          <cell r="C262" t="str">
            <v>TUBERIA INOXIDABLE</v>
          </cell>
          <cell r="D262" t="str">
            <v xml:space="preserve">2002 - TUBERIA ORNAMENTAL RC T304              </v>
          </cell>
          <cell r="E262">
            <v>12.42</v>
          </cell>
          <cell r="F262">
            <v>0</v>
          </cell>
          <cell r="G262">
            <v>0</v>
          </cell>
          <cell r="H262">
            <v>0</v>
          </cell>
          <cell r="I262">
            <v>0</v>
          </cell>
          <cell r="J262" t="str">
            <v>SC</v>
          </cell>
          <cell r="K262" t="e">
            <v>#DIV/0!</v>
          </cell>
          <cell r="L262">
            <v>0</v>
          </cell>
          <cell r="M262">
            <v>0</v>
          </cell>
          <cell r="N262">
            <v>0</v>
          </cell>
          <cell r="O262">
            <v>273.24</v>
          </cell>
          <cell r="P262">
            <v>0</v>
          </cell>
          <cell r="Q262" t="str">
            <v>Alerta S</v>
          </cell>
          <cell r="R262" t="str">
            <v>Alerta S</v>
          </cell>
          <cell r="S262">
            <v>0</v>
          </cell>
          <cell r="T262" t="str">
            <v/>
          </cell>
          <cell r="U262">
            <v>0</v>
          </cell>
          <cell r="V262" t="str">
            <v>Alerta S</v>
          </cell>
          <cell r="W262">
            <v>0</v>
          </cell>
          <cell r="Y262">
            <v>0</v>
          </cell>
          <cell r="Z262" t="str">
            <v>Alerta S</v>
          </cell>
          <cell r="AA262">
            <v>0</v>
          </cell>
          <cell r="AB262">
            <v>0</v>
          </cell>
          <cell r="AC262" t="str">
            <v>Alerta S</v>
          </cell>
          <cell r="AD262">
            <v>0</v>
          </cell>
          <cell r="AE262">
            <v>0</v>
          </cell>
          <cell r="AF262">
            <v>0</v>
          </cell>
          <cell r="AG262"/>
        </row>
        <row r="263">
          <cell r="B263" t="str">
            <v xml:space="preserve">ROLLO INOX T304 2B   C.20 x 1m          </v>
          </cell>
          <cell r="C263" t="str">
            <v>ROLLO INOXIDABLE</v>
          </cell>
          <cell r="D263" t="str">
            <v xml:space="preserve">1101 - ROLLO INOX T304 2B                      </v>
          </cell>
          <cell r="E263">
            <v>1</v>
          </cell>
          <cell r="F263">
            <v>0</v>
          </cell>
          <cell r="G263">
            <v>0</v>
          </cell>
          <cell r="H263">
            <v>0</v>
          </cell>
          <cell r="I263">
            <v>0</v>
          </cell>
          <cell r="J263" t="str">
            <v>SC</v>
          </cell>
          <cell r="K263" t="e">
            <v>#DIV/0!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 t="str">
            <v>Alerta S</v>
          </cell>
          <cell r="R263" t="str">
            <v>Alerta S</v>
          </cell>
          <cell r="S263">
            <v>0</v>
          </cell>
          <cell r="T263" t="str">
            <v/>
          </cell>
          <cell r="U263">
            <v>0</v>
          </cell>
          <cell r="V263" t="str">
            <v>Alerta S</v>
          </cell>
          <cell r="W263">
            <v>0</v>
          </cell>
          <cell r="Y263">
            <v>0</v>
          </cell>
          <cell r="Z263" t="str">
            <v>Alerta S</v>
          </cell>
          <cell r="AA263">
            <v>0</v>
          </cell>
          <cell r="AB263">
            <v>0</v>
          </cell>
          <cell r="AC263" t="str">
            <v>Alerta S</v>
          </cell>
          <cell r="AD263">
            <v>0</v>
          </cell>
          <cell r="AE263">
            <v>0</v>
          </cell>
          <cell r="AF263">
            <v>0</v>
          </cell>
          <cell r="AG263"/>
        </row>
        <row r="264">
          <cell r="B264" t="str">
            <v xml:space="preserve">LAM INOX T304 N.1 1/2" (12mm) 4x8       </v>
          </cell>
          <cell r="C264" t="str">
            <v>LAMINA INOXIDABLE</v>
          </cell>
          <cell r="D264" t="str">
            <v xml:space="preserve">1001 - LAM INOX T304 N.1                       </v>
          </cell>
          <cell r="E264">
            <v>282.81</v>
          </cell>
          <cell r="F264">
            <v>0</v>
          </cell>
          <cell r="G264">
            <v>0</v>
          </cell>
          <cell r="H264">
            <v>0</v>
          </cell>
          <cell r="I264"/>
          <cell r="J264" t="str">
            <v>SC</v>
          </cell>
          <cell r="K264"/>
          <cell r="L264">
            <v>0</v>
          </cell>
          <cell r="M264">
            <v>0</v>
          </cell>
          <cell r="N264">
            <v>0</v>
          </cell>
          <cell r="O264">
            <v>1979.67</v>
          </cell>
          <cell r="P264">
            <v>0</v>
          </cell>
          <cell r="Q264" t="str">
            <v>Alerta S</v>
          </cell>
          <cell r="R264" t="str">
            <v>Alerta S</v>
          </cell>
          <cell r="S264">
            <v>0</v>
          </cell>
          <cell r="T264" t="str">
            <v/>
          </cell>
          <cell r="U264">
            <v>0</v>
          </cell>
          <cell r="V264" t="str">
            <v>Alerta S</v>
          </cell>
          <cell r="W264">
            <v>0</v>
          </cell>
          <cell r="Y264">
            <v>0</v>
          </cell>
          <cell r="Z264" t="str">
            <v>Alerta S</v>
          </cell>
          <cell r="AA264">
            <v>0</v>
          </cell>
          <cell r="AB264">
            <v>0</v>
          </cell>
          <cell r="AC264" t="str">
            <v>Alerta S</v>
          </cell>
          <cell r="AD264">
            <v>0</v>
          </cell>
          <cell r="AE264">
            <v>0</v>
          </cell>
          <cell r="AF264">
            <v>0</v>
          </cell>
          <cell r="AG264"/>
        </row>
        <row r="265">
          <cell r="B265" t="str">
            <v xml:space="preserve">LAM INOX T304 N.4  C.14 5x10            </v>
          </cell>
          <cell r="C265" t="str">
            <v>LAMINA INOXIDABLE</v>
          </cell>
          <cell r="D265" t="str">
            <v xml:space="preserve">1003 - LAM INOX T304 N.4                       </v>
          </cell>
          <cell r="E265">
            <v>69.989999999999995</v>
          </cell>
          <cell r="F265">
            <v>0</v>
          </cell>
          <cell r="G265">
            <v>0</v>
          </cell>
          <cell r="H265">
            <v>0</v>
          </cell>
          <cell r="I265">
            <v>0</v>
          </cell>
          <cell r="J265" t="str">
            <v>SC</v>
          </cell>
          <cell r="K265" t="e">
            <v>#DIV/0!</v>
          </cell>
          <cell r="L265">
            <v>909.87</v>
          </cell>
          <cell r="M265">
            <v>13415.074270000001</v>
          </cell>
          <cell r="N265">
            <v>0</v>
          </cell>
          <cell r="O265">
            <v>0</v>
          </cell>
          <cell r="P265">
            <v>909.87</v>
          </cell>
          <cell r="Q265" t="str">
            <v>Alerta S</v>
          </cell>
          <cell r="R265" t="str">
            <v>Alerta S</v>
          </cell>
          <cell r="S265">
            <v>0</v>
          </cell>
          <cell r="T265">
            <v>13415.074270000001</v>
          </cell>
          <cell r="U265">
            <v>909.87</v>
          </cell>
          <cell r="V265" t="str">
            <v>Alerta S</v>
          </cell>
          <cell r="W265">
            <v>0</v>
          </cell>
          <cell r="X265"/>
          <cell r="Y265">
            <v>909.87</v>
          </cell>
          <cell r="Z265" t="str">
            <v>Alerta S</v>
          </cell>
          <cell r="AA265">
            <v>0</v>
          </cell>
          <cell r="AB265">
            <v>909.87</v>
          </cell>
          <cell r="AC265" t="str">
            <v>Alerta S</v>
          </cell>
          <cell r="AD265">
            <v>0</v>
          </cell>
          <cell r="AE265" t="str">
            <v/>
          </cell>
          <cell r="AF265">
            <v>0</v>
          </cell>
          <cell r="AG265"/>
        </row>
        <row r="266">
          <cell r="B266" t="str">
            <v xml:space="preserve">LAM INOX T304 N.1   5/16" (8mm) 5x10    </v>
          </cell>
          <cell r="C266" t="str">
            <v>LAMINA INOXIDABLE</v>
          </cell>
          <cell r="D266" t="str">
            <v xml:space="preserve">1001 - LAM INOX T304 N.1                       </v>
          </cell>
          <cell r="E266">
            <v>294.69</v>
          </cell>
          <cell r="F266">
            <v>0</v>
          </cell>
          <cell r="G266">
            <v>0</v>
          </cell>
          <cell r="H266">
            <v>0</v>
          </cell>
          <cell r="I266">
            <v>0</v>
          </cell>
          <cell r="J266" t="str">
            <v>SC</v>
          </cell>
          <cell r="K266" t="e">
            <v>#DIV/0!</v>
          </cell>
          <cell r="L266">
            <v>0</v>
          </cell>
          <cell r="M266">
            <v>0</v>
          </cell>
          <cell r="N266">
            <v>0</v>
          </cell>
          <cell r="O266">
            <v>0</v>
          </cell>
          <cell r="P266">
            <v>0</v>
          </cell>
          <cell r="Q266" t="str">
            <v>Alerta S</v>
          </cell>
          <cell r="R266" t="str">
            <v>Alerta S</v>
          </cell>
          <cell r="S266">
            <v>0</v>
          </cell>
          <cell r="T266" t="str">
            <v/>
          </cell>
          <cell r="U266">
            <v>0</v>
          </cell>
          <cell r="V266" t="str">
            <v>Alerta S</v>
          </cell>
          <cell r="W266">
            <v>0</v>
          </cell>
          <cell r="Y266">
            <v>0</v>
          </cell>
          <cell r="Z266" t="str">
            <v>Alerta S</v>
          </cell>
          <cell r="AA266">
            <v>0</v>
          </cell>
          <cell r="AB266">
            <v>0</v>
          </cell>
          <cell r="AC266" t="str">
            <v>Alerta S</v>
          </cell>
          <cell r="AD266">
            <v>0</v>
          </cell>
          <cell r="AE266">
            <v>0</v>
          </cell>
          <cell r="AF266">
            <v>0</v>
          </cell>
          <cell r="AG266"/>
        </row>
        <row r="267">
          <cell r="B267" t="str">
            <v xml:space="preserve">ROLLO INOX T304 N.4   C.20 x 1,22m      </v>
          </cell>
          <cell r="C267" t="str">
            <v>ROLLO INOXIDABLE</v>
          </cell>
          <cell r="D267" t="str">
            <v xml:space="preserve">1103 - ROLLO INOX T304 N.4                     </v>
          </cell>
          <cell r="E267">
            <v>1</v>
          </cell>
          <cell r="F267">
            <v>0</v>
          </cell>
          <cell r="G267">
            <v>0</v>
          </cell>
          <cell r="H267">
            <v>0</v>
          </cell>
          <cell r="I267">
            <v>0</v>
          </cell>
          <cell r="J267" t="str">
            <v>SC</v>
          </cell>
          <cell r="K267" t="e">
            <v>#DIV/0!</v>
          </cell>
          <cell r="L267">
            <v>0</v>
          </cell>
          <cell r="M267">
            <v>0</v>
          </cell>
          <cell r="N267">
            <v>0</v>
          </cell>
          <cell r="O267">
            <v>0</v>
          </cell>
          <cell r="P267">
            <v>0</v>
          </cell>
          <cell r="Q267" t="str">
            <v>Alerta S</v>
          </cell>
          <cell r="R267" t="str">
            <v>Alerta S</v>
          </cell>
          <cell r="S267">
            <v>0</v>
          </cell>
          <cell r="T267" t="str">
            <v/>
          </cell>
          <cell r="U267">
            <v>0</v>
          </cell>
          <cell r="V267" t="str">
            <v>Alerta S</v>
          </cell>
          <cell r="W267">
            <v>0</v>
          </cell>
          <cell r="Y267">
            <v>0</v>
          </cell>
          <cell r="Z267" t="str">
            <v>Alerta S</v>
          </cell>
          <cell r="AA267">
            <v>0</v>
          </cell>
          <cell r="AB267">
            <v>0</v>
          </cell>
          <cell r="AC267" t="str">
            <v>Alerta S</v>
          </cell>
          <cell r="AD267">
            <v>0</v>
          </cell>
          <cell r="AE267">
            <v>0</v>
          </cell>
          <cell r="AF267">
            <v>0</v>
          </cell>
          <cell r="AG267"/>
        </row>
        <row r="268">
          <cell r="B268" t="str">
            <v xml:space="preserve">ROLLO INOX T304 N.4   C.16 x 1,52m      </v>
          </cell>
          <cell r="C268" t="str">
            <v>ROLLO INOXIDABLE</v>
          </cell>
          <cell r="D268" t="str">
            <v xml:space="preserve">1103 - ROLLO INOX T304 N.4                     </v>
          </cell>
          <cell r="E268">
            <v>1</v>
          </cell>
          <cell r="F268">
            <v>0</v>
          </cell>
          <cell r="G268">
            <v>0</v>
          </cell>
          <cell r="H268">
            <v>0</v>
          </cell>
          <cell r="I268">
            <v>0</v>
          </cell>
          <cell r="J268" t="str">
            <v>SC</v>
          </cell>
          <cell r="K268" t="e">
            <v>#DIV/0!</v>
          </cell>
          <cell r="L268">
            <v>0</v>
          </cell>
          <cell r="M268">
            <v>0</v>
          </cell>
          <cell r="N268">
            <v>0</v>
          </cell>
          <cell r="O268">
            <v>0</v>
          </cell>
          <cell r="P268">
            <v>0</v>
          </cell>
          <cell r="Q268" t="str">
            <v>Alerta S</v>
          </cell>
          <cell r="R268" t="str">
            <v>Alerta S</v>
          </cell>
          <cell r="S268">
            <v>0</v>
          </cell>
          <cell r="T268" t="str">
            <v/>
          </cell>
          <cell r="U268">
            <v>0</v>
          </cell>
          <cell r="V268" t="str">
            <v>Alerta S</v>
          </cell>
          <cell r="W268">
            <v>0</v>
          </cell>
          <cell r="X268"/>
          <cell r="Y268">
            <v>0</v>
          </cell>
          <cell r="Z268" t="str">
            <v>Alerta S</v>
          </cell>
          <cell r="AA268">
            <v>0</v>
          </cell>
          <cell r="AB268">
            <v>0</v>
          </cell>
          <cell r="AC268" t="str">
            <v>Alerta S</v>
          </cell>
          <cell r="AD268">
            <v>0</v>
          </cell>
          <cell r="AE268">
            <v>0</v>
          </cell>
          <cell r="AF268">
            <v>0</v>
          </cell>
          <cell r="AG268"/>
        </row>
        <row r="269">
          <cell r="B269" t="str">
            <v xml:space="preserve">LAM INOX T304 N.1   5/16" (8mm) 4x8     </v>
          </cell>
          <cell r="C269" t="str">
            <v>LAMINA INOXIDABLE</v>
          </cell>
          <cell r="D269" t="str">
            <v xml:space="preserve">1001 - LAM INOX T304 N.1                       </v>
          </cell>
          <cell r="E269">
            <v>188.54</v>
          </cell>
          <cell r="F269">
            <v>0</v>
          </cell>
          <cell r="G269">
            <v>0</v>
          </cell>
          <cell r="H269">
            <v>0</v>
          </cell>
          <cell r="I269">
            <v>0</v>
          </cell>
          <cell r="J269" t="str">
            <v>SC</v>
          </cell>
          <cell r="K269" t="e">
            <v>#DIV/0!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 t="str">
            <v>Alerta S</v>
          </cell>
          <cell r="R269" t="str">
            <v>Alerta S</v>
          </cell>
          <cell r="S269">
            <v>0</v>
          </cell>
          <cell r="T269" t="str">
            <v/>
          </cell>
          <cell r="U269">
            <v>0</v>
          </cell>
          <cell r="V269" t="str">
            <v>Alerta S</v>
          </cell>
          <cell r="W269">
            <v>0</v>
          </cell>
          <cell r="Y269">
            <v>0</v>
          </cell>
          <cell r="Z269" t="str">
            <v>Alerta S</v>
          </cell>
          <cell r="AA269">
            <v>0</v>
          </cell>
          <cell r="AB269">
            <v>0</v>
          </cell>
          <cell r="AC269" t="str">
            <v>Alerta S</v>
          </cell>
          <cell r="AD269">
            <v>0</v>
          </cell>
          <cell r="AE269">
            <v>0</v>
          </cell>
          <cell r="AF269">
            <v>0</v>
          </cell>
          <cell r="AG269"/>
        </row>
        <row r="270">
          <cell r="B270" t="str">
            <v xml:space="preserve">ROLLO INOX T304 2B C.10 (3,5mm) x 1,52m </v>
          </cell>
          <cell r="C270" t="str">
            <v>ROLLO INOXIDABLE</v>
          </cell>
          <cell r="D270" t="str">
            <v xml:space="preserve">1101 - ROLLO INOX T304 2B                      </v>
          </cell>
          <cell r="E270">
            <v>1</v>
          </cell>
          <cell r="F270">
            <v>0</v>
          </cell>
          <cell r="G270">
            <v>0</v>
          </cell>
          <cell r="H270">
            <v>0</v>
          </cell>
          <cell r="I270"/>
          <cell r="J270" t="str">
            <v>SC</v>
          </cell>
          <cell r="K270"/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 t="str">
            <v>Alerta S</v>
          </cell>
          <cell r="R270" t="str">
            <v>Alerta S</v>
          </cell>
          <cell r="S270">
            <v>0</v>
          </cell>
          <cell r="T270" t="str">
            <v/>
          </cell>
          <cell r="U270">
            <v>0</v>
          </cell>
          <cell r="V270" t="str">
            <v>Alerta S</v>
          </cell>
          <cell r="W270">
            <v>0</v>
          </cell>
          <cell r="Y270">
            <v>0</v>
          </cell>
          <cell r="Z270" t="str">
            <v>Alerta S</v>
          </cell>
          <cell r="AA270">
            <v>0</v>
          </cell>
          <cell r="AB270">
            <v>0</v>
          </cell>
          <cell r="AC270" t="str">
            <v>Alerta S</v>
          </cell>
          <cell r="AD270">
            <v>0</v>
          </cell>
          <cell r="AE270">
            <v>0</v>
          </cell>
          <cell r="AF270">
            <v>0</v>
          </cell>
          <cell r="AG270"/>
        </row>
        <row r="271">
          <cell r="B271" t="str">
            <v xml:space="preserve">ALAMBRE INOXIDABLE   T302   1,50mm      </v>
          </cell>
          <cell r="C271" t="str">
            <v>ALAMBRE INOXIDABLE</v>
          </cell>
          <cell r="D271" t="str">
            <v xml:space="preserve">4000 - ALAMBRE INOXIDABLE                      </v>
          </cell>
          <cell r="E271">
            <v>1</v>
          </cell>
          <cell r="F271">
            <v>0</v>
          </cell>
          <cell r="G271">
            <v>0</v>
          </cell>
          <cell r="H271">
            <v>0</v>
          </cell>
          <cell r="I271">
            <v>0</v>
          </cell>
          <cell r="J271" t="str">
            <v>SC</v>
          </cell>
          <cell r="K271" t="e">
            <v>#DIV/0!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 t="str">
            <v>Alerta S</v>
          </cell>
          <cell r="R271" t="str">
            <v>Alerta S</v>
          </cell>
          <cell r="S271">
            <v>0</v>
          </cell>
          <cell r="T271" t="str">
            <v/>
          </cell>
          <cell r="U271">
            <v>0</v>
          </cell>
          <cell r="V271" t="str">
            <v>Alerta S</v>
          </cell>
          <cell r="W271">
            <v>0</v>
          </cell>
          <cell r="Y271">
            <v>0</v>
          </cell>
          <cell r="Z271" t="str">
            <v>Alerta S</v>
          </cell>
          <cell r="AA271">
            <v>0</v>
          </cell>
          <cell r="AB271">
            <v>0</v>
          </cell>
          <cell r="AC271" t="str">
            <v>Alerta S</v>
          </cell>
          <cell r="AD271">
            <v>0</v>
          </cell>
          <cell r="AE271">
            <v>0</v>
          </cell>
          <cell r="AF271">
            <v>0</v>
          </cell>
          <cell r="AG271"/>
        </row>
        <row r="272">
          <cell r="B272" t="str">
            <v xml:space="preserve">ROLLO INOX T304 2B   C.14 x 1,52m       </v>
          </cell>
          <cell r="C272" t="str">
            <v>ROLLO INOXIDABLE</v>
          </cell>
          <cell r="D272" t="str">
            <v xml:space="preserve">1101 - ROLLO INOX T304 2B                      </v>
          </cell>
          <cell r="E272">
            <v>1</v>
          </cell>
          <cell r="F272">
            <v>0</v>
          </cell>
          <cell r="G272">
            <v>0</v>
          </cell>
          <cell r="H272">
            <v>0</v>
          </cell>
          <cell r="I272">
            <v>0</v>
          </cell>
          <cell r="J272" t="str">
            <v>SC</v>
          </cell>
          <cell r="K272" t="e">
            <v>#DIV/0!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 t="str">
            <v>Alerta S</v>
          </cell>
          <cell r="R272" t="str">
            <v>Alerta S</v>
          </cell>
          <cell r="S272">
            <v>0</v>
          </cell>
          <cell r="T272" t="str">
            <v/>
          </cell>
          <cell r="U272">
            <v>0</v>
          </cell>
          <cell r="V272" t="str">
            <v>Alerta S</v>
          </cell>
          <cell r="W272">
            <v>0</v>
          </cell>
          <cell r="Y272">
            <v>0</v>
          </cell>
          <cell r="Z272" t="str">
            <v>Alerta S</v>
          </cell>
          <cell r="AA272">
            <v>0</v>
          </cell>
          <cell r="AB272">
            <v>0</v>
          </cell>
          <cell r="AC272" t="str">
            <v>Alerta S</v>
          </cell>
          <cell r="AD272">
            <v>0</v>
          </cell>
          <cell r="AE272">
            <v>0</v>
          </cell>
          <cell r="AF272">
            <v>0</v>
          </cell>
          <cell r="AG272"/>
        </row>
        <row r="273">
          <cell r="B273" t="str">
            <v xml:space="preserve">LAM INOX T304 2B   1/4" (6mm) 5x10      </v>
          </cell>
          <cell r="C273" t="str">
            <v>LAMINA INOXIDABLE</v>
          </cell>
          <cell r="D273" t="str">
            <v xml:space="preserve">1002 - LAM INOX T304 2B                        </v>
          </cell>
          <cell r="E273">
            <v>221.02</v>
          </cell>
          <cell r="F273">
            <v>0</v>
          </cell>
          <cell r="G273">
            <v>0</v>
          </cell>
          <cell r="H273">
            <v>0</v>
          </cell>
          <cell r="I273"/>
          <cell r="J273" t="str">
            <v>SC</v>
          </cell>
          <cell r="K273" t="e">
            <v>#DIV/0!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 t="str">
            <v>Alerta S</v>
          </cell>
          <cell r="R273" t="str">
            <v>Alerta S</v>
          </cell>
          <cell r="S273">
            <v>0</v>
          </cell>
          <cell r="T273" t="str">
            <v/>
          </cell>
          <cell r="U273">
            <v>0</v>
          </cell>
          <cell r="V273" t="str">
            <v>Alerta S</v>
          </cell>
          <cell r="W273">
            <v>0</v>
          </cell>
          <cell r="Y273">
            <v>0</v>
          </cell>
          <cell r="Z273" t="str">
            <v>Alerta S</v>
          </cell>
          <cell r="AA273">
            <v>0</v>
          </cell>
          <cell r="AB273">
            <v>0</v>
          </cell>
          <cell r="AC273" t="str">
            <v>Alerta S</v>
          </cell>
          <cell r="AD273">
            <v>0</v>
          </cell>
          <cell r="AE273">
            <v>0</v>
          </cell>
          <cell r="AF273">
            <v>0</v>
          </cell>
          <cell r="AG273"/>
        </row>
        <row r="274">
          <cell r="B274" t="str">
            <v xml:space="preserve">ROLLO INOX T304 2B / PE C.24 x 1m       </v>
          </cell>
          <cell r="C274" t="str">
            <v>ROLLO INOXIDABLE</v>
          </cell>
          <cell r="D274" t="str">
            <v xml:space="preserve">1102 - ROLLO INOX T304 2B / PE                 </v>
          </cell>
          <cell r="E274">
            <v>1</v>
          </cell>
          <cell r="F274">
            <v>0</v>
          </cell>
          <cell r="G274">
            <v>0</v>
          </cell>
          <cell r="H274">
            <v>0</v>
          </cell>
          <cell r="I274">
            <v>0</v>
          </cell>
          <cell r="J274" t="str">
            <v>SC</v>
          </cell>
          <cell r="K274" t="e">
            <v>#DIV/0!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 t="str">
            <v>Alerta S</v>
          </cell>
          <cell r="R274" t="str">
            <v>Alerta S</v>
          </cell>
          <cell r="S274">
            <v>0</v>
          </cell>
          <cell r="T274" t="str">
            <v/>
          </cell>
          <cell r="U274">
            <v>0</v>
          </cell>
          <cell r="V274" t="str">
            <v>Alerta S</v>
          </cell>
          <cell r="W274">
            <v>0</v>
          </cell>
          <cell r="Y274">
            <v>0</v>
          </cell>
          <cell r="Z274" t="str">
            <v>Alerta S</v>
          </cell>
          <cell r="AA274">
            <v>0</v>
          </cell>
          <cell r="AB274">
            <v>0</v>
          </cell>
          <cell r="AC274" t="str">
            <v>Alerta S</v>
          </cell>
          <cell r="AD274">
            <v>0</v>
          </cell>
          <cell r="AE274">
            <v>0</v>
          </cell>
          <cell r="AF274">
            <v>0</v>
          </cell>
          <cell r="AG274"/>
        </row>
        <row r="275">
          <cell r="B275" t="str">
            <v xml:space="preserve">ROLLO INOX T430 N.4   C.18 x 1,22m      </v>
          </cell>
          <cell r="C275" t="str">
            <v>ROLLO INOXIDABLE</v>
          </cell>
          <cell r="D275" t="str">
            <v xml:space="preserve">1108 - ROLLO INOX T430 N.4                     </v>
          </cell>
          <cell r="E275">
            <v>1</v>
          </cell>
          <cell r="F275">
            <v>0</v>
          </cell>
          <cell r="G275">
            <v>0</v>
          </cell>
          <cell r="H275">
            <v>0</v>
          </cell>
          <cell r="I275">
            <v>0</v>
          </cell>
          <cell r="J275" t="str">
            <v>SC</v>
          </cell>
          <cell r="K275" t="e">
            <v>#DIV/0!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 t="str">
            <v>Alerta S</v>
          </cell>
          <cell r="R275" t="str">
            <v>Alerta S</v>
          </cell>
          <cell r="S275">
            <v>0</v>
          </cell>
          <cell r="T275" t="str">
            <v/>
          </cell>
          <cell r="U275">
            <v>0</v>
          </cell>
          <cell r="V275" t="str">
            <v>Alerta S</v>
          </cell>
          <cell r="W275">
            <v>0</v>
          </cell>
          <cell r="Y275">
            <v>0</v>
          </cell>
          <cell r="Z275" t="str">
            <v>Alerta S</v>
          </cell>
          <cell r="AA275">
            <v>0</v>
          </cell>
          <cell r="AB275">
            <v>0</v>
          </cell>
          <cell r="AC275" t="str">
            <v>Alerta S</v>
          </cell>
          <cell r="AD275">
            <v>0</v>
          </cell>
          <cell r="AE275">
            <v>0</v>
          </cell>
          <cell r="AF275">
            <v>0</v>
          </cell>
          <cell r="AG275"/>
        </row>
        <row r="276">
          <cell r="B276" t="str">
            <v xml:space="preserve">ROLLO INOX T304 2B   C.18 x 1,52m       </v>
          </cell>
          <cell r="C276" t="str">
            <v>ROLLO INOXIDABLE</v>
          </cell>
          <cell r="D276" t="str">
            <v xml:space="preserve">1101 - ROLLO INOX T304 2B                      </v>
          </cell>
          <cell r="E276">
            <v>1</v>
          </cell>
          <cell r="F276">
            <v>0</v>
          </cell>
          <cell r="G276">
            <v>0</v>
          </cell>
          <cell r="H276">
            <v>0</v>
          </cell>
          <cell r="I276">
            <v>0</v>
          </cell>
          <cell r="J276" t="str">
            <v>SC</v>
          </cell>
          <cell r="K276" t="e">
            <v>#DIV/0!</v>
          </cell>
          <cell r="L276">
            <v>0</v>
          </cell>
          <cell r="M276">
            <v>0</v>
          </cell>
          <cell r="N276">
            <v>0</v>
          </cell>
          <cell r="O276">
            <v>2516</v>
          </cell>
          <cell r="P276">
            <v>0</v>
          </cell>
          <cell r="Q276" t="str">
            <v>Alerta S</v>
          </cell>
          <cell r="R276" t="str">
            <v>Alerta S</v>
          </cell>
          <cell r="S276">
            <v>0</v>
          </cell>
          <cell r="T276" t="str">
            <v/>
          </cell>
          <cell r="U276">
            <v>0</v>
          </cell>
          <cell r="V276" t="str">
            <v>Alerta S</v>
          </cell>
          <cell r="W276">
            <v>0</v>
          </cell>
          <cell r="X276"/>
          <cell r="Y276">
            <v>0</v>
          </cell>
          <cell r="Z276" t="str">
            <v>Alerta S</v>
          </cell>
          <cell r="AA276">
            <v>0</v>
          </cell>
          <cell r="AB276">
            <v>0</v>
          </cell>
          <cell r="AC276" t="str">
            <v>Alerta S</v>
          </cell>
          <cell r="AD276">
            <v>0</v>
          </cell>
          <cell r="AE276">
            <v>0</v>
          </cell>
          <cell r="AF276">
            <v>0</v>
          </cell>
          <cell r="AG276"/>
        </row>
        <row r="277">
          <cell r="B277" t="str">
            <v xml:space="preserve">LAM INOX T304 2B   3/16" (4,5mm) 4x8    </v>
          </cell>
          <cell r="C277" t="str">
            <v>LAMINA INOXIDABLE</v>
          </cell>
          <cell r="D277" t="str">
            <v xml:space="preserve">1002 - LAM INOX T304 2B                        </v>
          </cell>
          <cell r="E277">
            <v>106.05</v>
          </cell>
          <cell r="F277">
            <v>0</v>
          </cell>
          <cell r="G277">
            <v>0</v>
          </cell>
          <cell r="H277">
            <v>0</v>
          </cell>
          <cell r="I277">
            <v>0</v>
          </cell>
          <cell r="J277" t="str">
            <v>SC</v>
          </cell>
          <cell r="K277" t="e">
            <v>#DIV/0!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 t="str">
            <v>Alerta S</v>
          </cell>
          <cell r="R277" t="str">
            <v>Alerta S</v>
          </cell>
          <cell r="S277">
            <v>0</v>
          </cell>
          <cell r="T277" t="str">
            <v/>
          </cell>
          <cell r="U277">
            <v>0</v>
          </cell>
          <cell r="V277" t="str">
            <v>Alerta S</v>
          </cell>
          <cell r="W277">
            <v>0</v>
          </cell>
          <cell r="Y277">
            <v>0</v>
          </cell>
          <cell r="Z277" t="str">
            <v>Alerta S</v>
          </cell>
          <cell r="AA277">
            <v>0</v>
          </cell>
          <cell r="AB277">
            <v>0</v>
          </cell>
          <cell r="AC277" t="str">
            <v>Alerta S</v>
          </cell>
          <cell r="AD277">
            <v>0</v>
          </cell>
          <cell r="AE277">
            <v>0</v>
          </cell>
          <cell r="AF277">
            <v>0</v>
          </cell>
          <cell r="AG277"/>
        </row>
        <row r="278">
          <cell r="B278" t="str">
            <v xml:space="preserve">ROLLO INOX T304 2B   C.12 x 1,52m       </v>
          </cell>
          <cell r="C278" t="str">
            <v>ROLLO INOXIDABLE</v>
          </cell>
          <cell r="D278" t="str">
            <v xml:space="preserve">1101 - ROLLO INOX T304 2B                      </v>
          </cell>
          <cell r="E278">
            <v>1</v>
          </cell>
          <cell r="F278">
            <v>0</v>
          </cell>
          <cell r="G278">
            <v>0</v>
          </cell>
          <cell r="H278">
            <v>0</v>
          </cell>
          <cell r="I278"/>
          <cell r="J278" t="str">
            <v>SC</v>
          </cell>
          <cell r="K278"/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 t="str">
            <v>Alerta S</v>
          </cell>
          <cell r="R278" t="str">
            <v>Alerta S</v>
          </cell>
          <cell r="S278">
            <v>0</v>
          </cell>
          <cell r="T278" t="str">
            <v/>
          </cell>
          <cell r="U278">
            <v>0</v>
          </cell>
          <cell r="V278" t="str">
            <v>Alerta S</v>
          </cell>
          <cell r="W278">
            <v>0</v>
          </cell>
          <cell r="Y278">
            <v>0</v>
          </cell>
          <cell r="Z278" t="str">
            <v>Alerta S</v>
          </cell>
          <cell r="AA278">
            <v>0</v>
          </cell>
          <cell r="AB278">
            <v>0</v>
          </cell>
          <cell r="AC278" t="str">
            <v>Alerta S</v>
          </cell>
          <cell r="AD278">
            <v>0</v>
          </cell>
          <cell r="AE278">
            <v>0</v>
          </cell>
          <cell r="AF278">
            <v>0</v>
          </cell>
          <cell r="AG278"/>
        </row>
        <row r="279">
          <cell r="B279" t="str">
            <v xml:space="preserve">ROLLO INOX T304 N.4   C.22 x 1,22m      </v>
          </cell>
          <cell r="C279" t="str">
            <v>ROLLO INOXIDABLE</v>
          </cell>
          <cell r="D279" t="str">
            <v xml:space="preserve">1103 - ROLLO INOX T304 N.4                     </v>
          </cell>
          <cell r="E279">
            <v>1</v>
          </cell>
          <cell r="F279">
            <v>0</v>
          </cell>
          <cell r="G279">
            <v>0</v>
          </cell>
          <cell r="H279">
            <v>0</v>
          </cell>
          <cell r="I279">
            <v>0</v>
          </cell>
          <cell r="J279" t="str">
            <v>SC</v>
          </cell>
          <cell r="K279" t="e">
            <v>#DIV/0!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 t="str">
            <v>Alerta S</v>
          </cell>
          <cell r="R279" t="str">
            <v>Alerta S</v>
          </cell>
          <cell r="S279">
            <v>0</v>
          </cell>
          <cell r="T279" t="str">
            <v/>
          </cell>
          <cell r="U279">
            <v>0</v>
          </cell>
          <cell r="V279" t="str">
            <v>Alerta S</v>
          </cell>
          <cell r="W279">
            <v>0</v>
          </cell>
          <cell r="Y279">
            <v>0</v>
          </cell>
          <cell r="Z279" t="str">
            <v>Alerta S</v>
          </cell>
          <cell r="AA279">
            <v>0</v>
          </cell>
          <cell r="AB279">
            <v>0</v>
          </cell>
          <cell r="AC279" t="str">
            <v>Alerta S</v>
          </cell>
          <cell r="AD279">
            <v>0</v>
          </cell>
          <cell r="AE279">
            <v>0</v>
          </cell>
          <cell r="AF279">
            <v>0</v>
          </cell>
          <cell r="AG279"/>
        </row>
        <row r="280">
          <cell r="B280" t="str">
            <v xml:space="preserve">LAM INOX T304 N.4  C.12 5x10            </v>
          </cell>
          <cell r="C280" t="str">
            <v>LAMINA INOXIDABLE</v>
          </cell>
          <cell r="D280" t="str">
            <v xml:space="preserve">1003 - LAM INOX T304 N.4                       </v>
          </cell>
          <cell r="E280">
            <v>92.09</v>
          </cell>
          <cell r="F280">
            <v>0</v>
          </cell>
          <cell r="G280">
            <v>0</v>
          </cell>
          <cell r="H280">
            <v>0</v>
          </cell>
          <cell r="I280">
            <v>0</v>
          </cell>
          <cell r="J280" t="str">
            <v>SC</v>
          </cell>
          <cell r="K280" t="e">
            <v>#DIV/0!</v>
          </cell>
          <cell r="L280">
            <v>0</v>
          </cell>
          <cell r="M280">
            <v>0</v>
          </cell>
          <cell r="N280">
            <v>0</v>
          </cell>
          <cell r="O280">
            <v>1933.89</v>
          </cell>
          <cell r="P280">
            <v>0</v>
          </cell>
          <cell r="Q280" t="str">
            <v>Alerta S</v>
          </cell>
          <cell r="R280" t="str">
            <v>Alerta S</v>
          </cell>
          <cell r="S280">
            <v>0</v>
          </cell>
          <cell r="T280" t="str">
            <v/>
          </cell>
          <cell r="U280">
            <v>0</v>
          </cell>
          <cell r="V280" t="str">
            <v>Alerta S</v>
          </cell>
          <cell r="W280">
            <v>0</v>
          </cell>
          <cell r="Y280">
            <v>0</v>
          </cell>
          <cell r="Z280" t="str">
            <v>Alerta S</v>
          </cell>
          <cell r="AA280">
            <v>0</v>
          </cell>
          <cell r="AB280">
            <v>0</v>
          </cell>
          <cell r="AC280" t="str">
            <v>Alerta S</v>
          </cell>
          <cell r="AD280">
            <v>0</v>
          </cell>
          <cell r="AE280">
            <v>0</v>
          </cell>
          <cell r="AF280">
            <v>0</v>
          </cell>
          <cell r="AG280"/>
        </row>
        <row r="281">
          <cell r="B281" t="str">
            <v xml:space="preserve">LAM INOX T304 N.1   3/4" (19mm) 4x8     </v>
          </cell>
          <cell r="C281" t="str">
            <v>LAMINA INOXIDABLE</v>
          </cell>
          <cell r="D281" t="str">
            <v xml:space="preserve">1001 - LAM INOX T304 N.1                       </v>
          </cell>
          <cell r="E281">
            <v>447.78</v>
          </cell>
          <cell r="F281">
            <v>0</v>
          </cell>
          <cell r="G281">
            <v>0</v>
          </cell>
          <cell r="H281">
            <v>0</v>
          </cell>
          <cell r="I281">
            <v>0</v>
          </cell>
          <cell r="J281" t="str">
            <v>SC</v>
          </cell>
          <cell r="K281" t="e">
            <v>#DIV/0!</v>
          </cell>
          <cell r="L281">
            <v>0</v>
          </cell>
          <cell r="M281">
            <v>0</v>
          </cell>
          <cell r="N281">
            <v>0</v>
          </cell>
          <cell r="O281">
            <v>0</v>
          </cell>
          <cell r="P281">
            <v>0</v>
          </cell>
          <cell r="Q281" t="str">
            <v>Alerta S</v>
          </cell>
          <cell r="R281" t="str">
            <v>Alerta S</v>
          </cell>
          <cell r="S281">
            <v>0</v>
          </cell>
          <cell r="T281" t="str">
            <v/>
          </cell>
          <cell r="U281">
            <v>0</v>
          </cell>
          <cell r="V281" t="str">
            <v>Alerta S</v>
          </cell>
          <cell r="W281">
            <v>0</v>
          </cell>
          <cell r="Y281">
            <v>0</v>
          </cell>
          <cell r="Z281" t="str">
            <v>Alerta S</v>
          </cell>
          <cell r="AA281">
            <v>0</v>
          </cell>
          <cell r="AB281">
            <v>0</v>
          </cell>
          <cell r="AC281" t="str">
            <v>Alerta S</v>
          </cell>
          <cell r="AD281">
            <v>0</v>
          </cell>
          <cell r="AE281">
            <v>0</v>
          </cell>
          <cell r="AF281">
            <v>0</v>
          </cell>
          <cell r="AG281"/>
        </row>
        <row r="282">
          <cell r="B282" t="str">
            <v xml:space="preserve">ALAMBRE INOXIDABLE   T304   4,00mm      </v>
          </cell>
          <cell r="C282" t="str">
            <v>ALAMBRE INOXIDABLE</v>
          </cell>
          <cell r="D282" t="str">
            <v xml:space="preserve">4000 - ALAMBRE INOXIDABLE                      </v>
          </cell>
          <cell r="E282">
            <v>1</v>
          </cell>
          <cell r="F282">
            <v>0</v>
          </cell>
          <cell r="G282">
            <v>0</v>
          </cell>
          <cell r="H282">
            <v>0</v>
          </cell>
          <cell r="I282">
            <v>0</v>
          </cell>
          <cell r="J282" t="str">
            <v>SC</v>
          </cell>
          <cell r="K282" t="e">
            <v>#DIV/0!</v>
          </cell>
          <cell r="L282">
            <v>0</v>
          </cell>
          <cell r="M282">
            <v>0</v>
          </cell>
          <cell r="N282">
            <v>0</v>
          </cell>
          <cell r="O282">
            <v>0</v>
          </cell>
          <cell r="P282">
            <v>0</v>
          </cell>
          <cell r="Q282" t="str">
            <v>Alerta S</v>
          </cell>
          <cell r="R282" t="str">
            <v>Alerta S</v>
          </cell>
          <cell r="S282">
            <v>0</v>
          </cell>
          <cell r="T282" t="str">
            <v/>
          </cell>
          <cell r="U282">
            <v>0</v>
          </cell>
          <cell r="V282" t="str">
            <v>Alerta S</v>
          </cell>
          <cell r="W282">
            <v>0</v>
          </cell>
          <cell r="X282">
            <v>0</v>
          </cell>
          <cell r="Y282">
            <v>0</v>
          </cell>
          <cell r="Z282" t="str">
            <v>Alerta S</v>
          </cell>
          <cell r="AA282">
            <v>0</v>
          </cell>
          <cell r="AB282">
            <v>0</v>
          </cell>
          <cell r="AC282" t="str">
            <v>Alerta S</v>
          </cell>
          <cell r="AD282">
            <v>0</v>
          </cell>
          <cell r="AE282">
            <v>0</v>
          </cell>
          <cell r="AF282">
            <v>0</v>
          </cell>
          <cell r="AG282"/>
        </row>
        <row r="283">
          <cell r="B283" t="str">
            <v xml:space="preserve">BARRA INOX T304 RD     1-3/4"     6MT   </v>
          </cell>
          <cell r="C283" t="str">
            <v>PERFILERIA INOXIDABLE</v>
          </cell>
          <cell r="D283" t="str">
            <v xml:space="preserve">3003 - BARRA INOX T304 RD                      </v>
          </cell>
          <cell r="E283">
            <v>74.09</v>
          </cell>
          <cell r="F283">
            <v>0</v>
          </cell>
          <cell r="G283">
            <v>0</v>
          </cell>
          <cell r="H283">
            <v>0</v>
          </cell>
          <cell r="I283"/>
          <cell r="J283" t="str">
            <v>SC</v>
          </cell>
          <cell r="K283"/>
          <cell r="L283">
            <v>0</v>
          </cell>
          <cell r="M283">
            <v>0</v>
          </cell>
          <cell r="N283">
            <v>0</v>
          </cell>
          <cell r="O283">
            <v>0</v>
          </cell>
          <cell r="P283">
            <v>0</v>
          </cell>
          <cell r="Q283" t="str">
            <v>Alerta S</v>
          </cell>
          <cell r="R283" t="str">
            <v>Alerta S</v>
          </cell>
          <cell r="S283">
            <v>0</v>
          </cell>
          <cell r="T283" t="str">
            <v/>
          </cell>
          <cell r="U283">
            <v>0</v>
          </cell>
          <cell r="V283" t="str">
            <v>Alerta S</v>
          </cell>
          <cell r="W283">
            <v>0</v>
          </cell>
          <cell r="Y283">
            <v>0</v>
          </cell>
          <cell r="Z283" t="str">
            <v>Alerta S</v>
          </cell>
          <cell r="AA283">
            <v>0</v>
          </cell>
          <cell r="AB283">
            <v>0</v>
          </cell>
          <cell r="AC283" t="str">
            <v>Alerta S</v>
          </cell>
          <cell r="AD283">
            <v>0</v>
          </cell>
          <cell r="AE283">
            <v>0</v>
          </cell>
          <cell r="AF283">
            <v>0</v>
          </cell>
          <cell r="AG283"/>
        </row>
        <row r="284">
          <cell r="B284" t="str">
            <v>BARRA INOX T304 CD     1/2"</v>
          </cell>
          <cell r="C284" t="str">
            <v>PERFILERIA INOXIDABLE</v>
          </cell>
          <cell r="D284" t="str">
            <v xml:space="preserve">3002 - BARRA INOX T304 CD                      </v>
          </cell>
          <cell r="E284">
            <v>6.05</v>
          </cell>
          <cell r="F284">
            <v>0</v>
          </cell>
          <cell r="G284">
            <v>0</v>
          </cell>
          <cell r="H284">
            <v>0</v>
          </cell>
          <cell r="I284"/>
          <cell r="J284" t="str">
            <v>SC</v>
          </cell>
          <cell r="K284"/>
          <cell r="L284">
            <v>0</v>
          </cell>
          <cell r="M284">
            <v>0</v>
          </cell>
          <cell r="N284">
            <v>0</v>
          </cell>
          <cell r="O284">
            <v>0</v>
          </cell>
          <cell r="P284">
            <v>0</v>
          </cell>
          <cell r="Q284" t="str">
            <v>Alerta S</v>
          </cell>
          <cell r="R284" t="str">
            <v>Alerta S</v>
          </cell>
          <cell r="S284">
            <v>0</v>
          </cell>
          <cell r="T284" t="str">
            <v/>
          </cell>
          <cell r="U284">
            <v>0</v>
          </cell>
          <cell r="V284" t="str">
            <v>Alerta S</v>
          </cell>
          <cell r="W284">
            <v>0</v>
          </cell>
          <cell r="Y284">
            <v>0</v>
          </cell>
          <cell r="Z284" t="str">
            <v>Alerta S</v>
          </cell>
          <cell r="AA284">
            <v>0</v>
          </cell>
          <cell r="AB284">
            <v>0</v>
          </cell>
          <cell r="AC284" t="str">
            <v>Alerta S</v>
          </cell>
          <cell r="AD284">
            <v>0</v>
          </cell>
          <cell r="AE284">
            <v>0</v>
          </cell>
          <cell r="AF284">
            <v>0</v>
          </cell>
          <cell r="AG284"/>
        </row>
        <row r="285">
          <cell r="B285" t="str">
            <v xml:space="preserve">LAM CR PF 1 R 6 T8,5 1x2m               </v>
          </cell>
          <cell r="C285" t="str">
            <v>LAMINA PERFORADA</v>
          </cell>
          <cell r="D285" t="str">
            <v xml:space="preserve">1200 - LAMINA PERFORADA                        </v>
          </cell>
          <cell r="E285">
            <v>8.8699999999999992</v>
          </cell>
          <cell r="F285">
            <v>0</v>
          </cell>
          <cell r="G285">
            <v>0</v>
          </cell>
          <cell r="H285">
            <v>0</v>
          </cell>
          <cell r="I285"/>
          <cell r="J285" t="str">
            <v>SC</v>
          </cell>
          <cell r="K285"/>
          <cell r="L285">
            <v>0</v>
          </cell>
          <cell r="M285">
            <v>0</v>
          </cell>
          <cell r="N285">
            <v>0</v>
          </cell>
          <cell r="O285">
            <v>0</v>
          </cell>
          <cell r="P285">
            <v>0</v>
          </cell>
          <cell r="Q285" t="str">
            <v>Alerta S</v>
          </cell>
          <cell r="R285" t="str">
            <v>Alerta S</v>
          </cell>
          <cell r="S285">
            <v>0</v>
          </cell>
          <cell r="T285" t="str">
            <v/>
          </cell>
          <cell r="U285">
            <v>0</v>
          </cell>
          <cell r="V285" t="str">
            <v>Alerta S</v>
          </cell>
          <cell r="W285">
            <v>0</v>
          </cell>
          <cell r="Y285">
            <v>0</v>
          </cell>
          <cell r="Z285" t="str">
            <v>Alerta S</v>
          </cell>
          <cell r="AA285">
            <v>0</v>
          </cell>
          <cell r="AB285">
            <v>0</v>
          </cell>
          <cell r="AC285" t="str">
            <v>Alerta S</v>
          </cell>
          <cell r="AD285">
            <v>0</v>
          </cell>
          <cell r="AE285">
            <v>0</v>
          </cell>
          <cell r="AF285">
            <v>0</v>
          </cell>
          <cell r="AG285"/>
        </row>
        <row r="286">
          <cell r="B286" t="str">
            <v xml:space="preserve">BARRA INOX T304 CD     3/4"             </v>
          </cell>
          <cell r="C286" t="str">
            <v>PERFILERIA INOXIDABLE</v>
          </cell>
          <cell r="D286" t="str">
            <v xml:space="preserve">3002 - BARRA INOX T304 CD                      </v>
          </cell>
          <cell r="E286">
            <v>17.09</v>
          </cell>
          <cell r="F286">
            <v>34.18</v>
          </cell>
          <cell r="G286">
            <v>5.6966666666666663</v>
          </cell>
          <cell r="H286">
            <v>0</v>
          </cell>
          <cell r="I286"/>
          <cell r="J286" t="str">
            <v>SC</v>
          </cell>
          <cell r="K286"/>
          <cell r="L286">
            <v>51.27</v>
          </cell>
          <cell r="M286">
            <v>391.161</v>
          </cell>
          <cell r="N286">
            <v>0</v>
          </cell>
          <cell r="O286">
            <v>0</v>
          </cell>
          <cell r="P286">
            <v>51.27</v>
          </cell>
          <cell r="Q286" t="str">
            <v>Alerta S</v>
          </cell>
          <cell r="R286" t="str">
            <v>Alerta S</v>
          </cell>
          <cell r="S286">
            <v>0</v>
          </cell>
          <cell r="T286">
            <v>391.161</v>
          </cell>
          <cell r="U286">
            <v>51.27</v>
          </cell>
          <cell r="V286" t="str">
            <v>Alerta S</v>
          </cell>
          <cell r="W286">
            <v>0</v>
          </cell>
          <cell r="Y286">
            <v>51.27</v>
          </cell>
          <cell r="Z286" t="str">
            <v>Alerta S</v>
          </cell>
          <cell r="AA286">
            <v>0</v>
          </cell>
          <cell r="AB286">
            <v>51.27</v>
          </cell>
          <cell r="AC286" t="str">
            <v>Alerta S</v>
          </cell>
          <cell r="AD286">
            <v>0</v>
          </cell>
          <cell r="AE286" t="str">
            <v/>
          </cell>
          <cell r="AF286">
            <v>0</v>
          </cell>
          <cell r="AG286"/>
        </row>
        <row r="287">
          <cell r="B287" t="str">
            <v xml:space="preserve">BARRA INOX T304 RD     1-3/8"     6MT   </v>
          </cell>
          <cell r="C287" t="str">
            <v>PERFILERIA INOXIDABLE</v>
          </cell>
          <cell r="D287" t="str">
            <v xml:space="preserve">3003 - BARRA INOX T304 RD                      </v>
          </cell>
          <cell r="E287">
            <v>45.75</v>
          </cell>
          <cell r="F287">
            <v>0</v>
          </cell>
          <cell r="G287">
            <v>0</v>
          </cell>
          <cell r="H287">
            <v>0</v>
          </cell>
          <cell r="I287"/>
          <cell r="J287" t="str">
            <v>SC</v>
          </cell>
          <cell r="K287"/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  <cell r="Q287" t="str">
            <v>Alerta S</v>
          </cell>
          <cell r="R287" t="str">
            <v>Alerta S</v>
          </cell>
          <cell r="S287">
            <v>0</v>
          </cell>
          <cell r="T287" t="str">
            <v/>
          </cell>
          <cell r="U287">
            <v>0</v>
          </cell>
          <cell r="V287" t="str">
            <v>Alerta S</v>
          </cell>
          <cell r="W287">
            <v>0</v>
          </cell>
          <cell r="Y287">
            <v>0</v>
          </cell>
          <cell r="Z287" t="str">
            <v>Alerta S</v>
          </cell>
          <cell r="AA287">
            <v>0</v>
          </cell>
          <cell r="AB287">
            <v>0</v>
          </cell>
          <cell r="AC287" t="str">
            <v>Alerta S</v>
          </cell>
          <cell r="AD287">
            <v>0</v>
          </cell>
          <cell r="AE287">
            <v>0</v>
          </cell>
          <cell r="AF287">
            <v>0</v>
          </cell>
          <cell r="AG287"/>
        </row>
        <row r="288">
          <cell r="B288" t="str">
            <v xml:space="preserve">TELA MESH T304 # 18H  0,42mm            </v>
          </cell>
          <cell r="C288" t="str">
            <v>TELA MESH</v>
          </cell>
          <cell r="D288" t="str">
            <v xml:space="preserve">4100 - TELA MESH                               </v>
          </cell>
          <cell r="E288">
            <v>1.46</v>
          </cell>
          <cell r="F288">
            <v>0</v>
          </cell>
          <cell r="G288">
            <v>0</v>
          </cell>
          <cell r="H288">
            <v>0</v>
          </cell>
          <cell r="I288"/>
          <cell r="J288" t="str">
            <v>SC</v>
          </cell>
          <cell r="K288"/>
          <cell r="L288">
            <v>0</v>
          </cell>
          <cell r="M288">
            <v>0</v>
          </cell>
          <cell r="N288"/>
          <cell r="O288">
            <v>0</v>
          </cell>
          <cell r="P288">
            <v>0</v>
          </cell>
          <cell r="Q288" t="str">
            <v>Alerta S</v>
          </cell>
          <cell r="R288" t="str">
            <v>Alerta S</v>
          </cell>
          <cell r="S288"/>
          <cell r="T288" t="str">
            <v/>
          </cell>
          <cell r="U288">
            <v>0</v>
          </cell>
          <cell r="V288" t="str">
            <v>Alerta S</v>
          </cell>
          <cell r="W288"/>
          <cell r="Y288">
            <v>0</v>
          </cell>
          <cell r="Z288" t="str">
            <v>Alerta S</v>
          </cell>
          <cell r="AA288"/>
          <cell r="AB288">
            <v>0</v>
          </cell>
          <cell r="AC288" t="str">
            <v>Alerta S</v>
          </cell>
          <cell r="AD288">
            <v>0</v>
          </cell>
          <cell r="AE288">
            <v>0</v>
          </cell>
          <cell r="AF288">
            <v>0</v>
          </cell>
          <cell r="AG288"/>
        </row>
        <row r="289">
          <cell r="B289" t="str">
            <v xml:space="preserve">LAM INOX T304 PF 1,5 R 4 T6 1x2m        </v>
          </cell>
          <cell r="C289" t="str">
            <v>LAMINA PERFORADA</v>
          </cell>
          <cell r="D289" t="str">
            <v xml:space="preserve">1200 - LAMINA PERFORADA                        </v>
          </cell>
          <cell r="E289">
            <v>14.54</v>
          </cell>
          <cell r="F289">
            <v>0</v>
          </cell>
          <cell r="G289">
            <v>0</v>
          </cell>
          <cell r="H289">
            <v>0</v>
          </cell>
          <cell r="I289">
            <v>0</v>
          </cell>
          <cell r="J289" t="str">
            <v>SC</v>
          </cell>
          <cell r="K289" t="e">
            <v>#DIV/0!</v>
          </cell>
          <cell r="L289">
            <v>0</v>
          </cell>
          <cell r="M289">
            <v>0</v>
          </cell>
          <cell r="N289">
            <v>0</v>
          </cell>
          <cell r="O289">
            <v>0</v>
          </cell>
          <cell r="P289">
            <v>0</v>
          </cell>
          <cell r="Q289" t="str">
            <v>Alerta S</v>
          </cell>
          <cell r="R289" t="str">
            <v>Alerta S</v>
          </cell>
          <cell r="S289">
            <v>0</v>
          </cell>
          <cell r="T289" t="str">
            <v/>
          </cell>
          <cell r="U289">
            <v>0</v>
          </cell>
          <cell r="V289" t="str">
            <v>Alerta S</v>
          </cell>
          <cell r="W289">
            <v>0</v>
          </cell>
          <cell r="Y289">
            <v>0</v>
          </cell>
          <cell r="Z289" t="str">
            <v>Alerta S</v>
          </cell>
          <cell r="AA289">
            <v>0</v>
          </cell>
          <cell r="AB289">
            <v>0</v>
          </cell>
          <cell r="AC289" t="str">
            <v>Alerta S</v>
          </cell>
          <cell r="AD289">
            <v>0</v>
          </cell>
          <cell r="AE289">
            <v>0</v>
          </cell>
          <cell r="AF289">
            <v>0</v>
          </cell>
          <cell r="AG289"/>
        </row>
        <row r="290">
          <cell r="B290" t="str">
            <v xml:space="preserve">LAM INOX T304 PF 1,5 R 2 T3,5 1x2m      </v>
          </cell>
          <cell r="C290" t="str">
            <v>LAMINA PERFORADA</v>
          </cell>
          <cell r="D290" t="str">
            <v xml:space="preserve">1200 - LAMINA PERFORADA                        </v>
          </cell>
          <cell r="E290">
            <v>16.989999999999998</v>
          </cell>
          <cell r="F290">
            <v>0</v>
          </cell>
          <cell r="G290">
            <v>0</v>
          </cell>
          <cell r="H290">
            <v>0</v>
          </cell>
          <cell r="I290">
            <v>0</v>
          </cell>
          <cell r="J290" t="str">
            <v>SC</v>
          </cell>
          <cell r="K290" t="e">
            <v>#DIV/0!</v>
          </cell>
          <cell r="L290">
            <v>0</v>
          </cell>
          <cell r="M290">
            <v>0</v>
          </cell>
          <cell r="N290">
            <v>0</v>
          </cell>
          <cell r="O290">
            <v>0</v>
          </cell>
          <cell r="P290">
            <v>0</v>
          </cell>
          <cell r="Q290" t="str">
            <v>Alerta S</v>
          </cell>
          <cell r="R290" t="str">
            <v>Alerta S</v>
          </cell>
          <cell r="S290">
            <v>0</v>
          </cell>
          <cell r="T290" t="str">
            <v/>
          </cell>
          <cell r="U290">
            <v>0</v>
          </cell>
          <cell r="V290" t="str">
            <v>Alerta S</v>
          </cell>
          <cell r="W290">
            <v>0</v>
          </cell>
          <cell r="Y290">
            <v>0</v>
          </cell>
          <cell r="Z290" t="str">
            <v>Alerta S</v>
          </cell>
          <cell r="AA290">
            <v>0</v>
          </cell>
          <cell r="AB290">
            <v>0</v>
          </cell>
          <cell r="AC290" t="str">
            <v>Alerta S</v>
          </cell>
          <cell r="AD290">
            <v>0</v>
          </cell>
          <cell r="AE290">
            <v>0</v>
          </cell>
          <cell r="AF290">
            <v>0</v>
          </cell>
          <cell r="AG290"/>
        </row>
        <row r="291">
          <cell r="B291" t="str">
            <v xml:space="preserve">LAM INOX T304 PF 2 R 3 T5 1x2m          </v>
          </cell>
          <cell r="C291" t="str">
            <v>LAMINA PERFORADA</v>
          </cell>
          <cell r="D291" t="str">
            <v xml:space="preserve">1200 - LAMINA PERFORADA                        </v>
          </cell>
          <cell r="E291">
            <v>21.73</v>
          </cell>
          <cell r="F291">
            <v>0</v>
          </cell>
          <cell r="G291">
            <v>0</v>
          </cell>
          <cell r="H291">
            <v>0</v>
          </cell>
          <cell r="I291">
            <v>0</v>
          </cell>
          <cell r="J291" t="str">
            <v>SC</v>
          </cell>
          <cell r="K291" t="e">
            <v>#DIV/0!</v>
          </cell>
          <cell r="L291">
            <v>0</v>
          </cell>
          <cell r="M291">
            <v>0</v>
          </cell>
          <cell r="N291">
            <v>0</v>
          </cell>
          <cell r="O291">
            <v>0</v>
          </cell>
          <cell r="P291">
            <v>0</v>
          </cell>
          <cell r="Q291" t="str">
            <v>Alerta S</v>
          </cell>
          <cell r="R291" t="str">
            <v>Alerta S</v>
          </cell>
          <cell r="S291">
            <v>0</v>
          </cell>
          <cell r="T291" t="str">
            <v/>
          </cell>
          <cell r="U291">
            <v>0</v>
          </cell>
          <cell r="V291" t="str">
            <v>Alerta S</v>
          </cell>
          <cell r="W291">
            <v>0</v>
          </cell>
          <cell r="Y291">
            <v>0</v>
          </cell>
          <cell r="Z291" t="str">
            <v>Alerta S</v>
          </cell>
          <cell r="AA291">
            <v>0</v>
          </cell>
          <cell r="AB291">
            <v>0</v>
          </cell>
          <cell r="AC291" t="str">
            <v>Alerta S</v>
          </cell>
          <cell r="AD291">
            <v>0</v>
          </cell>
          <cell r="AE291">
            <v>0</v>
          </cell>
          <cell r="AF291">
            <v>0</v>
          </cell>
          <cell r="AG291"/>
        </row>
        <row r="292">
          <cell r="B292" t="str">
            <v xml:space="preserve">ALAMBRE INOXIDABLE   T302   4,00mm      </v>
          </cell>
          <cell r="C292" t="str">
            <v>ALAMBRE INOXIDABLE</v>
          </cell>
          <cell r="D292" t="str">
            <v xml:space="preserve">4000 - ALAMBRE INOXIDABLE                      </v>
          </cell>
          <cell r="E292">
            <v>1</v>
          </cell>
          <cell r="F292">
            <v>0</v>
          </cell>
          <cell r="G292">
            <v>0</v>
          </cell>
          <cell r="H292">
            <v>0</v>
          </cell>
          <cell r="I292"/>
          <cell r="J292" t="str">
            <v>SC</v>
          </cell>
          <cell r="K292" t="e">
            <v>#DIV/0!</v>
          </cell>
          <cell r="L292">
            <v>0</v>
          </cell>
          <cell r="M292">
            <v>0</v>
          </cell>
          <cell r="N292">
            <v>0</v>
          </cell>
          <cell r="O292">
            <v>478</v>
          </cell>
          <cell r="P292">
            <v>0</v>
          </cell>
          <cell r="Q292" t="str">
            <v>Alerta S</v>
          </cell>
          <cell r="R292" t="str">
            <v>Alerta S</v>
          </cell>
          <cell r="S292">
            <v>0</v>
          </cell>
          <cell r="T292" t="str">
            <v/>
          </cell>
          <cell r="U292">
            <v>0</v>
          </cell>
          <cell r="V292" t="str">
            <v>Alerta S</v>
          </cell>
          <cell r="W292">
            <v>0</v>
          </cell>
          <cell r="Y292">
            <v>0</v>
          </cell>
          <cell r="Z292" t="str">
            <v>Alerta S</v>
          </cell>
          <cell r="AA292">
            <v>0</v>
          </cell>
          <cell r="AB292">
            <v>0</v>
          </cell>
          <cell r="AC292" t="str">
            <v>Alerta S</v>
          </cell>
          <cell r="AD292">
            <v>0</v>
          </cell>
          <cell r="AE292">
            <v>0</v>
          </cell>
          <cell r="AF292">
            <v>0</v>
          </cell>
          <cell r="AG292"/>
        </row>
        <row r="293">
          <cell r="B293" t="str">
            <v xml:space="preserve">ALAMBRE INOXIDABLE   T304   5,00mm      </v>
          </cell>
          <cell r="C293" t="str">
            <v>ALAMBRE INOXIDABLE</v>
          </cell>
          <cell r="D293" t="str">
            <v xml:space="preserve">4000 - ALAMBRE INOXIDABLE                      </v>
          </cell>
          <cell r="E293">
            <v>1</v>
          </cell>
          <cell r="F293">
            <v>0</v>
          </cell>
          <cell r="G293">
            <v>0</v>
          </cell>
          <cell r="H293">
            <v>0</v>
          </cell>
          <cell r="I293">
            <v>0</v>
          </cell>
          <cell r="J293" t="str">
            <v>SC</v>
          </cell>
          <cell r="K293" t="e">
            <v>#DIV/0!</v>
          </cell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  <cell r="Q293" t="str">
            <v>Alerta S</v>
          </cell>
          <cell r="R293" t="str">
            <v>Alerta S</v>
          </cell>
          <cell r="S293">
            <v>0</v>
          </cell>
          <cell r="T293" t="str">
            <v/>
          </cell>
          <cell r="U293">
            <v>0</v>
          </cell>
          <cell r="V293" t="str">
            <v>Alerta S</v>
          </cell>
          <cell r="W293">
            <v>0</v>
          </cell>
          <cell r="Y293">
            <v>0</v>
          </cell>
          <cell r="Z293" t="str">
            <v>Alerta S</v>
          </cell>
          <cell r="AA293">
            <v>0</v>
          </cell>
          <cell r="AB293">
            <v>0</v>
          </cell>
          <cell r="AC293" t="str">
            <v>Alerta S</v>
          </cell>
          <cell r="AD293">
            <v>0</v>
          </cell>
          <cell r="AE293">
            <v>0</v>
          </cell>
          <cell r="AF293">
            <v>0</v>
          </cell>
          <cell r="AG293"/>
        </row>
        <row r="294">
          <cell r="B294" t="str">
            <v xml:space="preserve">BARRA INOX T304 CD     1"               </v>
          </cell>
          <cell r="C294" t="str">
            <v>PERFILERIA INOXIDABLE</v>
          </cell>
          <cell r="D294" t="str">
            <v xml:space="preserve">3002 - BARRA INOX T304 CD                      </v>
          </cell>
          <cell r="E294">
            <v>30.39</v>
          </cell>
          <cell r="F294">
            <v>0</v>
          </cell>
          <cell r="G294">
            <v>0</v>
          </cell>
          <cell r="H294">
            <v>0</v>
          </cell>
          <cell r="I294"/>
          <cell r="J294" t="str">
            <v>SC</v>
          </cell>
          <cell r="K294"/>
          <cell r="L294">
            <v>0</v>
          </cell>
          <cell r="M294">
            <v>0</v>
          </cell>
          <cell r="N294">
            <v>0</v>
          </cell>
          <cell r="O294">
            <v>0</v>
          </cell>
          <cell r="P294">
            <v>0</v>
          </cell>
          <cell r="Q294" t="str">
            <v>Alerta S</v>
          </cell>
          <cell r="R294" t="str">
            <v>Alerta S</v>
          </cell>
          <cell r="S294">
            <v>0</v>
          </cell>
          <cell r="T294" t="str">
            <v/>
          </cell>
          <cell r="U294">
            <v>0</v>
          </cell>
          <cell r="V294" t="str">
            <v>Alerta S</v>
          </cell>
          <cell r="W294">
            <v>0</v>
          </cell>
          <cell r="Y294">
            <v>0</v>
          </cell>
          <cell r="Z294" t="str">
            <v>Alerta S</v>
          </cell>
          <cell r="AA294">
            <v>0</v>
          </cell>
          <cell r="AB294">
            <v>0</v>
          </cell>
          <cell r="AC294" t="str">
            <v>Alerta S</v>
          </cell>
          <cell r="AD294">
            <v>0</v>
          </cell>
          <cell r="AE294">
            <v>0</v>
          </cell>
          <cell r="AF294">
            <v>0</v>
          </cell>
          <cell r="AG294"/>
        </row>
        <row r="295">
          <cell r="B295" t="str">
            <v xml:space="preserve">BARRA INOX T304 CD     5/8"             </v>
          </cell>
          <cell r="C295" t="str">
            <v>PERFILERIA INOXIDABLE</v>
          </cell>
          <cell r="D295" t="str">
            <v xml:space="preserve">3002 - BARRA INOX T304 CD                      </v>
          </cell>
          <cell r="E295">
            <v>11.88</v>
          </cell>
          <cell r="F295">
            <v>0</v>
          </cell>
          <cell r="G295">
            <v>0</v>
          </cell>
          <cell r="H295">
            <v>0</v>
          </cell>
          <cell r="I295"/>
          <cell r="J295" t="str">
            <v>SC</v>
          </cell>
          <cell r="K295"/>
          <cell r="L295">
            <v>0</v>
          </cell>
          <cell r="M295">
            <v>0</v>
          </cell>
          <cell r="N295">
            <v>0</v>
          </cell>
          <cell r="O295">
            <v>0</v>
          </cell>
          <cell r="P295">
            <v>0</v>
          </cell>
          <cell r="Q295" t="str">
            <v>Alerta S</v>
          </cell>
          <cell r="R295" t="str">
            <v>Alerta S</v>
          </cell>
          <cell r="S295">
            <v>0</v>
          </cell>
          <cell r="T295" t="str">
            <v/>
          </cell>
          <cell r="U295">
            <v>0</v>
          </cell>
          <cell r="V295" t="str">
            <v>Alerta S</v>
          </cell>
          <cell r="W295">
            <v>0</v>
          </cell>
          <cell r="Y295">
            <v>0</v>
          </cell>
          <cell r="Z295" t="str">
            <v>Alerta S</v>
          </cell>
          <cell r="AA295">
            <v>0</v>
          </cell>
          <cell r="AB295">
            <v>0</v>
          </cell>
          <cell r="AC295" t="str">
            <v>Alerta S</v>
          </cell>
          <cell r="AD295">
            <v>0</v>
          </cell>
          <cell r="AE295">
            <v>0</v>
          </cell>
          <cell r="AF295">
            <v>0</v>
          </cell>
          <cell r="AG295"/>
        </row>
        <row r="296">
          <cell r="B296" t="str">
            <v xml:space="preserve">BARRA INOX T304 CD     3/8"             </v>
          </cell>
          <cell r="C296" t="str">
            <v>PERFILERIA INOXIDABLE</v>
          </cell>
          <cell r="D296" t="str">
            <v xml:space="preserve">3002 - BARRA INOX T304 CD                      </v>
          </cell>
          <cell r="E296">
            <v>4.2699999999999996</v>
          </cell>
          <cell r="F296">
            <v>0</v>
          </cell>
          <cell r="G296">
            <v>0</v>
          </cell>
          <cell r="H296">
            <v>0</v>
          </cell>
          <cell r="I296"/>
          <cell r="J296" t="str">
            <v>SC</v>
          </cell>
          <cell r="K296"/>
          <cell r="L296">
            <v>0</v>
          </cell>
          <cell r="M296">
            <v>0</v>
          </cell>
          <cell r="N296">
            <v>0</v>
          </cell>
          <cell r="O296">
            <v>0</v>
          </cell>
          <cell r="P296">
            <v>0</v>
          </cell>
          <cell r="Q296" t="str">
            <v>Alerta S</v>
          </cell>
          <cell r="R296" t="str">
            <v>Alerta S</v>
          </cell>
          <cell r="S296">
            <v>0</v>
          </cell>
          <cell r="T296" t="str">
            <v/>
          </cell>
          <cell r="U296">
            <v>0</v>
          </cell>
          <cell r="V296" t="str">
            <v>Alerta S</v>
          </cell>
          <cell r="W296">
            <v>0</v>
          </cell>
          <cell r="Y296">
            <v>0</v>
          </cell>
          <cell r="Z296" t="str">
            <v>Alerta S</v>
          </cell>
          <cell r="AA296">
            <v>0</v>
          </cell>
          <cell r="AB296">
            <v>0</v>
          </cell>
          <cell r="AC296" t="str">
            <v>Alerta S</v>
          </cell>
          <cell r="AD296">
            <v>0</v>
          </cell>
          <cell r="AE296">
            <v>0</v>
          </cell>
          <cell r="AF296">
            <v>0</v>
          </cell>
          <cell r="AG296"/>
        </row>
        <row r="297">
          <cell r="B297" t="str">
            <v xml:space="preserve">BARRA INOX T304 CD     1-1/2"           </v>
          </cell>
          <cell r="C297" t="str">
            <v>PERFILERIA INOXIDABLE</v>
          </cell>
          <cell r="D297" t="str">
            <v xml:space="preserve">3002 - BARRA INOX T304 CD                      </v>
          </cell>
          <cell r="E297">
            <v>68.37</v>
          </cell>
          <cell r="F297">
            <v>0</v>
          </cell>
          <cell r="G297">
            <v>0</v>
          </cell>
          <cell r="H297">
            <v>0</v>
          </cell>
          <cell r="I297"/>
          <cell r="J297" t="str">
            <v>SC</v>
          </cell>
          <cell r="K297"/>
          <cell r="L297">
            <v>0</v>
          </cell>
          <cell r="M297">
            <v>0</v>
          </cell>
          <cell r="N297">
            <v>0</v>
          </cell>
          <cell r="O297">
            <v>68.37</v>
          </cell>
          <cell r="P297">
            <v>0</v>
          </cell>
          <cell r="Q297" t="str">
            <v>Alerta S</v>
          </cell>
          <cell r="R297" t="str">
            <v>Alerta S</v>
          </cell>
          <cell r="S297">
            <v>0</v>
          </cell>
          <cell r="T297" t="str">
            <v/>
          </cell>
          <cell r="U297">
            <v>0</v>
          </cell>
          <cell r="V297" t="str">
            <v>Alerta S</v>
          </cell>
          <cell r="W297">
            <v>0</v>
          </cell>
          <cell r="Y297">
            <v>0</v>
          </cell>
          <cell r="Z297" t="str">
            <v>Alerta S</v>
          </cell>
          <cell r="AA297">
            <v>0</v>
          </cell>
          <cell r="AB297">
            <v>0</v>
          </cell>
          <cell r="AC297" t="str">
            <v>Alerta S</v>
          </cell>
          <cell r="AD297">
            <v>0</v>
          </cell>
          <cell r="AE297">
            <v>0</v>
          </cell>
          <cell r="AF297">
            <v>0</v>
          </cell>
          <cell r="AG297"/>
        </row>
        <row r="298">
          <cell r="B298" t="str">
            <v xml:space="preserve">BARRA INOX T304 CD     2"               </v>
          </cell>
          <cell r="C298" t="str">
            <v>PERFILERIA INOXIDABLE</v>
          </cell>
          <cell r="D298" t="str">
            <v xml:space="preserve">3002 - BARRA INOX T304 CD                      </v>
          </cell>
          <cell r="E298">
            <v>121.55</v>
          </cell>
          <cell r="F298">
            <v>0</v>
          </cell>
          <cell r="G298">
            <v>0</v>
          </cell>
          <cell r="H298">
            <v>0</v>
          </cell>
          <cell r="I298"/>
          <cell r="J298" t="str">
            <v>SC</v>
          </cell>
          <cell r="K298"/>
          <cell r="L298">
            <v>0</v>
          </cell>
          <cell r="M298">
            <v>0</v>
          </cell>
          <cell r="N298">
            <v>0</v>
          </cell>
          <cell r="O298">
            <v>0</v>
          </cell>
          <cell r="P298">
            <v>0</v>
          </cell>
          <cell r="Q298" t="str">
            <v>Alerta S</v>
          </cell>
          <cell r="R298" t="str">
            <v>Alerta S</v>
          </cell>
          <cell r="S298">
            <v>0</v>
          </cell>
          <cell r="T298" t="str">
            <v/>
          </cell>
          <cell r="U298">
            <v>0</v>
          </cell>
          <cell r="V298" t="str">
            <v>Alerta S</v>
          </cell>
          <cell r="W298">
            <v>0</v>
          </cell>
          <cell r="Y298">
            <v>0</v>
          </cell>
          <cell r="Z298" t="str">
            <v>Alerta S</v>
          </cell>
          <cell r="AA298">
            <v>0</v>
          </cell>
          <cell r="AB298">
            <v>0</v>
          </cell>
          <cell r="AC298" t="str">
            <v>Alerta S</v>
          </cell>
          <cell r="AD298">
            <v>0</v>
          </cell>
          <cell r="AE298">
            <v>0</v>
          </cell>
          <cell r="AF298">
            <v>0</v>
          </cell>
          <cell r="AG298"/>
        </row>
        <row r="299">
          <cell r="B299" t="str">
            <v xml:space="preserve">TELA MESH T304 # 3H  1,25mm             </v>
          </cell>
          <cell r="C299" t="str">
            <v>TELA MESH</v>
          </cell>
          <cell r="D299" t="str">
            <v xml:space="preserve">4100 - TELA MESH                               </v>
          </cell>
          <cell r="E299">
            <v>2.17</v>
          </cell>
          <cell r="F299">
            <v>0</v>
          </cell>
          <cell r="G299">
            <v>0</v>
          </cell>
          <cell r="H299">
            <v>0</v>
          </cell>
          <cell r="I299"/>
          <cell r="J299" t="str">
            <v>SC</v>
          </cell>
          <cell r="K299"/>
          <cell r="L299">
            <v>0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  <cell r="Q299" t="str">
            <v>Alerta S</v>
          </cell>
          <cell r="R299" t="str">
            <v>Alerta S</v>
          </cell>
          <cell r="S299">
            <v>0</v>
          </cell>
          <cell r="T299" t="str">
            <v/>
          </cell>
          <cell r="U299">
            <v>0</v>
          </cell>
          <cell r="V299" t="str">
            <v>Alerta S</v>
          </cell>
          <cell r="W299">
            <v>0</v>
          </cell>
          <cell r="Y299">
            <v>0</v>
          </cell>
          <cell r="Z299" t="str">
            <v>Alerta S</v>
          </cell>
          <cell r="AA299">
            <v>0</v>
          </cell>
          <cell r="AB299">
            <v>0</v>
          </cell>
          <cell r="AC299" t="str">
            <v>Alerta S</v>
          </cell>
          <cell r="AD299">
            <v>0</v>
          </cell>
          <cell r="AE299">
            <v>0</v>
          </cell>
          <cell r="AF299">
            <v>0</v>
          </cell>
          <cell r="AG299"/>
        </row>
        <row r="300">
          <cell r="B300" t="str">
            <v xml:space="preserve">LAM INOX T304 PF 3 R 3 T6 1x2m          </v>
          </cell>
          <cell r="C300" t="str">
            <v>LAMINA PERFORADA</v>
          </cell>
          <cell r="D300" t="str">
            <v xml:space="preserve">1200 - LAMINA PERFORADA                        </v>
          </cell>
          <cell r="E300">
            <v>37.15</v>
          </cell>
          <cell r="F300">
            <v>0</v>
          </cell>
          <cell r="G300">
            <v>0</v>
          </cell>
          <cell r="H300">
            <v>0</v>
          </cell>
          <cell r="I300"/>
          <cell r="J300" t="str">
            <v>SC</v>
          </cell>
          <cell r="K300"/>
          <cell r="L300">
            <v>0</v>
          </cell>
          <cell r="M300">
            <v>0</v>
          </cell>
          <cell r="N300">
            <v>0</v>
          </cell>
          <cell r="O300">
            <v>0</v>
          </cell>
          <cell r="P300">
            <v>0</v>
          </cell>
          <cell r="Q300" t="str">
            <v>Alerta S</v>
          </cell>
          <cell r="R300" t="str">
            <v>Alerta S</v>
          </cell>
          <cell r="S300">
            <v>0</v>
          </cell>
          <cell r="T300" t="str">
            <v/>
          </cell>
          <cell r="U300">
            <v>0</v>
          </cell>
          <cell r="V300" t="str">
            <v>Alerta S</v>
          </cell>
          <cell r="W300">
            <v>0</v>
          </cell>
          <cell r="Y300">
            <v>0</v>
          </cell>
          <cell r="Z300" t="str">
            <v>Alerta S</v>
          </cell>
          <cell r="AA300">
            <v>0</v>
          </cell>
          <cell r="AB300">
            <v>0</v>
          </cell>
          <cell r="AC300" t="str">
            <v>Alerta S</v>
          </cell>
          <cell r="AD300">
            <v>0</v>
          </cell>
          <cell r="AE300">
            <v>0</v>
          </cell>
          <cell r="AF300">
            <v>0</v>
          </cell>
          <cell r="AG300"/>
        </row>
        <row r="301">
          <cell r="B301" t="str">
            <v xml:space="preserve">TELA MESH T304 # 10H  0,60mm            </v>
          </cell>
          <cell r="C301" t="str">
            <v>TELA MESH</v>
          </cell>
          <cell r="D301" t="str">
            <v xml:space="preserve">4100 - TELA MESH                               </v>
          </cell>
          <cell r="E301">
            <v>1.79</v>
          </cell>
          <cell r="F301">
            <v>0</v>
          </cell>
          <cell r="G301">
            <v>0</v>
          </cell>
          <cell r="H301">
            <v>0</v>
          </cell>
          <cell r="I301"/>
          <cell r="J301" t="str">
            <v>SC</v>
          </cell>
          <cell r="K301"/>
          <cell r="L301">
            <v>0</v>
          </cell>
          <cell r="M301">
            <v>0</v>
          </cell>
          <cell r="N301"/>
          <cell r="O301">
            <v>0</v>
          </cell>
          <cell r="P301">
            <v>0</v>
          </cell>
          <cell r="Q301" t="str">
            <v>Alerta S</v>
          </cell>
          <cell r="R301" t="str">
            <v>Alerta S</v>
          </cell>
          <cell r="S301"/>
          <cell r="T301" t="str">
            <v/>
          </cell>
          <cell r="U301">
            <v>0</v>
          </cell>
          <cell r="V301" t="str">
            <v>Alerta S</v>
          </cell>
          <cell r="W301"/>
          <cell r="Y301">
            <v>0</v>
          </cell>
          <cell r="Z301" t="str">
            <v>Alerta S</v>
          </cell>
          <cell r="AA301"/>
          <cell r="AB301">
            <v>0</v>
          </cell>
          <cell r="AC301" t="str">
            <v>Alerta S</v>
          </cell>
          <cell r="AD301">
            <v>0</v>
          </cell>
          <cell r="AE301">
            <v>0</v>
          </cell>
          <cell r="AF301">
            <v>0</v>
          </cell>
          <cell r="AG301"/>
        </row>
        <row r="302">
          <cell r="B302" t="str">
            <v xml:space="preserve">LAM INOX T304 PF 1 R 8 T11 1x2m         </v>
          </cell>
          <cell r="C302" t="str">
            <v>LAMINA PERFORADA</v>
          </cell>
          <cell r="D302" t="str">
            <v xml:space="preserve">1200 - LAMINA PERFORADA                        </v>
          </cell>
          <cell r="E302">
            <v>8.5299999999999994</v>
          </cell>
          <cell r="F302">
            <v>0</v>
          </cell>
          <cell r="G302">
            <v>0</v>
          </cell>
          <cell r="H302">
            <v>0</v>
          </cell>
          <cell r="I302"/>
          <cell r="J302" t="str">
            <v>SC</v>
          </cell>
          <cell r="K302"/>
          <cell r="L302">
            <v>0</v>
          </cell>
          <cell r="M302">
            <v>0</v>
          </cell>
          <cell r="N302"/>
          <cell r="O302">
            <v>0</v>
          </cell>
          <cell r="P302">
            <v>0</v>
          </cell>
          <cell r="Q302" t="str">
            <v>Alerta S</v>
          </cell>
          <cell r="R302" t="str">
            <v>Alerta S</v>
          </cell>
          <cell r="S302"/>
          <cell r="T302" t="str">
            <v/>
          </cell>
          <cell r="U302">
            <v>0</v>
          </cell>
          <cell r="V302" t="str">
            <v>Alerta S</v>
          </cell>
          <cell r="W302"/>
          <cell r="Y302">
            <v>0</v>
          </cell>
          <cell r="Z302" t="str">
            <v>Alerta S</v>
          </cell>
          <cell r="AA302"/>
          <cell r="AB302">
            <v>0</v>
          </cell>
          <cell r="AC302" t="str">
            <v>Alerta S</v>
          </cell>
          <cell r="AD302">
            <v>0</v>
          </cell>
          <cell r="AE302">
            <v>0</v>
          </cell>
          <cell r="AF302">
            <v>0</v>
          </cell>
          <cell r="AG302"/>
        </row>
        <row r="303">
          <cell r="B303" t="str">
            <v xml:space="preserve">LAM INOX T304 PF 1,5 R 1,5 T3 1x2m      </v>
          </cell>
          <cell r="C303" t="str">
            <v>LAMINA PERFORADA</v>
          </cell>
          <cell r="D303" t="str">
            <v xml:space="preserve">1200 - LAMINA PERFORADA                        </v>
          </cell>
          <cell r="E303">
            <v>18.579999999999998</v>
          </cell>
          <cell r="F303">
            <v>0</v>
          </cell>
          <cell r="G303">
            <v>0</v>
          </cell>
          <cell r="H303">
            <v>0</v>
          </cell>
          <cell r="I303">
            <v>0</v>
          </cell>
          <cell r="J303" t="str">
            <v>SC</v>
          </cell>
          <cell r="K303" t="e">
            <v>#DIV/0!</v>
          </cell>
          <cell r="L303">
            <v>92.9</v>
          </cell>
          <cell r="M303">
            <v>1401.9700000000003</v>
          </cell>
          <cell r="N303">
            <v>0</v>
          </cell>
          <cell r="O303">
            <v>0</v>
          </cell>
          <cell r="P303">
            <v>92.9</v>
          </cell>
          <cell r="Q303" t="str">
            <v>Alerta S</v>
          </cell>
          <cell r="R303" t="str">
            <v>Alerta S</v>
          </cell>
          <cell r="S303">
            <v>0</v>
          </cell>
          <cell r="T303">
            <v>1401.9700000000003</v>
          </cell>
          <cell r="U303">
            <v>92.9</v>
          </cell>
          <cell r="V303" t="str">
            <v>Alerta S</v>
          </cell>
          <cell r="W303">
            <v>0</v>
          </cell>
          <cell r="Y303">
            <v>92.9</v>
          </cell>
          <cell r="Z303" t="str">
            <v>Alerta S</v>
          </cell>
          <cell r="AA303">
            <v>0</v>
          </cell>
          <cell r="AB303">
            <v>92.9</v>
          </cell>
          <cell r="AC303" t="str">
            <v>Alerta S</v>
          </cell>
          <cell r="AD303">
            <v>0</v>
          </cell>
          <cell r="AE303" t="str">
            <v/>
          </cell>
          <cell r="AF303">
            <v>0</v>
          </cell>
          <cell r="AG303"/>
        </row>
        <row r="304">
          <cell r="B304" t="str">
            <v xml:space="preserve">LAM CR PF 1 R 2 T3,5 1x2m               </v>
          </cell>
          <cell r="C304" t="str">
            <v>LAMINA PERFORADA</v>
          </cell>
          <cell r="D304" t="str">
            <v xml:space="preserve">1200 - LAMINA PERFORADA                        </v>
          </cell>
          <cell r="E304">
            <v>11.23</v>
          </cell>
          <cell r="F304">
            <v>0</v>
          </cell>
          <cell r="G304">
            <v>0</v>
          </cell>
          <cell r="H304">
            <v>0</v>
          </cell>
          <cell r="I304"/>
          <cell r="J304" t="str">
            <v>SC</v>
          </cell>
          <cell r="K304"/>
          <cell r="L304">
            <v>0</v>
          </cell>
          <cell r="M304">
            <v>0</v>
          </cell>
          <cell r="N304">
            <v>0</v>
          </cell>
          <cell r="O304">
            <v>0</v>
          </cell>
          <cell r="P304">
            <v>0</v>
          </cell>
          <cell r="Q304" t="str">
            <v>Alerta S</v>
          </cell>
          <cell r="R304" t="str">
            <v>Alerta S</v>
          </cell>
          <cell r="S304">
            <v>0</v>
          </cell>
          <cell r="T304" t="str">
            <v/>
          </cell>
          <cell r="U304">
            <v>0</v>
          </cell>
          <cell r="V304" t="str">
            <v>Alerta S</v>
          </cell>
          <cell r="W304">
            <v>0</v>
          </cell>
          <cell r="Y304">
            <v>0</v>
          </cell>
          <cell r="Z304" t="str">
            <v>Alerta S</v>
          </cell>
          <cell r="AA304">
            <v>0</v>
          </cell>
          <cell r="AB304">
            <v>0</v>
          </cell>
          <cell r="AC304" t="str">
            <v>Alerta S</v>
          </cell>
          <cell r="AD304">
            <v>0</v>
          </cell>
          <cell r="AE304">
            <v>0</v>
          </cell>
          <cell r="AF304">
            <v>0</v>
          </cell>
          <cell r="AG304"/>
        </row>
        <row r="305">
          <cell r="B305" t="str">
            <v xml:space="preserve">LAM CR PF 1 R 3 T5 1x2m                 </v>
          </cell>
          <cell r="C305" t="str">
            <v>LAMINA PERFORADA</v>
          </cell>
          <cell r="D305" t="str">
            <v xml:space="preserve">1200 - LAMINA PERFORADA                        </v>
          </cell>
          <cell r="E305">
            <v>10.77</v>
          </cell>
          <cell r="F305">
            <v>0</v>
          </cell>
          <cell r="G305">
            <v>0</v>
          </cell>
          <cell r="H305">
            <v>0</v>
          </cell>
          <cell r="I305"/>
          <cell r="J305" t="str">
            <v>SC</v>
          </cell>
          <cell r="K305"/>
          <cell r="L305">
            <v>0</v>
          </cell>
          <cell r="M305">
            <v>0</v>
          </cell>
          <cell r="N305">
            <v>0</v>
          </cell>
          <cell r="O305">
            <v>0</v>
          </cell>
          <cell r="P305">
            <v>0</v>
          </cell>
          <cell r="Q305" t="str">
            <v>Alerta S</v>
          </cell>
          <cell r="R305" t="str">
            <v>Alerta S</v>
          </cell>
          <cell r="S305">
            <v>0</v>
          </cell>
          <cell r="T305" t="str">
            <v/>
          </cell>
          <cell r="U305">
            <v>0</v>
          </cell>
          <cell r="V305" t="str">
            <v>Alerta S</v>
          </cell>
          <cell r="W305">
            <v>0</v>
          </cell>
          <cell r="X305"/>
          <cell r="Y305">
            <v>0</v>
          </cell>
          <cell r="Z305" t="str">
            <v>Alerta S</v>
          </cell>
          <cell r="AA305">
            <v>0</v>
          </cell>
          <cell r="AB305">
            <v>0</v>
          </cell>
          <cell r="AC305" t="str">
            <v>Alerta S</v>
          </cell>
          <cell r="AD305">
            <v>0</v>
          </cell>
          <cell r="AE305">
            <v>0</v>
          </cell>
          <cell r="AF305">
            <v>0</v>
          </cell>
          <cell r="AG305"/>
        </row>
        <row r="306">
          <cell r="B306" t="str">
            <v xml:space="preserve">LAM INOX T304 PF 3 R 5 T8 1x2m          </v>
          </cell>
          <cell r="C306" t="str">
            <v>LAMINA PERFORADA</v>
          </cell>
          <cell r="D306" t="str">
            <v xml:space="preserve">1200 - LAMINA PERFORADA                        </v>
          </cell>
          <cell r="E306">
            <v>31.32</v>
          </cell>
          <cell r="F306">
            <v>0</v>
          </cell>
          <cell r="G306">
            <v>0</v>
          </cell>
          <cell r="H306">
            <v>0</v>
          </cell>
          <cell r="I306">
            <v>0</v>
          </cell>
          <cell r="J306" t="str">
            <v>SC</v>
          </cell>
          <cell r="K306" t="e">
            <v>#DIV/0!</v>
          </cell>
          <cell r="L306">
            <v>0</v>
          </cell>
          <cell r="M306">
            <v>0</v>
          </cell>
          <cell r="N306">
            <v>0</v>
          </cell>
          <cell r="O306">
            <v>0</v>
          </cell>
          <cell r="P306">
            <v>0</v>
          </cell>
          <cell r="Q306" t="str">
            <v>Alerta S</v>
          </cell>
          <cell r="R306" t="str">
            <v>Alerta S</v>
          </cell>
          <cell r="S306">
            <v>0</v>
          </cell>
          <cell r="T306" t="str">
            <v/>
          </cell>
          <cell r="U306">
            <v>0</v>
          </cell>
          <cell r="V306" t="str">
            <v>Alerta S</v>
          </cell>
          <cell r="W306">
            <v>0</v>
          </cell>
          <cell r="Y306">
            <v>0</v>
          </cell>
          <cell r="Z306" t="str">
            <v>Alerta S</v>
          </cell>
          <cell r="AA306">
            <v>0</v>
          </cell>
          <cell r="AB306">
            <v>0</v>
          </cell>
          <cell r="AC306" t="str">
            <v>Alerta S</v>
          </cell>
          <cell r="AD306">
            <v>0</v>
          </cell>
          <cell r="AE306">
            <v>0</v>
          </cell>
          <cell r="AF306">
            <v>0</v>
          </cell>
          <cell r="AG306"/>
        </row>
        <row r="307">
          <cell r="B307" t="str">
            <v xml:space="preserve">LAM CR PF 1 R 4 T6 1x2m                 </v>
          </cell>
          <cell r="C307" t="str">
            <v>LAMINA PERFORADA</v>
          </cell>
          <cell r="D307" t="str">
            <v xml:space="preserve">1200 - LAMINA PERFORADA                        </v>
          </cell>
          <cell r="E307">
            <v>9.61</v>
          </cell>
          <cell r="F307">
            <v>0</v>
          </cell>
          <cell r="G307">
            <v>0</v>
          </cell>
          <cell r="H307">
            <v>0</v>
          </cell>
          <cell r="I307"/>
          <cell r="J307" t="str">
            <v>SC</v>
          </cell>
          <cell r="K307"/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 t="str">
            <v>Alerta S</v>
          </cell>
          <cell r="R307" t="str">
            <v>Alerta S</v>
          </cell>
          <cell r="S307">
            <v>0</v>
          </cell>
          <cell r="T307" t="str">
            <v/>
          </cell>
          <cell r="U307">
            <v>0</v>
          </cell>
          <cell r="V307" t="str">
            <v>Alerta S</v>
          </cell>
          <cell r="W307">
            <v>0</v>
          </cell>
          <cell r="Y307">
            <v>0</v>
          </cell>
          <cell r="Z307" t="str">
            <v>Alerta S</v>
          </cell>
          <cell r="AA307">
            <v>0</v>
          </cell>
          <cell r="AB307">
            <v>0</v>
          </cell>
          <cell r="AC307" t="str">
            <v>Alerta S</v>
          </cell>
          <cell r="AD307">
            <v>0</v>
          </cell>
          <cell r="AE307">
            <v>0</v>
          </cell>
          <cell r="AF307">
            <v>0</v>
          </cell>
          <cell r="AG307"/>
        </row>
        <row r="308">
          <cell r="B308" t="str">
            <v xml:space="preserve">LAM CR PF 1 R 5 T7 1x2m                 </v>
          </cell>
          <cell r="C308" t="str">
            <v>LAMINA PERFORADA</v>
          </cell>
          <cell r="D308" t="str">
            <v xml:space="preserve">1200 - LAMINA PERFORADA                        </v>
          </cell>
          <cell r="E308">
            <v>8.7100000000000009</v>
          </cell>
          <cell r="F308">
            <v>0</v>
          </cell>
          <cell r="G308">
            <v>0</v>
          </cell>
          <cell r="H308">
            <v>0</v>
          </cell>
          <cell r="I308"/>
          <cell r="J308" t="str">
            <v>SC</v>
          </cell>
          <cell r="K308"/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 t="str">
            <v>Alerta S</v>
          </cell>
          <cell r="R308" t="str">
            <v>Alerta S</v>
          </cell>
          <cell r="S308">
            <v>0</v>
          </cell>
          <cell r="T308" t="str">
            <v/>
          </cell>
          <cell r="U308">
            <v>0</v>
          </cell>
          <cell r="V308" t="str">
            <v>Alerta S</v>
          </cell>
          <cell r="W308">
            <v>0</v>
          </cell>
          <cell r="Y308">
            <v>0</v>
          </cell>
          <cell r="Z308" t="str">
            <v>Alerta S</v>
          </cell>
          <cell r="AA308">
            <v>0</v>
          </cell>
          <cell r="AB308">
            <v>0</v>
          </cell>
          <cell r="AC308" t="str">
            <v>Alerta S</v>
          </cell>
          <cell r="AD308">
            <v>0</v>
          </cell>
          <cell r="AE308">
            <v>0</v>
          </cell>
          <cell r="AF308">
            <v>0</v>
          </cell>
          <cell r="AG308"/>
        </row>
        <row r="309">
          <cell r="B309" t="str">
            <v xml:space="preserve">TELA MESH T304 # 12H  0,50mm            </v>
          </cell>
          <cell r="C309" t="str">
            <v>TELA MESH</v>
          </cell>
          <cell r="D309" t="str">
            <v xml:space="preserve">4100 - TELA MESH                               </v>
          </cell>
          <cell r="E309">
            <v>1.54</v>
          </cell>
          <cell r="F309">
            <v>0</v>
          </cell>
          <cell r="G309">
            <v>0</v>
          </cell>
          <cell r="H309">
            <v>0</v>
          </cell>
          <cell r="I309"/>
          <cell r="J309" t="str">
            <v>SC</v>
          </cell>
          <cell r="K309"/>
          <cell r="L309">
            <v>0</v>
          </cell>
          <cell r="M309">
            <v>0</v>
          </cell>
          <cell r="N309"/>
          <cell r="O309">
            <v>0</v>
          </cell>
          <cell r="P309">
            <v>0</v>
          </cell>
          <cell r="Q309" t="str">
            <v>Alerta S</v>
          </cell>
          <cell r="R309" t="str">
            <v>Alerta S</v>
          </cell>
          <cell r="S309"/>
          <cell r="T309" t="str">
            <v/>
          </cell>
          <cell r="U309">
            <v>0</v>
          </cell>
          <cell r="V309" t="str">
            <v>Alerta S</v>
          </cell>
          <cell r="W309"/>
          <cell r="Y309">
            <v>0</v>
          </cell>
          <cell r="Z309" t="str">
            <v>Alerta S</v>
          </cell>
          <cell r="AA309"/>
          <cell r="AB309">
            <v>0</v>
          </cell>
          <cell r="AC309" t="str">
            <v>Alerta S</v>
          </cell>
          <cell r="AD309">
            <v>0</v>
          </cell>
          <cell r="AE309">
            <v>0</v>
          </cell>
          <cell r="AF309">
            <v>0</v>
          </cell>
          <cell r="AG309"/>
        </row>
        <row r="310">
          <cell r="B310" t="str">
            <v xml:space="preserve">LAM INOX T304 PF 1 R 1 T2,5 1x2m        </v>
          </cell>
          <cell r="C310" t="str">
            <v>LAMINA PERFORADA</v>
          </cell>
          <cell r="D310" t="str">
            <v xml:space="preserve">1200 - LAMINA PERFORADA                        </v>
          </cell>
          <cell r="E310">
            <v>13.63</v>
          </cell>
          <cell r="F310">
            <v>0</v>
          </cell>
          <cell r="G310">
            <v>0</v>
          </cell>
          <cell r="H310">
            <v>0</v>
          </cell>
          <cell r="I310"/>
          <cell r="J310" t="str">
            <v>SC</v>
          </cell>
          <cell r="K310"/>
          <cell r="L310">
            <v>0</v>
          </cell>
          <cell r="M310">
            <v>0</v>
          </cell>
          <cell r="N310"/>
          <cell r="O310">
            <v>0</v>
          </cell>
          <cell r="P310">
            <v>0</v>
          </cell>
          <cell r="Q310" t="str">
            <v>Alerta S</v>
          </cell>
          <cell r="R310" t="str">
            <v>Alerta S</v>
          </cell>
          <cell r="S310"/>
          <cell r="T310" t="str">
            <v/>
          </cell>
          <cell r="U310">
            <v>0</v>
          </cell>
          <cell r="V310" t="str">
            <v>Alerta S</v>
          </cell>
          <cell r="W310"/>
          <cell r="Y310">
            <v>0</v>
          </cell>
          <cell r="Z310" t="str">
            <v>Alerta S</v>
          </cell>
          <cell r="AA310"/>
          <cell r="AB310">
            <v>0</v>
          </cell>
          <cell r="AC310" t="str">
            <v>Alerta S</v>
          </cell>
          <cell r="AD310">
            <v>0</v>
          </cell>
          <cell r="AE310">
            <v>0</v>
          </cell>
          <cell r="AF310">
            <v>0</v>
          </cell>
          <cell r="AG310"/>
        </row>
        <row r="311">
          <cell r="B311" t="str">
            <v xml:space="preserve">TELA MESH T304 # 8H  0,70mm             </v>
          </cell>
          <cell r="C311" t="str">
            <v>TELA MESH</v>
          </cell>
          <cell r="D311" t="str">
            <v xml:space="preserve">4100 - TELA MESH                               </v>
          </cell>
          <cell r="E311">
            <v>1.95</v>
          </cell>
          <cell r="F311">
            <v>0</v>
          </cell>
          <cell r="G311">
            <v>0</v>
          </cell>
          <cell r="H311">
            <v>0</v>
          </cell>
          <cell r="I311"/>
          <cell r="J311" t="str">
            <v>SC</v>
          </cell>
          <cell r="K311"/>
          <cell r="L311">
            <v>0</v>
          </cell>
          <cell r="M311">
            <v>0</v>
          </cell>
          <cell r="N311"/>
          <cell r="O311">
            <v>0</v>
          </cell>
          <cell r="P311">
            <v>0</v>
          </cell>
          <cell r="Q311" t="str">
            <v>Alerta S</v>
          </cell>
          <cell r="R311" t="str">
            <v>Alerta S</v>
          </cell>
          <cell r="S311"/>
          <cell r="T311" t="str">
            <v/>
          </cell>
          <cell r="U311">
            <v>0</v>
          </cell>
          <cell r="V311" t="str">
            <v>Alerta S</v>
          </cell>
          <cell r="W311"/>
          <cell r="Y311">
            <v>0</v>
          </cell>
          <cell r="Z311" t="str">
            <v>Alerta S</v>
          </cell>
          <cell r="AA311"/>
          <cell r="AB311">
            <v>0</v>
          </cell>
          <cell r="AC311" t="str">
            <v>Alerta S</v>
          </cell>
          <cell r="AD311">
            <v>0</v>
          </cell>
          <cell r="AE311">
            <v>0</v>
          </cell>
          <cell r="AF311">
            <v>0</v>
          </cell>
          <cell r="AG311"/>
        </row>
        <row r="312">
          <cell r="B312" t="str">
            <v xml:space="preserve">LAM CR PF 1,5 R 3 T5 1x2m               </v>
          </cell>
          <cell r="C312" t="str">
            <v>LAMINA PERFORADA</v>
          </cell>
          <cell r="D312" t="str">
            <v xml:space="preserve">1200 - LAMINA PERFORADA                        </v>
          </cell>
          <cell r="E312">
            <v>16.149999999999999</v>
          </cell>
          <cell r="F312">
            <v>0</v>
          </cell>
          <cell r="G312">
            <v>0</v>
          </cell>
          <cell r="H312">
            <v>0</v>
          </cell>
          <cell r="I312"/>
          <cell r="J312" t="str">
            <v>SC</v>
          </cell>
          <cell r="K312"/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 t="str">
            <v>Alerta S</v>
          </cell>
          <cell r="R312" t="str">
            <v>Alerta S</v>
          </cell>
          <cell r="S312">
            <v>0</v>
          </cell>
          <cell r="T312" t="str">
            <v/>
          </cell>
          <cell r="U312">
            <v>0</v>
          </cell>
          <cell r="V312" t="str">
            <v>Alerta S</v>
          </cell>
          <cell r="W312">
            <v>0</v>
          </cell>
          <cell r="Y312">
            <v>0</v>
          </cell>
          <cell r="Z312" t="str">
            <v>Alerta S</v>
          </cell>
          <cell r="AA312">
            <v>0</v>
          </cell>
          <cell r="AB312">
            <v>0</v>
          </cell>
          <cell r="AC312" t="str">
            <v>Alerta S</v>
          </cell>
          <cell r="AD312">
            <v>0</v>
          </cell>
          <cell r="AE312">
            <v>0</v>
          </cell>
          <cell r="AF312">
            <v>0</v>
          </cell>
          <cell r="AG312"/>
        </row>
        <row r="313">
          <cell r="B313" t="str">
            <v xml:space="preserve">TELA MESH T304 # 24H  0,36mm            </v>
          </cell>
          <cell r="C313" t="str">
            <v>TELA MESH</v>
          </cell>
          <cell r="D313" t="str">
            <v xml:space="preserve">4100 - TELA MESH                               </v>
          </cell>
          <cell r="E313">
            <v>1.51</v>
          </cell>
          <cell r="F313">
            <v>0</v>
          </cell>
          <cell r="G313">
            <v>0</v>
          </cell>
          <cell r="H313">
            <v>0</v>
          </cell>
          <cell r="I313"/>
          <cell r="J313" t="str">
            <v>SC</v>
          </cell>
          <cell r="K313"/>
          <cell r="L313">
            <v>0</v>
          </cell>
          <cell r="M313">
            <v>0</v>
          </cell>
          <cell r="N313"/>
          <cell r="O313">
            <v>0</v>
          </cell>
          <cell r="P313">
            <v>0</v>
          </cell>
          <cell r="Q313" t="str">
            <v>Alerta S</v>
          </cell>
          <cell r="R313" t="str">
            <v>Alerta S</v>
          </cell>
          <cell r="S313"/>
          <cell r="T313" t="str">
            <v/>
          </cell>
          <cell r="U313">
            <v>0</v>
          </cell>
          <cell r="V313" t="str">
            <v>Alerta S</v>
          </cell>
          <cell r="W313"/>
          <cell r="Y313">
            <v>0</v>
          </cell>
          <cell r="Z313" t="str">
            <v>Alerta S</v>
          </cell>
          <cell r="AA313"/>
          <cell r="AB313">
            <v>0</v>
          </cell>
          <cell r="AC313" t="str">
            <v>Alerta S</v>
          </cell>
          <cell r="AD313">
            <v>0</v>
          </cell>
          <cell r="AE313">
            <v>0</v>
          </cell>
          <cell r="AF313">
            <v>0</v>
          </cell>
          <cell r="AG313"/>
        </row>
        <row r="314">
          <cell r="B314" t="str">
            <v xml:space="preserve">TELA MESH T304 # 16H  0,44mm            </v>
          </cell>
          <cell r="C314" t="str">
            <v>TELA MESH</v>
          </cell>
          <cell r="D314" t="str">
            <v xml:space="preserve">4100 - TELA MESH                               </v>
          </cell>
          <cell r="E314">
            <v>1.55</v>
          </cell>
          <cell r="F314">
            <v>0</v>
          </cell>
          <cell r="G314">
            <v>0</v>
          </cell>
          <cell r="H314">
            <v>0</v>
          </cell>
          <cell r="I314"/>
          <cell r="J314" t="str">
            <v>SC</v>
          </cell>
          <cell r="K314"/>
          <cell r="L314">
            <v>0</v>
          </cell>
          <cell r="M314">
            <v>0</v>
          </cell>
          <cell r="N314"/>
          <cell r="O314">
            <v>0</v>
          </cell>
          <cell r="P314">
            <v>0</v>
          </cell>
          <cell r="Q314" t="str">
            <v>Alerta S</v>
          </cell>
          <cell r="R314" t="str">
            <v>Alerta S</v>
          </cell>
          <cell r="S314"/>
          <cell r="T314" t="str">
            <v/>
          </cell>
          <cell r="U314">
            <v>0</v>
          </cell>
          <cell r="V314" t="str">
            <v>Alerta S</v>
          </cell>
          <cell r="W314"/>
          <cell r="Y314">
            <v>0</v>
          </cell>
          <cell r="Z314" t="str">
            <v>Alerta S</v>
          </cell>
          <cell r="AA314"/>
          <cell r="AB314">
            <v>0</v>
          </cell>
          <cell r="AC314" t="str">
            <v>Alerta S</v>
          </cell>
          <cell r="AD314">
            <v>0</v>
          </cell>
          <cell r="AE314">
            <v>0</v>
          </cell>
          <cell r="AF314">
            <v>0</v>
          </cell>
          <cell r="AG314"/>
        </row>
        <row r="315">
          <cell r="B315" t="str">
            <v xml:space="preserve">LAM INOX T304 PF 1 R 2 T3,5 1x2m        </v>
          </cell>
          <cell r="C315" t="str">
            <v>LAMINA PERFORADA</v>
          </cell>
          <cell r="D315" t="str">
            <v xml:space="preserve">1200 - LAMINA PERFORADA                        </v>
          </cell>
          <cell r="E315">
            <v>11.33</v>
          </cell>
          <cell r="F315">
            <v>0</v>
          </cell>
          <cell r="G315">
            <v>0</v>
          </cell>
          <cell r="H315">
            <v>0</v>
          </cell>
          <cell r="I315"/>
          <cell r="J315" t="str">
            <v>SC</v>
          </cell>
          <cell r="K315"/>
          <cell r="L315">
            <v>45.32</v>
          </cell>
          <cell r="M315">
            <v>818.40296000000001</v>
          </cell>
          <cell r="N315"/>
          <cell r="O315">
            <v>0</v>
          </cell>
          <cell r="P315">
            <v>45.32</v>
          </cell>
          <cell r="Q315" t="str">
            <v>Alerta S</v>
          </cell>
          <cell r="R315" t="str">
            <v>Alerta S</v>
          </cell>
          <cell r="S315"/>
          <cell r="T315">
            <v>818.40295999999989</v>
          </cell>
          <cell r="U315">
            <v>45.32</v>
          </cell>
          <cell r="V315" t="str">
            <v>Alerta S</v>
          </cell>
          <cell r="W315"/>
          <cell r="Y315">
            <v>45.32</v>
          </cell>
          <cell r="Z315" t="str">
            <v>Alerta S</v>
          </cell>
          <cell r="AA315"/>
          <cell r="AB315">
            <v>45.32</v>
          </cell>
          <cell r="AC315" t="str">
            <v>Alerta S</v>
          </cell>
          <cell r="AD315">
            <v>0</v>
          </cell>
          <cell r="AE315" t="str">
            <v/>
          </cell>
          <cell r="AF315">
            <v>0</v>
          </cell>
          <cell r="AG315"/>
        </row>
        <row r="316">
          <cell r="B316" t="str">
            <v xml:space="preserve">LAM CR PF 1 R 10 T14 1x2m               </v>
          </cell>
          <cell r="C316" t="str">
            <v>LAMINA PERFORADA</v>
          </cell>
          <cell r="D316" t="str">
            <v xml:space="preserve">1200 - LAMINA PERFORADA                        </v>
          </cell>
          <cell r="E316">
            <v>8.7100000000000009</v>
          </cell>
          <cell r="F316">
            <v>0</v>
          </cell>
          <cell r="G316">
            <v>0</v>
          </cell>
          <cell r="H316">
            <v>0</v>
          </cell>
          <cell r="I316"/>
          <cell r="J316" t="str">
            <v>SC</v>
          </cell>
          <cell r="K316"/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 t="str">
            <v>Alerta S</v>
          </cell>
          <cell r="R316" t="str">
            <v>Alerta S</v>
          </cell>
          <cell r="S316">
            <v>0</v>
          </cell>
          <cell r="T316" t="str">
            <v/>
          </cell>
          <cell r="U316">
            <v>0</v>
          </cell>
          <cell r="V316" t="str">
            <v>Alerta S</v>
          </cell>
          <cell r="W316">
            <v>0</v>
          </cell>
          <cell r="Y316">
            <v>0</v>
          </cell>
          <cell r="Z316" t="str">
            <v>Alerta S</v>
          </cell>
          <cell r="AA316">
            <v>0</v>
          </cell>
          <cell r="AB316">
            <v>0</v>
          </cell>
          <cell r="AC316" t="str">
            <v>Alerta S</v>
          </cell>
          <cell r="AD316">
            <v>0</v>
          </cell>
          <cell r="AE316">
            <v>0</v>
          </cell>
          <cell r="AF316">
            <v>0</v>
          </cell>
          <cell r="AG316"/>
        </row>
        <row r="317">
          <cell r="B317" t="str">
            <v xml:space="preserve">LAM CR PF 1 R 1 T2 1x2m                 </v>
          </cell>
          <cell r="C317" t="str">
            <v>LAMINA PERFORADA</v>
          </cell>
          <cell r="D317" t="str">
            <v xml:space="preserve">1200 - LAMINA PERFORADA                        </v>
          </cell>
          <cell r="E317">
            <v>12.27</v>
          </cell>
          <cell r="F317">
            <v>0</v>
          </cell>
          <cell r="G317">
            <v>0</v>
          </cell>
          <cell r="H317">
            <v>0</v>
          </cell>
          <cell r="I317"/>
          <cell r="J317" t="str">
            <v>SC</v>
          </cell>
          <cell r="K317"/>
          <cell r="L317">
            <v>12.27</v>
          </cell>
          <cell r="M317">
            <v>115.70233999999999</v>
          </cell>
          <cell r="N317">
            <v>0</v>
          </cell>
          <cell r="O317">
            <v>0</v>
          </cell>
          <cell r="P317">
            <v>12.27</v>
          </cell>
          <cell r="Q317" t="str">
            <v>Alerta S</v>
          </cell>
          <cell r="R317" t="str">
            <v>Alerta S</v>
          </cell>
          <cell r="S317">
            <v>0</v>
          </cell>
          <cell r="T317">
            <v>115.70233999999999</v>
          </cell>
          <cell r="U317">
            <v>12.27</v>
          </cell>
          <cell r="V317" t="str">
            <v>Alerta S</v>
          </cell>
          <cell r="W317">
            <v>0</v>
          </cell>
          <cell r="Y317">
            <v>12.27</v>
          </cell>
          <cell r="Z317" t="str">
            <v>Alerta S</v>
          </cell>
          <cell r="AA317">
            <v>0</v>
          </cell>
          <cell r="AB317">
            <v>12.27</v>
          </cell>
          <cell r="AC317" t="str">
            <v>Alerta S</v>
          </cell>
          <cell r="AD317">
            <v>0</v>
          </cell>
          <cell r="AE317" t="str">
            <v/>
          </cell>
          <cell r="AF317">
            <v>0</v>
          </cell>
          <cell r="AG317"/>
        </row>
        <row r="318">
          <cell r="B318" t="str">
            <v xml:space="preserve">LAM INOX T304 PF 0,5 R 0,5 T1,5 1x2m    </v>
          </cell>
          <cell r="C318" t="str">
            <v>LAMINA PERFORADA</v>
          </cell>
          <cell r="D318" t="str">
            <v xml:space="preserve">1200 - LAMINA PERFORADA                        </v>
          </cell>
          <cell r="E318">
            <v>7.15</v>
          </cell>
          <cell r="F318">
            <v>0</v>
          </cell>
          <cell r="G318">
            <v>0</v>
          </cell>
          <cell r="H318">
            <v>0</v>
          </cell>
          <cell r="I318"/>
          <cell r="J318" t="str">
            <v>SC</v>
          </cell>
          <cell r="K318"/>
          <cell r="L318">
            <v>0</v>
          </cell>
          <cell r="M318">
            <v>0</v>
          </cell>
          <cell r="N318">
            <v>0</v>
          </cell>
          <cell r="O318">
            <v>0</v>
          </cell>
          <cell r="P318">
            <v>0</v>
          </cell>
          <cell r="Q318" t="str">
            <v>Alerta S</v>
          </cell>
          <cell r="R318" t="str">
            <v>Alerta S</v>
          </cell>
          <cell r="S318">
            <v>0</v>
          </cell>
          <cell r="T318" t="str">
            <v/>
          </cell>
          <cell r="U318">
            <v>0</v>
          </cell>
          <cell r="V318" t="str">
            <v>Alerta S</v>
          </cell>
          <cell r="W318">
            <v>0</v>
          </cell>
          <cell r="Y318">
            <v>0</v>
          </cell>
          <cell r="Z318" t="str">
            <v>Alerta S</v>
          </cell>
          <cell r="AA318">
            <v>0</v>
          </cell>
          <cell r="AB318">
            <v>0</v>
          </cell>
          <cell r="AC318" t="str">
            <v>Alerta S</v>
          </cell>
          <cell r="AD318">
            <v>0</v>
          </cell>
          <cell r="AE318">
            <v>0</v>
          </cell>
          <cell r="AF318">
            <v>0</v>
          </cell>
          <cell r="AG318"/>
        </row>
        <row r="319">
          <cell r="B319" t="str">
            <v xml:space="preserve">LAM CR PF 1,5 R 10 T14 1x2m             </v>
          </cell>
          <cell r="C319" t="str">
            <v>LAMINA PERFORADA</v>
          </cell>
          <cell r="D319" t="str">
            <v xml:space="preserve">1200 - LAMINA PERFORADA                        </v>
          </cell>
          <cell r="E319">
            <v>13.06</v>
          </cell>
          <cell r="F319">
            <v>0</v>
          </cell>
          <cell r="G319">
            <v>0</v>
          </cell>
          <cell r="H319">
            <v>0</v>
          </cell>
          <cell r="I319"/>
          <cell r="J319" t="str">
            <v>SC</v>
          </cell>
          <cell r="K319"/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  <cell r="Q319" t="str">
            <v>Alerta S</v>
          </cell>
          <cell r="R319" t="str">
            <v>Alerta S</v>
          </cell>
          <cell r="S319">
            <v>0</v>
          </cell>
          <cell r="T319" t="str">
            <v/>
          </cell>
          <cell r="U319">
            <v>0</v>
          </cell>
          <cell r="V319" t="str">
            <v>Alerta S</v>
          </cell>
          <cell r="W319">
            <v>0</v>
          </cell>
          <cell r="Y319">
            <v>0</v>
          </cell>
          <cell r="Z319" t="str">
            <v>Alerta S</v>
          </cell>
          <cell r="AA319">
            <v>0</v>
          </cell>
          <cell r="AB319">
            <v>0</v>
          </cell>
          <cell r="AC319" t="str">
            <v>Alerta S</v>
          </cell>
          <cell r="AD319">
            <v>0</v>
          </cell>
          <cell r="AE319">
            <v>0</v>
          </cell>
          <cell r="AF319">
            <v>0</v>
          </cell>
          <cell r="AG319"/>
        </row>
        <row r="320">
          <cell r="B320" t="str">
            <v xml:space="preserve">TELA MESH T304 # 40H  0,24mm            </v>
          </cell>
          <cell r="C320" t="str">
            <v>TELA MESH</v>
          </cell>
          <cell r="D320" t="str">
            <v xml:space="preserve">4100 - TELA MESH                               </v>
          </cell>
          <cell r="E320">
            <v>1.1399999999999999</v>
          </cell>
          <cell r="F320">
            <v>0</v>
          </cell>
          <cell r="G320">
            <v>0</v>
          </cell>
          <cell r="H320">
            <v>0</v>
          </cell>
          <cell r="I320"/>
          <cell r="J320" t="str">
            <v>SC</v>
          </cell>
          <cell r="K320"/>
          <cell r="L320">
            <v>0</v>
          </cell>
          <cell r="M320">
            <v>0</v>
          </cell>
          <cell r="N320"/>
          <cell r="O320">
            <v>0</v>
          </cell>
          <cell r="P320">
            <v>0</v>
          </cell>
          <cell r="Q320" t="str">
            <v>Alerta S</v>
          </cell>
          <cell r="R320" t="str">
            <v>Alerta S</v>
          </cell>
          <cell r="S320"/>
          <cell r="T320" t="str">
            <v/>
          </cell>
          <cell r="U320">
            <v>0</v>
          </cell>
          <cell r="V320" t="str">
            <v>Alerta S</v>
          </cell>
          <cell r="W320"/>
          <cell r="Y320">
            <v>0</v>
          </cell>
          <cell r="Z320" t="str">
            <v>Alerta S</v>
          </cell>
          <cell r="AA320"/>
          <cell r="AB320">
            <v>0</v>
          </cell>
          <cell r="AC320" t="str">
            <v>Alerta S</v>
          </cell>
          <cell r="AD320">
            <v>0</v>
          </cell>
          <cell r="AE320">
            <v>0</v>
          </cell>
          <cell r="AF320">
            <v>0</v>
          </cell>
          <cell r="AG320"/>
        </row>
        <row r="321">
          <cell r="B321" t="str">
            <v xml:space="preserve">LAM CR PF 1,5 R 6 T8,5 1x2m             </v>
          </cell>
          <cell r="C321" t="str">
            <v>LAMINA PERFORADA</v>
          </cell>
          <cell r="D321" t="str">
            <v xml:space="preserve">1200 - LAMINA PERFORADA                        </v>
          </cell>
          <cell r="E321">
            <v>13.31</v>
          </cell>
          <cell r="F321">
            <v>0</v>
          </cell>
          <cell r="G321">
            <v>0</v>
          </cell>
          <cell r="H321">
            <v>0</v>
          </cell>
          <cell r="I321"/>
          <cell r="J321" t="str">
            <v>SC</v>
          </cell>
          <cell r="K321"/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  <cell r="Q321" t="str">
            <v>Alerta S</v>
          </cell>
          <cell r="R321" t="str">
            <v>Alerta S</v>
          </cell>
          <cell r="S321">
            <v>0</v>
          </cell>
          <cell r="T321" t="str">
            <v/>
          </cell>
          <cell r="U321">
            <v>0</v>
          </cell>
          <cell r="V321" t="str">
            <v>Alerta S</v>
          </cell>
          <cell r="W321">
            <v>0</v>
          </cell>
          <cell r="X321"/>
          <cell r="Y321">
            <v>0</v>
          </cell>
          <cell r="Z321" t="str">
            <v>Alerta S</v>
          </cell>
          <cell r="AA321">
            <v>0</v>
          </cell>
          <cell r="AB321">
            <v>0</v>
          </cell>
          <cell r="AC321" t="str">
            <v>Alerta S</v>
          </cell>
          <cell r="AD321">
            <v>0</v>
          </cell>
          <cell r="AE321">
            <v>0</v>
          </cell>
          <cell r="AF321">
            <v>0</v>
          </cell>
          <cell r="AG321"/>
        </row>
        <row r="322">
          <cell r="B322" t="str">
            <v xml:space="preserve">TELA MESH T304 # 120H  0,08mm           </v>
          </cell>
          <cell r="C322" t="str">
            <v>TELA MESH</v>
          </cell>
          <cell r="D322" t="str">
            <v xml:space="preserve">4100 - TELA MESH                               </v>
          </cell>
          <cell r="E322">
            <v>0.38</v>
          </cell>
          <cell r="F322">
            <v>0</v>
          </cell>
          <cell r="G322">
            <v>0</v>
          </cell>
          <cell r="H322">
            <v>0</v>
          </cell>
          <cell r="I322"/>
          <cell r="J322" t="str">
            <v>SC</v>
          </cell>
          <cell r="K322"/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  <cell r="Q322" t="str">
            <v>Alerta S</v>
          </cell>
          <cell r="R322" t="str">
            <v>Alerta S</v>
          </cell>
          <cell r="S322">
            <v>0</v>
          </cell>
          <cell r="T322" t="str">
            <v/>
          </cell>
          <cell r="U322">
            <v>0</v>
          </cell>
          <cell r="V322" t="str">
            <v>Alerta S</v>
          </cell>
          <cell r="W322">
            <v>0</v>
          </cell>
          <cell r="Y322">
            <v>0</v>
          </cell>
          <cell r="Z322" t="str">
            <v>Alerta S</v>
          </cell>
          <cell r="AA322">
            <v>0</v>
          </cell>
          <cell r="AB322">
            <v>0</v>
          </cell>
          <cell r="AC322" t="str">
            <v>Alerta S</v>
          </cell>
          <cell r="AD322">
            <v>0</v>
          </cell>
          <cell r="AE322">
            <v>0</v>
          </cell>
          <cell r="AF322">
            <v>0</v>
          </cell>
          <cell r="AG322"/>
        </row>
        <row r="323">
          <cell r="B323" t="str">
            <v>TELA MESH T304 # 100H  0,1 mm</v>
          </cell>
          <cell r="C323" t="str">
            <v>TELA MESH</v>
          </cell>
          <cell r="D323" t="str">
            <v xml:space="preserve">4100 - TELA MESH                               </v>
          </cell>
          <cell r="E323">
            <v>0.38</v>
          </cell>
          <cell r="F323">
            <v>0</v>
          </cell>
          <cell r="G323">
            <v>0</v>
          </cell>
          <cell r="H323">
            <v>0</v>
          </cell>
          <cell r="I323"/>
          <cell r="J323" t="str">
            <v>SC</v>
          </cell>
          <cell r="K323"/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 t="str">
            <v>Alerta S</v>
          </cell>
          <cell r="R323" t="str">
            <v>Alerta S</v>
          </cell>
          <cell r="S323">
            <v>0</v>
          </cell>
          <cell r="T323" t="str">
            <v/>
          </cell>
          <cell r="U323">
            <v>0</v>
          </cell>
          <cell r="V323" t="str">
            <v>Alerta S</v>
          </cell>
          <cell r="W323">
            <v>0</v>
          </cell>
          <cell r="Y323">
            <v>0</v>
          </cell>
          <cell r="Z323" t="str">
            <v>Alerta S</v>
          </cell>
          <cell r="AA323">
            <v>0</v>
          </cell>
          <cell r="AB323">
            <v>0</v>
          </cell>
          <cell r="AC323" t="str">
            <v>Alerta S</v>
          </cell>
          <cell r="AD323">
            <v>0</v>
          </cell>
          <cell r="AE323">
            <v>0</v>
          </cell>
          <cell r="AF323">
            <v>0</v>
          </cell>
          <cell r="AG323"/>
        </row>
        <row r="324">
          <cell r="B324" t="str">
            <v xml:space="preserve">TELA MESH T304 # 80H  0,13mm            </v>
          </cell>
          <cell r="C324" t="str">
            <v>TELA MESH</v>
          </cell>
          <cell r="D324" t="str">
            <v xml:space="preserve">4100 - TELA MESH                               </v>
          </cell>
          <cell r="E324">
            <v>0.67</v>
          </cell>
          <cell r="F324">
            <v>0</v>
          </cell>
          <cell r="G324">
            <v>0</v>
          </cell>
          <cell r="H324">
            <v>0</v>
          </cell>
          <cell r="I324"/>
          <cell r="J324" t="str">
            <v>SC</v>
          </cell>
          <cell r="K324"/>
          <cell r="L324">
            <v>0</v>
          </cell>
          <cell r="M324">
            <v>0</v>
          </cell>
          <cell r="N324"/>
          <cell r="O324">
            <v>0</v>
          </cell>
          <cell r="P324">
            <v>0</v>
          </cell>
          <cell r="Q324" t="str">
            <v>Alerta S</v>
          </cell>
          <cell r="R324" t="str">
            <v>Alerta S</v>
          </cell>
          <cell r="S324"/>
          <cell r="T324" t="str">
            <v/>
          </cell>
          <cell r="U324">
            <v>0</v>
          </cell>
          <cell r="V324" t="str">
            <v>Alerta S</v>
          </cell>
          <cell r="W324"/>
          <cell r="Y324">
            <v>0</v>
          </cell>
          <cell r="Z324" t="str">
            <v>Alerta S</v>
          </cell>
          <cell r="AA324"/>
          <cell r="AB324">
            <v>0</v>
          </cell>
          <cell r="AC324" t="str">
            <v>Alerta S</v>
          </cell>
          <cell r="AD324">
            <v>0</v>
          </cell>
          <cell r="AE324">
            <v>0</v>
          </cell>
          <cell r="AF324">
            <v>0</v>
          </cell>
          <cell r="AG324"/>
        </row>
        <row r="325">
          <cell r="B325" t="str">
            <v xml:space="preserve">TELA MESH T304 # 200H  0,050mm          </v>
          </cell>
          <cell r="C325" t="str">
            <v>TELA MESH</v>
          </cell>
          <cell r="D325" t="str">
            <v xml:space="preserve">4100 - TELA MESH                               </v>
          </cell>
          <cell r="E325">
            <v>0.25</v>
          </cell>
          <cell r="F325">
            <v>0</v>
          </cell>
          <cell r="G325">
            <v>0</v>
          </cell>
          <cell r="H325">
            <v>0</v>
          </cell>
          <cell r="I325"/>
          <cell r="J325" t="str">
            <v>SC</v>
          </cell>
          <cell r="K325"/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 t="str">
            <v>Alerta S</v>
          </cell>
          <cell r="R325" t="str">
            <v>Alerta S</v>
          </cell>
          <cell r="S325">
            <v>0</v>
          </cell>
          <cell r="T325" t="str">
            <v/>
          </cell>
          <cell r="U325">
            <v>0</v>
          </cell>
          <cell r="V325" t="str">
            <v>Alerta S</v>
          </cell>
          <cell r="W325">
            <v>0</v>
          </cell>
          <cell r="Y325">
            <v>0</v>
          </cell>
          <cell r="Z325" t="str">
            <v>Alerta S</v>
          </cell>
          <cell r="AA325">
            <v>0</v>
          </cell>
          <cell r="AB325">
            <v>0</v>
          </cell>
          <cell r="AC325" t="str">
            <v>Alerta S</v>
          </cell>
          <cell r="AD325">
            <v>0</v>
          </cell>
          <cell r="AE325">
            <v>0</v>
          </cell>
          <cell r="AF325">
            <v>0</v>
          </cell>
          <cell r="AG325"/>
        </row>
        <row r="326">
          <cell r="B326" t="str">
            <v xml:space="preserve">TELA MESH T304 # 325H  0,035mm          </v>
          </cell>
          <cell r="C326" t="str">
            <v>TELA MESH</v>
          </cell>
          <cell r="D326" t="str">
            <v xml:space="preserve">4100 - TELA MESH                               </v>
          </cell>
          <cell r="E326">
            <v>0.2</v>
          </cell>
          <cell r="F326">
            <v>0</v>
          </cell>
          <cell r="G326">
            <v>0</v>
          </cell>
          <cell r="H326">
            <v>0</v>
          </cell>
          <cell r="I326"/>
          <cell r="J326" t="str">
            <v>SC</v>
          </cell>
          <cell r="K326"/>
          <cell r="L326">
            <v>0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  <cell r="Q326" t="str">
            <v>Alerta S</v>
          </cell>
          <cell r="R326" t="str">
            <v>Alerta S</v>
          </cell>
          <cell r="S326">
            <v>0</v>
          </cell>
          <cell r="T326" t="str">
            <v/>
          </cell>
          <cell r="U326">
            <v>0</v>
          </cell>
          <cell r="V326" t="str">
            <v>Alerta S</v>
          </cell>
          <cell r="W326">
            <v>0</v>
          </cell>
          <cell r="X326"/>
          <cell r="Y326">
            <v>0</v>
          </cell>
          <cell r="Z326" t="str">
            <v>Alerta S</v>
          </cell>
          <cell r="AA326">
            <v>0</v>
          </cell>
          <cell r="AB326">
            <v>0</v>
          </cell>
          <cell r="AC326" t="str">
            <v>Alerta S</v>
          </cell>
          <cell r="AD326">
            <v>0</v>
          </cell>
          <cell r="AE326">
            <v>0</v>
          </cell>
          <cell r="AF326">
            <v>0</v>
          </cell>
          <cell r="AG326"/>
        </row>
        <row r="327">
          <cell r="B327" t="str">
            <v xml:space="preserve">TELA MESH T304 # 150H  0,050mm          </v>
          </cell>
          <cell r="C327" t="str">
            <v>TELA MESH</v>
          </cell>
          <cell r="D327" t="str">
            <v xml:space="preserve">4100 - TELA MESH                               </v>
          </cell>
          <cell r="E327">
            <v>0.27</v>
          </cell>
          <cell r="F327">
            <v>0</v>
          </cell>
          <cell r="G327">
            <v>0</v>
          </cell>
          <cell r="H327">
            <v>0</v>
          </cell>
          <cell r="I327"/>
          <cell r="J327" t="str">
            <v>SC</v>
          </cell>
          <cell r="K327"/>
          <cell r="L327">
            <v>5.76</v>
          </cell>
          <cell r="M327">
            <v>279.99552</v>
          </cell>
          <cell r="N327">
            <v>0</v>
          </cell>
          <cell r="O327">
            <v>0</v>
          </cell>
          <cell r="P327">
            <v>5.76</v>
          </cell>
          <cell r="Q327" t="str">
            <v>Alerta S</v>
          </cell>
          <cell r="R327" t="str">
            <v>Alerta S</v>
          </cell>
          <cell r="S327">
            <v>0</v>
          </cell>
          <cell r="T327">
            <v>279.99552</v>
          </cell>
          <cell r="U327">
            <v>5.76</v>
          </cell>
          <cell r="V327" t="str">
            <v>Alerta S</v>
          </cell>
          <cell r="W327">
            <v>0</v>
          </cell>
          <cell r="X327"/>
          <cell r="Y327">
            <v>5.76</v>
          </cell>
          <cell r="Z327" t="str">
            <v>Alerta S</v>
          </cell>
          <cell r="AA327">
            <v>0</v>
          </cell>
          <cell r="AB327">
            <v>5.76</v>
          </cell>
          <cell r="AC327" t="str">
            <v>Alerta S</v>
          </cell>
          <cell r="AD327">
            <v>0</v>
          </cell>
          <cell r="AE327" t="str">
            <v/>
          </cell>
          <cell r="AF327">
            <v>0</v>
          </cell>
          <cell r="AG327"/>
        </row>
        <row r="328">
          <cell r="B328" t="str">
            <v xml:space="preserve">TELA MESH T304 # 180H  0,050mm          </v>
          </cell>
          <cell r="C328" t="str">
            <v>TELA MESH</v>
          </cell>
          <cell r="D328" t="str">
            <v xml:space="preserve">4100 - TELA MESH                               </v>
          </cell>
          <cell r="E328">
            <v>0.22</v>
          </cell>
          <cell r="F328">
            <v>0</v>
          </cell>
          <cell r="G328">
            <v>0</v>
          </cell>
          <cell r="H328">
            <v>0</v>
          </cell>
          <cell r="I328"/>
          <cell r="J328" t="str">
            <v>SC</v>
          </cell>
          <cell r="K328"/>
          <cell r="L328">
            <v>0</v>
          </cell>
          <cell r="M328">
            <v>0</v>
          </cell>
          <cell r="N328">
            <v>0</v>
          </cell>
          <cell r="O328">
            <v>0</v>
          </cell>
          <cell r="P328">
            <v>0</v>
          </cell>
          <cell r="Q328" t="str">
            <v>Alerta S</v>
          </cell>
          <cell r="R328" t="str">
            <v>Alerta S</v>
          </cell>
          <cell r="S328">
            <v>0</v>
          </cell>
          <cell r="T328" t="str">
            <v/>
          </cell>
          <cell r="U328">
            <v>0</v>
          </cell>
          <cell r="V328" t="str">
            <v>Alerta S</v>
          </cell>
          <cell r="W328">
            <v>0</v>
          </cell>
          <cell r="X328"/>
          <cell r="Y328">
            <v>0</v>
          </cell>
          <cell r="Z328" t="str">
            <v>Alerta S</v>
          </cell>
          <cell r="AA328">
            <v>0</v>
          </cell>
          <cell r="AB328">
            <v>0</v>
          </cell>
          <cell r="AC328" t="str">
            <v>Alerta S</v>
          </cell>
          <cell r="AD328">
            <v>0</v>
          </cell>
          <cell r="AE328">
            <v>0</v>
          </cell>
          <cell r="AF328">
            <v>0</v>
          </cell>
          <cell r="AG328"/>
        </row>
        <row r="329">
          <cell r="B329" t="str">
            <v xml:space="preserve">TELA MESH T304 # 250H  0,040mm          </v>
          </cell>
          <cell r="C329" t="str">
            <v>TELA MESH</v>
          </cell>
          <cell r="D329" t="str">
            <v xml:space="preserve">4100 - TELA MESH                               </v>
          </cell>
          <cell r="E329">
            <v>0.18</v>
          </cell>
          <cell r="F329">
            <v>0</v>
          </cell>
          <cell r="G329">
            <v>0</v>
          </cell>
          <cell r="H329">
            <v>0</v>
          </cell>
          <cell r="I329"/>
          <cell r="J329" t="str">
            <v>SC</v>
          </cell>
          <cell r="K329"/>
          <cell r="L329">
            <v>0</v>
          </cell>
          <cell r="M329">
            <v>0</v>
          </cell>
          <cell r="N329">
            <v>0</v>
          </cell>
          <cell r="O329">
            <v>0</v>
          </cell>
          <cell r="P329">
            <v>0</v>
          </cell>
          <cell r="Q329" t="str">
            <v>Alerta S</v>
          </cell>
          <cell r="R329" t="str">
            <v>Alerta S</v>
          </cell>
          <cell r="S329">
            <v>0</v>
          </cell>
          <cell r="T329" t="str">
            <v/>
          </cell>
          <cell r="U329">
            <v>0</v>
          </cell>
          <cell r="V329" t="str">
            <v>Alerta S</v>
          </cell>
          <cell r="W329">
            <v>0</v>
          </cell>
          <cell r="X329"/>
          <cell r="Y329">
            <v>0</v>
          </cell>
          <cell r="Z329" t="str">
            <v>Alerta S</v>
          </cell>
          <cell r="AA329">
            <v>0</v>
          </cell>
          <cell r="AB329">
            <v>0</v>
          </cell>
          <cell r="AC329" t="str">
            <v>Alerta S</v>
          </cell>
          <cell r="AD329">
            <v>0</v>
          </cell>
          <cell r="AE329">
            <v>0</v>
          </cell>
          <cell r="AF329">
            <v>0</v>
          </cell>
          <cell r="AG329"/>
        </row>
        <row r="330">
          <cell r="B330" t="str">
            <v xml:space="preserve">ROLLO INOX T430 BA / PE C.30 x 1m       </v>
          </cell>
          <cell r="C330" t="str">
            <v>ROLLO INOXIDABLE</v>
          </cell>
          <cell r="D330" t="str">
            <v xml:space="preserve">1107 - ROLLO INOX T430 BA / PE                 </v>
          </cell>
          <cell r="E330">
            <v>1</v>
          </cell>
          <cell r="F330">
            <v>0</v>
          </cell>
          <cell r="G330">
            <v>0</v>
          </cell>
          <cell r="H330">
            <v>0</v>
          </cell>
          <cell r="I330">
            <v>0</v>
          </cell>
          <cell r="J330" t="str">
            <v>SC</v>
          </cell>
          <cell r="K330" t="e">
            <v>#DIV/0!</v>
          </cell>
          <cell r="L330">
            <v>0</v>
          </cell>
          <cell r="M330">
            <v>0</v>
          </cell>
          <cell r="N330">
            <v>0</v>
          </cell>
          <cell r="O330">
            <v>2023</v>
          </cell>
          <cell r="P330">
            <v>0</v>
          </cell>
          <cell r="Q330" t="str">
            <v>Alerta S</v>
          </cell>
          <cell r="R330" t="str">
            <v>Alerta S</v>
          </cell>
          <cell r="S330">
            <v>0</v>
          </cell>
          <cell r="T330" t="str">
            <v/>
          </cell>
          <cell r="U330">
            <v>0</v>
          </cell>
          <cell r="V330" t="str">
            <v>Alerta S</v>
          </cell>
          <cell r="W330">
            <v>0</v>
          </cell>
          <cell r="Y330">
            <v>0</v>
          </cell>
          <cell r="Z330" t="str">
            <v>Alerta S</v>
          </cell>
          <cell r="AA330">
            <v>0</v>
          </cell>
          <cell r="AB330">
            <v>0</v>
          </cell>
          <cell r="AC330" t="str">
            <v>Alerta S</v>
          </cell>
          <cell r="AD330">
            <v>0</v>
          </cell>
          <cell r="AE330">
            <v>0</v>
          </cell>
          <cell r="AF330">
            <v>0</v>
          </cell>
          <cell r="AG330"/>
        </row>
        <row r="331">
          <cell r="B331" t="str">
            <v xml:space="preserve">ALAMBRE INOXIDABLE   T302   1,75mm      </v>
          </cell>
          <cell r="C331" t="str">
            <v>ALAMBRE INOXIDABLE</v>
          </cell>
          <cell r="D331" t="str">
            <v xml:space="preserve">4000 - ALAMBRE INOXIDABLE                      </v>
          </cell>
          <cell r="E331">
            <v>1</v>
          </cell>
          <cell r="F331">
            <v>0</v>
          </cell>
          <cell r="G331">
            <v>0</v>
          </cell>
          <cell r="H331">
            <v>0</v>
          </cell>
          <cell r="I331">
            <v>0</v>
          </cell>
          <cell r="J331" t="str">
            <v>SC</v>
          </cell>
          <cell r="K331" t="e">
            <v>#DIV/0!</v>
          </cell>
          <cell r="L331">
            <v>0</v>
          </cell>
          <cell r="M331">
            <v>0</v>
          </cell>
          <cell r="N331">
            <v>0</v>
          </cell>
          <cell r="O331">
            <v>0</v>
          </cell>
          <cell r="P331">
            <v>0</v>
          </cell>
          <cell r="Q331" t="str">
            <v>Alerta S</v>
          </cell>
          <cell r="R331" t="str">
            <v>Alerta S</v>
          </cell>
          <cell r="S331">
            <v>0</v>
          </cell>
          <cell r="T331" t="str">
            <v/>
          </cell>
          <cell r="U331">
            <v>0</v>
          </cell>
          <cell r="V331" t="str">
            <v>Alerta S</v>
          </cell>
          <cell r="W331">
            <v>0</v>
          </cell>
          <cell r="Y331">
            <v>0</v>
          </cell>
          <cell r="Z331" t="str">
            <v>Alerta S</v>
          </cell>
          <cell r="AA331">
            <v>0</v>
          </cell>
          <cell r="AB331">
            <v>0</v>
          </cell>
          <cell r="AC331" t="str">
            <v>Alerta S</v>
          </cell>
          <cell r="AD331">
            <v>0</v>
          </cell>
          <cell r="AE331">
            <v>0</v>
          </cell>
          <cell r="AF331">
            <v>0</v>
          </cell>
          <cell r="AG331"/>
        </row>
        <row r="332">
          <cell r="B332" t="str">
            <v xml:space="preserve">LAM INOX T430 2B   1/8" (3mm) 5x10      </v>
          </cell>
          <cell r="C332" t="str">
            <v>LAMINA INOXIDABLE</v>
          </cell>
          <cell r="D332" t="str">
            <v xml:space="preserve">1006 - LAM INOX T430 2B                        </v>
          </cell>
          <cell r="E332">
            <v>107.3</v>
          </cell>
          <cell r="F332">
            <v>0</v>
          </cell>
          <cell r="G332">
            <v>0</v>
          </cell>
          <cell r="H332">
            <v>0</v>
          </cell>
          <cell r="I332">
            <v>0</v>
          </cell>
          <cell r="J332" t="str">
            <v>SC</v>
          </cell>
          <cell r="K332" t="e">
            <v>#DIV/0!</v>
          </cell>
          <cell r="L332">
            <v>0</v>
          </cell>
          <cell r="M332">
            <v>0</v>
          </cell>
          <cell r="N332">
            <v>0</v>
          </cell>
          <cell r="O332">
            <v>2146</v>
          </cell>
          <cell r="P332">
            <v>0</v>
          </cell>
          <cell r="Q332" t="str">
            <v>Alerta S</v>
          </cell>
          <cell r="R332" t="str">
            <v>Alerta S</v>
          </cell>
          <cell r="S332">
            <v>0</v>
          </cell>
          <cell r="T332" t="str">
            <v/>
          </cell>
          <cell r="U332">
            <v>0</v>
          </cell>
          <cell r="V332" t="str">
            <v>Alerta S</v>
          </cell>
          <cell r="W332">
            <v>0</v>
          </cell>
          <cell r="Y332">
            <v>0</v>
          </cell>
          <cell r="Z332" t="str">
            <v>Alerta S</v>
          </cell>
          <cell r="AA332">
            <v>0</v>
          </cell>
          <cell r="AB332">
            <v>0</v>
          </cell>
          <cell r="AC332" t="str">
            <v>Alerta S</v>
          </cell>
          <cell r="AD332">
            <v>0</v>
          </cell>
          <cell r="AE332">
            <v>0</v>
          </cell>
          <cell r="AF332">
            <v>0</v>
          </cell>
          <cell r="AG332"/>
        </row>
        <row r="333">
          <cell r="B333" t="str">
            <v xml:space="preserve">ROLLO INOX T430 BA   C.16 x 1,22m       </v>
          </cell>
          <cell r="C333" t="str">
            <v>ROLLO INOXIDABLE</v>
          </cell>
          <cell r="D333" t="str">
            <v xml:space="preserve">1106 - ROLLO INOX T430 BA                      </v>
          </cell>
          <cell r="E333">
            <v>1</v>
          </cell>
          <cell r="F333">
            <v>0</v>
          </cell>
          <cell r="G333">
            <v>0</v>
          </cell>
          <cell r="H333">
            <v>0</v>
          </cell>
          <cell r="I333">
            <v>0</v>
          </cell>
          <cell r="J333" t="str">
            <v>SC</v>
          </cell>
          <cell r="K333" t="e">
            <v>#DIV/0!</v>
          </cell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 t="str">
            <v>Alerta S</v>
          </cell>
          <cell r="R333" t="str">
            <v>Alerta S</v>
          </cell>
          <cell r="S333">
            <v>0</v>
          </cell>
          <cell r="T333" t="str">
            <v/>
          </cell>
          <cell r="U333">
            <v>0</v>
          </cell>
          <cell r="V333" t="str">
            <v>Alerta S</v>
          </cell>
          <cell r="W333">
            <v>0</v>
          </cell>
          <cell r="Y333">
            <v>0</v>
          </cell>
          <cell r="Z333" t="str">
            <v>Alerta S</v>
          </cell>
          <cell r="AA333">
            <v>0</v>
          </cell>
          <cell r="AB333">
            <v>0</v>
          </cell>
          <cell r="AC333" t="str">
            <v>Alerta S</v>
          </cell>
          <cell r="AD333">
            <v>0</v>
          </cell>
          <cell r="AE333">
            <v>0</v>
          </cell>
          <cell r="AF333">
            <v>0</v>
          </cell>
          <cell r="AG333"/>
        </row>
        <row r="334">
          <cell r="B334" t="str">
            <v xml:space="preserve">ROLLO INOX T304 2B / PE C.26 x 1m       </v>
          </cell>
          <cell r="C334" t="str">
            <v>ROLLO INOXIDABLE</v>
          </cell>
          <cell r="D334" t="str">
            <v xml:space="preserve">1102 - ROLLO INOX T304 2B / PE                 </v>
          </cell>
          <cell r="E334">
            <v>1</v>
          </cell>
          <cell r="F334">
            <v>0</v>
          </cell>
          <cell r="G334">
            <v>0</v>
          </cell>
          <cell r="H334">
            <v>0</v>
          </cell>
          <cell r="I334">
            <v>0</v>
          </cell>
          <cell r="J334" t="str">
            <v>SC</v>
          </cell>
          <cell r="K334" t="e">
            <v>#DIV/0!</v>
          </cell>
          <cell r="L334">
            <v>0</v>
          </cell>
          <cell r="M334">
            <v>0</v>
          </cell>
          <cell r="N334">
            <v>0</v>
          </cell>
          <cell r="O334">
            <v>0</v>
          </cell>
          <cell r="P334">
            <v>0</v>
          </cell>
          <cell r="Q334" t="str">
            <v>Alerta S</v>
          </cell>
          <cell r="R334" t="str">
            <v>Alerta S</v>
          </cell>
          <cell r="S334">
            <v>0</v>
          </cell>
          <cell r="T334" t="str">
            <v/>
          </cell>
          <cell r="U334">
            <v>0</v>
          </cell>
          <cell r="V334" t="str">
            <v>Alerta S</v>
          </cell>
          <cell r="W334">
            <v>0</v>
          </cell>
          <cell r="X334"/>
          <cell r="Y334">
            <v>0</v>
          </cell>
          <cell r="Z334" t="str">
            <v>Alerta S</v>
          </cell>
          <cell r="AA334">
            <v>0</v>
          </cell>
          <cell r="AB334">
            <v>0</v>
          </cell>
          <cell r="AC334" t="str">
            <v>Alerta S</v>
          </cell>
          <cell r="AD334">
            <v>0</v>
          </cell>
          <cell r="AE334">
            <v>0</v>
          </cell>
          <cell r="AF334">
            <v>0</v>
          </cell>
          <cell r="AG334"/>
        </row>
        <row r="335">
          <cell r="B335" t="str">
            <v>LAM INOX T304 N.4   1/8" (3mm) 5x10</v>
          </cell>
          <cell r="C335" t="str">
            <v>LAMINA INOXIDABLE</v>
          </cell>
          <cell r="D335" t="str">
            <v xml:space="preserve">1003 - LAM INOX T304 N.4                       </v>
          </cell>
          <cell r="E335">
            <v>110.51</v>
          </cell>
          <cell r="F335">
            <v>0</v>
          </cell>
          <cell r="G335">
            <v>0</v>
          </cell>
          <cell r="H335">
            <v>0</v>
          </cell>
          <cell r="I335">
            <v>0</v>
          </cell>
          <cell r="J335" t="str">
            <v>SC</v>
          </cell>
          <cell r="K335" t="e">
            <v>#DIV/0!</v>
          </cell>
          <cell r="L335">
            <v>0</v>
          </cell>
          <cell r="M335">
            <v>0</v>
          </cell>
          <cell r="N335">
            <v>0</v>
          </cell>
          <cell r="O335">
            <v>0</v>
          </cell>
          <cell r="P335">
            <v>0</v>
          </cell>
          <cell r="Q335" t="str">
            <v>Alerta S</v>
          </cell>
          <cell r="R335" t="str">
            <v>Alerta S</v>
          </cell>
          <cell r="S335">
            <v>0</v>
          </cell>
          <cell r="T335" t="str">
            <v/>
          </cell>
          <cell r="U335">
            <v>0</v>
          </cell>
          <cell r="V335" t="str">
            <v>Alerta S</v>
          </cell>
          <cell r="W335">
            <v>0</v>
          </cell>
          <cell r="Y335">
            <v>0</v>
          </cell>
          <cell r="Z335" t="str">
            <v>Alerta S</v>
          </cell>
          <cell r="AA335">
            <v>0</v>
          </cell>
          <cell r="AB335">
            <v>0</v>
          </cell>
          <cell r="AC335" t="str">
            <v>Alerta S</v>
          </cell>
          <cell r="AD335">
            <v>0</v>
          </cell>
          <cell r="AE335">
            <v>0</v>
          </cell>
          <cell r="AF335">
            <v>0</v>
          </cell>
          <cell r="AG335"/>
        </row>
        <row r="336">
          <cell r="B336" t="str">
            <v xml:space="preserve">ALAMBRE INOXIDABLE   T302   1,25mm      </v>
          </cell>
          <cell r="C336" t="str">
            <v>ALAMBRE INOXIDABLE</v>
          </cell>
          <cell r="D336" t="str">
            <v xml:space="preserve">4000 - ALAMBRE INOXIDABLE                      </v>
          </cell>
          <cell r="E336">
            <v>1</v>
          </cell>
          <cell r="F336">
            <v>0</v>
          </cell>
          <cell r="G336">
            <v>0</v>
          </cell>
          <cell r="H336">
            <v>0</v>
          </cell>
          <cell r="I336">
            <v>0</v>
          </cell>
          <cell r="J336" t="str">
            <v>SC</v>
          </cell>
          <cell r="K336" t="e">
            <v>#DIV/0!</v>
          </cell>
          <cell r="L336">
            <v>0</v>
          </cell>
          <cell r="M336">
            <v>0</v>
          </cell>
          <cell r="N336">
            <v>0</v>
          </cell>
          <cell r="O336">
            <v>0</v>
          </cell>
          <cell r="P336">
            <v>0</v>
          </cell>
          <cell r="Q336" t="str">
            <v>Alerta S</v>
          </cell>
          <cell r="R336" t="str">
            <v>Alerta S</v>
          </cell>
          <cell r="S336">
            <v>0</v>
          </cell>
          <cell r="T336" t="str">
            <v/>
          </cell>
          <cell r="U336">
            <v>0</v>
          </cell>
          <cell r="V336" t="str">
            <v>Alerta S</v>
          </cell>
          <cell r="W336">
            <v>0</v>
          </cell>
          <cell r="Y336">
            <v>0</v>
          </cell>
          <cell r="Z336" t="str">
            <v>Alerta S</v>
          </cell>
          <cell r="AA336">
            <v>0</v>
          </cell>
          <cell r="AB336">
            <v>0</v>
          </cell>
          <cell r="AC336" t="str">
            <v>Alerta S</v>
          </cell>
          <cell r="AD336">
            <v>0</v>
          </cell>
          <cell r="AE336">
            <v>0</v>
          </cell>
          <cell r="AF336">
            <v>0</v>
          </cell>
          <cell r="AG336"/>
        </row>
        <row r="337">
          <cell r="B337" t="str">
            <v xml:space="preserve">LAM INOX T430 2B  C.12 5x10             </v>
          </cell>
          <cell r="C337" t="str">
            <v>LAMINA INOXIDABLE</v>
          </cell>
          <cell r="D337" t="str">
            <v xml:space="preserve">1006 - LAM INOX T430 2B                        </v>
          </cell>
          <cell r="E337">
            <v>89.42</v>
          </cell>
          <cell r="F337">
            <v>0</v>
          </cell>
          <cell r="G337">
            <v>0</v>
          </cell>
          <cell r="H337">
            <v>0</v>
          </cell>
          <cell r="I337">
            <v>0</v>
          </cell>
          <cell r="J337" t="str">
            <v>SC</v>
          </cell>
          <cell r="K337" t="e">
            <v>#DIV/0!</v>
          </cell>
          <cell r="L337">
            <v>0</v>
          </cell>
          <cell r="M337">
            <v>0</v>
          </cell>
          <cell r="N337">
            <v>0</v>
          </cell>
          <cell r="O337">
            <v>0</v>
          </cell>
          <cell r="P337">
            <v>0</v>
          </cell>
          <cell r="Q337" t="str">
            <v>Alerta S</v>
          </cell>
          <cell r="R337" t="str">
            <v>Alerta S</v>
          </cell>
          <cell r="S337">
            <v>0</v>
          </cell>
          <cell r="T337" t="str">
            <v/>
          </cell>
          <cell r="U337">
            <v>0</v>
          </cell>
          <cell r="V337" t="str">
            <v>Alerta S</v>
          </cell>
          <cell r="W337">
            <v>0</v>
          </cell>
          <cell r="Y337">
            <v>0</v>
          </cell>
          <cell r="Z337" t="str">
            <v>Alerta S</v>
          </cell>
          <cell r="AA337">
            <v>0</v>
          </cell>
          <cell r="AB337">
            <v>0</v>
          </cell>
          <cell r="AC337" t="str">
            <v>Alerta S</v>
          </cell>
          <cell r="AD337">
            <v>0</v>
          </cell>
          <cell r="AE337">
            <v>0</v>
          </cell>
          <cell r="AF337">
            <v>0</v>
          </cell>
          <cell r="AG337"/>
        </row>
        <row r="338">
          <cell r="B338" t="str">
            <v xml:space="preserve">ALAMBRE INOXIDABLE   T304   1,75mm      </v>
          </cell>
          <cell r="C338" t="str">
            <v>ALAMBRE INOXIDABLE</v>
          </cell>
          <cell r="D338" t="str">
            <v xml:space="preserve">4000 - ALAMBRE INOXIDABLE                      </v>
          </cell>
          <cell r="E338">
            <v>1</v>
          </cell>
          <cell r="F338">
            <v>0</v>
          </cell>
          <cell r="G338">
            <v>0</v>
          </cell>
          <cell r="H338">
            <v>0</v>
          </cell>
          <cell r="I338"/>
          <cell r="J338" t="str">
            <v>SC</v>
          </cell>
          <cell r="K338"/>
          <cell r="L338">
            <v>0</v>
          </cell>
          <cell r="M338">
            <v>0</v>
          </cell>
          <cell r="N338">
            <v>0</v>
          </cell>
          <cell r="O338">
            <v>865.2</v>
          </cell>
          <cell r="P338">
            <v>0</v>
          </cell>
          <cell r="Q338" t="str">
            <v>Alerta S</v>
          </cell>
          <cell r="R338" t="str">
            <v>Alerta S</v>
          </cell>
          <cell r="S338">
            <v>0</v>
          </cell>
          <cell r="T338" t="str">
            <v/>
          </cell>
          <cell r="U338">
            <v>0</v>
          </cell>
          <cell r="V338" t="str">
            <v>Alerta S</v>
          </cell>
          <cell r="W338">
            <v>0</v>
          </cell>
          <cell r="Y338">
            <v>0</v>
          </cell>
          <cell r="Z338" t="str">
            <v>Alerta S</v>
          </cell>
          <cell r="AA338">
            <v>0</v>
          </cell>
          <cell r="AB338">
            <v>0</v>
          </cell>
          <cell r="AC338" t="str">
            <v>Alerta S</v>
          </cell>
          <cell r="AD338">
            <v>0</v>
          </cell>
          <cell r="AE338">
            <v>0</v>
          </cell>
          <cell r="AF338">
            <v>0</v>
          </cell>
          <cell r="AG338"/>
        </row>
        <row r="339">
          <cell r="B339" t="str">
            <v xml:space="preserve">LAM INOX T304 N.1   5/8" (15mm) 5x10    </v>
          </cell>
          <cell r="C339" t="str">
            <v>LAMINA INOXIDABLE</v>
          </cell>
          <cell r="D339" t="str">
            <v xml:space="preserve">1001 - LAM INOX T304 N.1                       </v>
          </cell>
          <cell r="E339">
            <v>552.54</v>
          </cell>
          <cell r="F339">
            <v>0</v>
          </cell>
          <cell r="G339">
            <v>0</v>
          </cell>
          <cell r="H339">
            <v>0</v>
          </cell>
          <cell r="I339">
            <v>0</v>
          </cell>
          <cell r="J339" t="str">
            <v>SC</v>
          </cell>
          <cell r="K339" t="e">
            <v>#DIV/0!</v>
          </cell>
          <cell r="L339">
            <v>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 t="str">
            <v>Alerta S</v>
          </cell>
          <cell r="R339" t="str">
            <v>Alerta S</v>
          </cell>
          <cell r="S339">
            <v>0</v>
          </cell>
          <cell r="T339" t="str">
            <v/>
          </cell>
          <cell r="U339">
            <v>0</v>
          </cell>
          <cell r="V339" t="str">
            <v>Alerta S</v>
          </cell>
          <cell r="W339">
            <v>0</v>
          </cell>
          <cell r="Y339">
            <v>0</v>
          </cell>
          <cell r="Z339" t="str">
            <v>Alerta S</v>
          </cell>
          <cell r="AA339">
            <v>0</v>
          </cell>
          <cell r="AB339">
            <v>0</v>
          </cell>
          <cell r="AC339" t="str">
            <v>Alerta S</v>
          </cell>
          <cell r="AD339">
            <v>0</v>
          </cell>
          <cell r="AE339">
            <v>0</v>
          </cell>
          <cell r="AF339">
            <v>0</v>
          </cell>
          <cell r="AG339"/>
        </row>
        <row r="340">
          <cell r="B340" t="str">
            <v xml:space="preserve">LAM INOX T304 N.1   1" (25mm) 4x8       </v>
          </cell>
          <cell r="C340" t="str">
            <v>LAMINA INOXIDABLE</v>
          </cell>
          <cell r="D340" t="str">
            <v xml:space="preserve">1001 - LAM INOX T304 N.1                       </v>
          </cell>
          <cell r="E340">
            <v>589.17999999999995</v>
          </cell>
          <cell r="F340">
            <v>0</v>
          </cell>
          <cell r="G340">
            <v>0</v>
          </cell>
          <cell r="H340">
            <v>0</v>
          </cell>
          <cell r="I340">
            <v>0</v>
          </cell>
          <cell r="J340" t="str">
            <v>SC</v>
          </cell>
          <cell r="K340" t="e">
            <v>#DIV/0!</v>
          </cell>
          <cell r="L340">
            <v>0</v>
          </cell>
          <cell r="M340">
            <v>0</v>
          </cell>
          <cell r="N340">
            <v>0</v>
          </cell>
          <cell r="O340">
            <v>0</v>
          </cell>
          <cell r="P340">
            <v>0</v>
          </cell>
          <cell r="Q340" t="str">
            <v>Alerta S</v>
          </cell>
          <cell r="R340" t="str">
            <v>Alerta S</v>
          </cell>
          <cell r="S340">
            <v>0</v>
          </cell>
          <cell r="T340" t="str">
            <v/>
          </cell>
          <cell r="U340">
            <v>0</v>
          </cell>
          <cell r="V340" t="str">
            <v>Alerta S</v>
          </cell>
          <cell r="W340">
            <v>0</v>
          </cell>
          <cell r="Y340">
            <v>0</v>
          </cell>
          <cell r="Z340" t="str">
            <v>Alerta S</v>
          </cell>
          <cell r="AA340">
            <v>0</v>
          </cell>
          <cell r="AB340">
            <v>0</v>
          </cell>
          <cell r="AC340" t="str">
            <v>Alerta S</v>
          </cell>
          <cell r="AD340">
            <v>0</v>
          </cell>
          <cell r="AE340">
            <v>0</v>
          </cell>
          <cell r="AF340">
            <v>0</v>
          </cell>
          <cell r="AG340"/>
        </row>
        <row r="341">
          <cell r="B341" t="str">
            <v xml:space="preserve">TUBO INOX T304 CD  40 x  1,5  6MT       </v>
          </cell>
          <cell r="C341" t="str">
            <v>TUBERIA INOXIDABLE</v>
          </cell>
          <cell r="D341" t="str">
            <v xml:space="preserve">2001 - TUBERIA ORNAMENTAL CD T304              </v>
          </cell>
          <cell r="E341">
            <v>10.99</v>
          </cell>
          <cell r="F341">
            <v>0</v>
          </cell>
          <cell r="G341">
            <v>0</v>
          </cell>
          <cell r="H341">
            <v>0</v>
          </cell>
          <cell r="I341">
            <v>0</v>
          </cell>
          <cell r="J341" t="str">
            <v>SC</v>
          </cell>
          <cell r="K341" t="e">
            <v>#DIV/0!</v>
          </cell>
          <cell r="L341">
            <v>0</v>
          </cell>
          <cell r="M341">
            <v>0</v>
          </cell>
          <cell r="N341">
            <v>0</v>
          </cell>
          <cell r="O341">
            <v>538.51</v>
          </cell>
          <cell r="P341">
            <v>0</v>
          </cell>
          <cell r="Q341" t="str">
            <v>Alerta S</v>
          </cell>
          <cell r="R341" t="str">
            <v>Alerta S</v>
          </cell>
          <cell r="S341">
            <v>0</v>
          </cell>
          <cell r="T341" t="str">
            <v/>
          </cell>
          <cell r="U341">
            <v>0</v>
          </cell>
          <cell r="V341" t="str">
            <v>Alerta S</v>
          </cell>
          <cell r="W341">
            <v>0</v>
          </cell>
          <cell r="Y341">
            <v>0</v>
          </cell>
          <cell r="Z341" t="str">
            <v>Alerta S</v>
          </cell>
          <cell r="AA341">
            <v>0</v>
          </cell>
          <cell r="AB341">
            <v>0</v>
          </cell>
          <cell r="AC341" t="str">
            <v>Alerta S</v>
          </cell>
          <cell r="AD341">
            <v>0</v>
          </cell>
          <cell r="AE341">
            <v>0</v>
          </cell>
          <cell r="AF341">
            <v>0</v>
          </cell>
          <cell r="AG341"/>
        </row>
        <row r="342">
          <cell r="B342" t="str">
            <v xml:space="preserve">LAM INOX T430 2B  C.14 5x10             </v>
          </cell>
          <cell r="C342" t="str">
            <v>LAMINA INOXIDABLE</v>
          </cell>
          <cell r="D342" t="str">
            <v xml:space="preserve">1006 - LAM INOX T430 2B                        </v>
          </cell>
          <cell r="E342">
            <v>67.959999999999994</v>
          </cell>
          <cell r="F342">
            <v>0</v>
          </cell>
          <cell r="G342">
            <v>0</v>
          </cell>
          <cell r="H342">
            <v>0</v>
          </cell>
          <cell r="I342"/>
          <cell r="J342" t="str">
            <v>SC</v>
          </cell>
          <cell r="K342" t="e">
            <v>#DIV/0!</v>
          </cell>
          <cell r="L342">
            <v>0</v>
          </cell>
          <cell r="M342">
            <v>0</v>
          </cell>
          <cell r="N342">
            <v>0</v>
          </cell>
          <cell r="O342">
            <v>0</v>
          </cell>
          <cell r="P342">
            <v>0</v>
          </cell>
          <cell r="Q342" t="str">
            <v>Alerta S</v>
          </cell>
          <cell r="R342" t="str">
            <v>Alerta S</v>
          </cell>
          <cell r="S342">
            <v>0</v>
          </cell>
          <cell r="T342" t="str">
            <v/>
          </cell>
          <cell r="U342">
            <v>0</v>
          </cell>
          <cell r="V342" t="str">
            <v>Alerta S</v>
          </cell>
          <cell r="W342">
            <v>0</v>
          </cell>
          <cell r="Y342">
            <v>0</v>
          </cell>
          <cell r="Z342" t="str">
            <v>Alerta S</v>
          </cell>
          <cell r="AA342">
            <v>0</v>
          </cell>
          <cell r="AB342">
            <v>0</v>
          </cell>
          <cell r="AC342" t="str">
            <v>Alerta S</v>
          </cell>
          <cell r="AD342">
            <v>0</v>
          </cell>
          <cell r="AE342">
            <v>0</v>
          </cell>
          <cell r="AF342">
            <v>0</v>
          </cell>
          <cell r="AG342"/>
        </row>
        <row r="343">
          <cell r="B343" t="str">
            <v xml:space="preserve">LAM INOX T430 BA  C.24 4x8              </v>
          </cell>
          <cell r="C343" t="str">
            <v>LAMINA INOXIDABLE</v>
          </cell>
          <cell r="D343" t="str">
            <v xml:space="preserve">1008 - LAM INOX T430 BA                        </v>
          </cell>
          <cell r="E343">
            <v>13.73</v>
          </cell>
          <cell r="F343">
            <v>0</v>
          </cell>
          <cell r="G343">
            <v>0</v>
          </cell>
          <cell r="H343">
            <v>0</v>
          </cell>
          <cell r="I343"/>
          <cell r="J343" t="str">
            <v>SC</v>
          </cell>
          <cell r="K343"/>
          <cell r="L343">
            <v>0</v>
          </cell>
          <cell r="M343">
            <v>0</v>
          </cell>
          <cell r="N343">
            <v>0</v>
          </cell>
          <cell r="O343">
            <v>13.73</v>
          </cell>
          <cell r="P343">
            <v>0</v>
          </cell>
          <cell r="Q343" t="str">
            <v>Alerta S</v>
          </cell>
          <cell r="R343" t="str">
            <v>Alerta S</v>
          </cell>
          <cell r="S343">
            <v>0</v>
          </cell>
          <cell r="T343" t="str">
            <v/>
          </cell>
          <cell r="U343">
            <v>0</v>
          </cell>
          <cell r="V343" t="str">
            <v>Alerta S</v>
          </cell>
          <cell r="W343">
            <v>0</v>
          </cell>
          <cell r="Y343">
            <v>0</v>
          </cell>
          <cell r="Z343" t="str">
            <v>Alerta S</v>
          </cell>
          <cell r="AA343">
            <v>0</v>
          </cell>
          <cell r="AB343">
            <v>0</v>
          </cell>
          <cell r="AC343" t="str">
            <v>Alerta S</v>
          </cell>
          <cell r="AD343">
            <v>0</v>
          </cell>
          <cell r="AE343">
            <v>0</v>
          </cell>
          <cell r="AF343">
            <v>0</v>
          </cell>
          <cell r="AG343"/>
        </row>
        <row r="344">
          <cell r="B344" t="str">
            <v xml:space="preserve">ALAMBRE INOXIDABLE   T304   1,25mm      </v>
          </cell>
          <cell r="C344" t="str">
            <v>ALAMBRE INOXIDABLE</v>
          </cell>
          <cell r="D344" t="str">
            <v xml:space="preserve">4000 - ALAMBRE INOXIDABLE                      </v>
          </cell>
          <cell r="E344">
            <v>1</v>
          </cell>
          <cell r="F344">
            <v>0</v>
          </cell>
          <cell r="G344">
            <v>0</v>
          </cell>
          <cell r="H344">
            <v>0</v>
          </cell>
          <cell r="I344">
            <v>0</v>
          </cell>
          <cell r="J344" t="str">
            <v>SC</v>
          </cell>
          <cell r="K344" t="e">
            <v>#DIV/0!</v>
          </cell>
          <cell r="L344">
            <v>0</v>
          </cell>
          <cell r="M344">
            <v>0</v>
          </cell>
          <cell r="N344">
            <v>0</v>
          </cell>
          <cell r="O344">
            <v>0.3</v>
          </cell>
          <cell r="P344">
            <v>0</v>
          </cell>
          <cell r="Q344" t="str">
            <v>Alerta S</v>
          </cell>
          <cell r="R344" t="str">
            <v>Alerta S</v>
          </cell>
          <cell r="S344">
            <v>0</v>
          </cell>
          <cell r="T344" t="str">
            <v/>
          </cell>
          <cell r="U344">
            <v>0</v>
          </cell>
          <cell r="V344" t="str">
            <v>Alerta S</v>
          </cell>
          <cell r="W344">
            <v>0</v>
          </cell>
          <cell r="Y344">
            <v>0</v>
          </cell>
          <cell r="Z344" t="str">
            <v>Alerta S</v>
          </cell>
          <cell r="AA344">
            <v>0</v>
          </cell>
          <cell r="AB344">
            <v>0</v>
          </cell>
          <cell r="AC344" t="str">
            <v>Alerta S</v>
          </cell>
          <cell r="AD344">
            <v>0</v>
          </cell>
          <cell r="AE344">
            <v>0</v>
          </cell>
          <cell r="AF344">
            <v>0</v>
          </cell>
          <cell r="AG344"/>
        </row>
        <row r="345">
          <cell r="B345" t="str">
            <v xml:space="preserve">ROLLO INOX T304 2B / PE C.26 x 1,22m    </v>
          </cell>
          <cell r="C345" t="str">
            <v>ROLLO INOXIDABLE</v>
          </cell>
          <cell r="D345" t="str">
            <v xml:space="preserve">1102 - ROLLO INOX T304 2B / PE                 </v>
          </cell>
          <cell r="E345">
            <v>1</v>
          </cell>
          <cell r="F345">
            <v>0</v>
          </cell>
          <cell r="G345">
            <v>0</v>
          </cell>
          <cell r="H345">
            <v>0</v>
          </cell>
          <cell r="I345"/>
          <cell r="J345" t="str">
            <v>SC</v>
          </cell>
          <cell r="K345"/>
          <cell r="L345">
            <v>0</v>
          </cell>
          <cell r="M345">
            <v>0</v>
          </cell>
          <cell r="N345"/>
          <cell r="O345">
            <v>0</v>
          </cell>
          <cell r="P345">
            <v>0</v>
          </cell>
          <cell r="Q345" t="str">
            <v>Alerta S</v>
          </cell>
          <cell r="R345" t="str">
            <v>Alerta S</v>
          </cell>
          <cell r="S345"/>
          <cell r="T345" t="str">
            <v/>
          </cell>
          <cell r="U345">
            <v>0</v>
          </cell>
          <cell r="V345" t="str">
            <v>Alerta S</v>
          </cell>
          <cell r="W345"/>
          <cell r="Y345">
            <v>0</v>
          </cell>
          <cell r="Z345" t="str">
            <v>Alerta S</v>
          </cell>
          <cell r="AA345"/>
          <cell r="AB345">
            <v>0</v>
          </cell>
          <cell r="AC345" t="str">
            <v>Alerta S</v>
          </cell>
          <cell r="AD345">
            <v>0</v>
          </cell>
          <cell r="AE345">
            <v>0</v>
          </cell>
          <cell r="AF345">
            <v>0</v>
          </cell>
          <cell r="AG345"/>
        </row>
        <row r="346">
          <cell r="B346" t="str">
            <v xml:space="preserve">TUBO INOX T304 CD  12,7 x  1,2  6MT     </v>
          </cell>
          <cell r="C346" t="str">
            <v>TUBERIA INOXIDABLE</v>
          </cell>
          <cell r="D346" t="str">
            <v xml:space="preserve">2001 - TUBERIA ORNAMENTAL CD T304              </v>
          </cell>
          <cell r="E346">
            <v>2.63</v>
          </cell>
          <cell r="F346">
            <v>0</v>
          </cell>
          <cell r="G346">
            <v>0</v>
          </cell>
          <cell r="H346">
            <v>0</v>
          </cell>
          <cell r="I346"/>
          <cell r="J346" t="str">
            <v>SC</v>
          </cell>
          <cell r="K346"/>
          <cell r="L346">
            <v>0</v>
          </cell>
          <cell r="M346">
            <v>0</v>
          </cell>
          <cell r="N346">
            <v>0</v>
          </cell>
          <cell r="O346">
            <v>0</v>
          </cell>
          <cell r="P346">
            <v>0</v>
          </cell>
          <cell r="Q346" t="str">
            <v>Alerta S</v>
          </cell>
          <cell r="R346" t="str">
            <v>Alerta S</v>
          </cell>
          <cell r="S346">
            <v>0</v>
          </cell>
          <cell r="T346" t="str">
            <v/>
          </cell>
          <cell r="U346">
            <v>0</v>
          </cell>
          <cell r="V346" t="str">
            <v>Alerta S</v>
          </cell>
          <cell r="W346">
            <v>0</v>
          </cell>
          <cell r="Y346">
            <v>0</v>
          </cell>
          <cell r="Z346" t="str">
            <v>Alerta S</v>
          </cell>
          <cell r="AA346">
            <v>0</v>
          </cell>
          <cell r="AB346">
            <v>0</v>
          </cell>
          <cell r="AC346" t="str">
            <v>Alerta S</v>
          </cell>
          <cell r="AD346">
            <v>0</v>
          </cell>
          <cell r="AE346">
            <v>0</v>
          </cell>
          <cell r="AF346">
            <v>0</v>
          </cell>
          <cell r="AG346"/>
        </row>
        <row r="347">
          <cell r="B347" t="str">
            <v xml:space="preserve">TUBO INOX T304 RC 15 x 30 x  1,5  6MT   </v>
          </cell>
          <cell r="C347" t="str">
            <v>TUBERIA INOXIDABLE</v>
          </cell>
          <cell r="D347" t="str">
            <v xml:space="preserve">2002 - TUBERIA ORNAMENTAL RC T304              </v>
          </cell>
          <cell r="E347">
            <v>6</v>
          </cell>
          <cell r="F347">
            <v>0</v>
          </cell>
          <cell r="G347">
            <v>0</v>
          </cell>
          <cell r="H347">
            <v>0</v>
          </cell>
          <cell r="I347"/>
          <cell r="J347" t="str">
            <v>SC</v>
          </cell>
          <cell r="K347"/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 t="str">
            <v>Alerta S</v>
          </cell>
          <cell r="R347" t="str">
            <v>Alerta S</v>
          </cell>
          <cell r="S347">
            <v>0</v>
          </cell>
          <cell r="T347" t="str">
            <v/>
          </cell>
          <cell r="U347">
            <v>0</v>
          </cell>
          <cell r="V347" t="str">
            <v>Alerta S</v>
          </cell>
          <cell r="W347">
            <v>0</v>
          </cell>
          <cell r="Y347">
            <v>0</v>
          </cell>
          <cell r="Z347" t="str">
            <v>Alerta S</v>
          </cell>
          <cell r="AA347">
            <v>0</v>
          </cell>
          <cell r="AB347">
            <v>0</v>
          </cell>
          <cell r="AC347" t="str">
            <v>Alerta S</v>
          </cell>
          <cell r="AD347">
            <v>0</v>
          </cell>
          <cell r="AE347">
            <v>0</v>
          </cell>
          <cell r="AF347">
            <v>0</v>
          </cell>
          <cell r="AG347"/>
        </row>
        <row r="348">
          <cell r="B348" t="str">
            <v xml:space="preserve">LAM INOX T304 PF 2 R 4 T7 1x2m          </v>
          </cell>
          <cell r="C348" t="str">
            <v>LAMINA PERFORADA</v>
          </cell>
          <cell r="D348" t="str">
            <v xml:space="preserve">1200 - LAMINA PERFORADA                        </v>
          </cell>
          <cell r="E348">
            <v>22.65</v>
          </cell>
          <cell r="F348">
            <v>0</v>
          </cell>
          <cell r="G348">
            <v>0</v>
          </cell>
          <cell r="H348">
            <v>0</v>
          </cell>
          <cell r="I348">
            <v>0</v>
          </cell>
          <cell r="J348" t="str">
            <v>SC</v>
          </cell>
          <cell r="K348" t="e">
            <v>#DIV/0!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 t="str">
            <v>Alerta S</v>
          </cell>
          <cell r="R348" t="str">
            <v>Alerta S</v>
          </cell>
          <cell r="S348">
            <v>0</v>
          </cell>
          <cell r="T348" t="str">
            <v/>
          </cell>
          <cell r="U348">
            <v>0</v>
          </cell>
          <cell r="V348" t="str">
            <v>Alerta S</v>
          </cell>
          <cell r="W348">
            <v>0</v>
          </cell>
          <cell r="Y348">
            <v>0</v>
          </cell>
          <cell r="Z348" t="str">
            <v>Alerta S</v>
          </cell>
          <cell r="AA348">
            <v>0</v>
          </cell>
          <cell r="AB348">
            <v>0</v>
          </cell>
          <cell r="AC348" t="str">
            <v>Alerta S</v>
          </cell>
          <cell r="AD348">
            <v>0</v>
          </cell>
          <cell r="AE348">
            <v>0</v>
          </cell>
          <cell r="AF348">
            <v>0</v>
          </cell>
          <cell r="AG348"/>
        </row>
        <row r="349">
          <cell r="B349" t="str">
            <v xml:space="preserve">LAM INOX T304 PF 2 R 6 T10 1x2m         </v>
          </cell>
          <cell r="C349" t="str">
            <v>LAMINA PERFORADA</v>
          </cell>
          <cell r="D349" t="str">
            <v xml:space="preserve">1200 - LAMINA PERFORADA                        </v>
          </cell>
          <cell r="E349">
            <v>21.73</v>
          </cell>
          <cell r="F349">
            <v>0</v>
          </cell>
          <cell r="G349">
            <v>0</v>
          </cell>
          <cell r="H349">
            <v>0</v>
          </cell>
          <cell r="I349">
            <v>0</v>
          </cell>
          <cell r="J349" t="str">
            <v>SC</v>
          </cell>
          <cell r="K349" t="e">
            <v>#DIV/0!</v>
          </cell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 t="str">
            <v>Alerta S</v>
          </cell>
          <cell r="R349" t="str">
            <v>Alerta S</v>
          </cell>
          <cell r="S349">
            <v>0</v>
          </cell>
          <cell r="T349" t="str">
            <v/>
          </cell>
          <cell r="U349">
            <v>0</v>
          </cell>
          <cell r="V349" t="str">
            <v>Alerta S</v>
          </cell>
          <cell r="W349">
            <v>0</v>
          </cell>
          <cell r="Y349">
            <v>0</v>
          </cell>
          <cell r="Z349" t="str">
            <v>Alerta S</v>
          </cell>
          <cell r="AA349">
            <v>0</v>
          </cell>
          <cell r="AB349">
            <v>0</v>
          </cell>
          <cell r="AC349" t="str">
            <v>Alerta S</v>
          </cell>
          <cell r="AD349">
            <v>0</v>
          </cell>
          <cell r="AE349">
            <v>0</v>
          </cell>
          <cell r="AF349">
            <v>0</v>
          </cell>
          <cell r="AG349"/>
        </row>
        <row r="350">
          <cell r="B350" t="str">
            <v xml:space="preserve">LAM INOX T304 PF 2 R 5 T8 1x2m          </v>
          </cell>
          <cell r="C350" t="str">
            <v>LAMINA PERFORADA</v>
          </cell>
          <cell r="D350" t="str">
            <v xml:space="preserve">1200 - LAMINA PERFORADA                        </v>
          </cell>
          <cell r="E350">
            <v>20.88</v>
          </cell>
          <cell r="F350">
            <v>0</v>
          </cell>
          <cell r="G350">
            <v>0</v>
          </cell>
          <cell r="H350">
            <v>0</v>
          </cell>
          <cell r="I350"/>
          <cell r="J350" t="str">
            <v>SC</v>
          </cell>
          <cell r="K350"/>
          <cell r="L350">
            <v>0</v>
          </cell>
          <cell r="M350">
            <v>0</v>
          </cell>
          <cell r="N350"/>
          <cell r="O350">
            <v>0</v>
          </cell>
          <cell r="P350">
            <v>0</v>
          </cell>
          <cell r="Q350" t="str">
            <v>Alerta S</v>
          </cell>
          <cell r="R350" t="str">
            <v>Alerta S</v>
          </cell>
          <cell r="S350"/>
          <cell r="T350" t="str">
            <v/>
          </cell>
          <cell r="U350">
            <v>0</v>
          </cell>
          <cell r="V350" t="str">
            <v>Alerta S</v>
          </cell>
          <cell r="W350"/>
          <cell r="Y350">
            <v>0</v>
          </cell>
          <cell r="Z350" t="str">
            <v>Alerta S</v>
          </cell>
          <cell r="AA350"/>
          <cell r="AB350">
            <v>0</v>
          </cell>
          <cell r="AC350" t="str">
            <v>Alerta S</v>
          </cell>
          <cell r="AD350">
            <v>0</v>
          </cell>
          <cell r="AE350">
            <v>0</v>
          </cell>
          <cell r="AF350">
            <v>0</v>
          </cell>
          <cell r="AG350"/>
        </row>
        <row r="351">
          <cell r="B351" t="str">
            <v xml:space="preserve">TUBO INOX T304 CD  12,7 x  1,5  6MT     </v>
          </cell>
          <cell r="C351" t="str">
            <v>TUBERIA INOXIDABLE</v>
          </cell>
          <cell r="D351" t="str">
            <v xml:space="preserve">2001 - TUBERIA ORNAMENTAL CD T304              </v>
          </cell>
          <cell r="E351">
            <v>3.2</v>
          </cell>
          <cell r="F351">
            <v>0</v>
          </cell>
          <cell r="G351">
            <v>0</v>
          </cell>
          <cell r="H351">
            <v>0</v>
          </cell>
          <cell r="I351"/>
          <cell r="J351" t="str">
            <v>SC</v>
          </cell>
          <cell r="K351"/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 t="str">
            <v>Alerta S</v>
          </cell>
          <cell r="R351" t="str">
            <v>Alerta S</v>
          </cell>
          <cell r="S351">
            <v>0</v>
          </cell>
          <cell r="T351" t="str">
            <v/>
          </cell>
          <cell r="U351">
            <v>0</v>
          </cell>
          <cell r="V351" t="str">
            <v>Alerta S</v>
          </cell>
          <cell r="W351">
            <v>0</v>
          </cell>
          <cell r="Y351">
            <v>0</v>
          </cell>
          <cell r="Z351" t="str">
            <v>Alerta S</v>
          </cell>
          <cell r="AA351">
            <v>0</v>
          </cell>
          <cell r="AB351">
            <v>0</v>
          </cell>
          <cell r="AC351" t="str">
            <v>Alerta S</v>
          </cell>
          <cell r="AD351">
            <v>0</v>
          </cell>
          <cell r="AE351">
            <v>0</v>
          </cell>
          <cell r="AF351">
            <v>0</v>
          </cell>
          <cell r="AG351"/>
        </row>
        <row r="352">
          <cell r="B352" t="str">
            <v xml:space="preserve">LAM INOX T304 PF 0,8 R 0,8 T2,5 1x2m    </v>
          </cell>
          <cell r="C352" t="str">
            <v>LAMINA PERFORADA</v>
          </cell>
          <cell r="D352" t="str">
            <v xml:space="preserve">1200 - LAMINA PERFORADA                        </v>
          </cell>
          <cell r="E352">
            <v>11.54</v>
          </cell>
          <cell r="F352">
            <v>0</v>
          </cell>
          <cell r="G352">
            <v>0</v>
          </cell>
          <cell r="H352">
            <v>0</v>
          </cell>
          <cell r="I352"/>
          <cell r="J352" t="str">
            <v>SC</v>
          </cell>
          <cell r="K352"/>
          <cell r="L352">
            <v>0</v>
          </cell>
          <cell r="M352">
            <v>0</v>
          </cell>
          <cell r="N352"/>
          <cell r="O352">
            <v>0</v>
          </cell>
          <cell r="P352">
            <v>0</v>
          </cell>
          <cell r="Q352" t="str">
            <v>Alerta S</v>
          </cell>
          <cell r="R352" t="str">
            <v>Alerta S</v>
          </cell>
          <cell r="S352"/>
          <cell r="T352" t="str">
            <v/>
          </cell>
          <cell r="U352">
            <v>0</v>
          </cell>
          <cell r="V352" t="str">
            <v>Alerta S</v>
          </cell>
          <cell r="W352"/>
          <cell r="Y352">
            <v>0</v>
          </cell>
          <cell r="Z352" t="str">
            <v>Alerta S</v>
          </cell>
          <cell r="AA352"/>
          <cell r="AB352">
            <v>0</v>
          </cell>
          <cell r="AC352" t="str">
            <v>Alerta S</v>
          </cell>
          <cell r="AD352">
            <v>0</v>
          </cell>
          <cell r="AE352">
            <v>0</v>
          </cell>
          <cell r="AF352">
            <v>0</v>
          </cell>
          <cell r="AG352"/>
        </row>
        <row r="353">
          <cell r="B353" t="str">
            <v xml:space="preserve">PLATINA INOX CORT  T304  1/8"x2" 3MT    </v>
          </cell>
          <cell r="C353" t="str">
            <v>PERFILERIA INOXIDABLE</v>
          </cell>
          <cell r="D353" t="str">
            <v xml:space="preserve">3006 - PLATINA INOX T304 CORT                  </v>
          </cell>
          <cell r="E353">
            <v>3.67</v>
          </cell>
          <cell r="F353">
            <v>40.370000000000005</v>
          </cell>
          <cell r="G353">
            <v>6.7283333333333344</v>
          </cell>
          <cell r="H353">
            <v>0</v>
          </cell>
          <cell r="I353">
            <v>1.6823350527155962E-4</v>
          </cell>
          <cell r="J353" t="str">
            <v>SC</v>
          </cell>
          <cell r="K353" t="e">
            <v>#DIV/0!</v>
          </cell>
          <cell r="L353">
            <v>172.49</v>
          </cell>
          <cell r="M353">
            <v>1229.7789700000001</v>
          </cell>
          <cell r="N353">
            <v>0</v>
          </cell>
          <cell r="O353">
            <v>0</v>
          </cell>
          <cell r="P353">
            <v>172.49</v>
          </cell>
          <cell r="Q353" t="str">
            <v>Alerta S</v>
          </cell>
          <cell r="R353" t="str">
            <v>Alerta S</v>
          </cell>
          <cell r="S353">
            <v>0</v>
          </cell>
          <cell r="T353">
            <v>1229.7789700000001</v>
          </cell>
          <cell r="U353">
            <v>172.49</v>
          </cell>
          <cell r="V353" t="str">
            <v>Alerta S</v>
          </cell>
          <cell r="W353">
            <v>0</v>
          </cell>
          <cell r="Y353">
            <v>172.49</v>
          </cell>
          <cell r="Z353" t="str">
            <v>Alerta S</v>
          </cell>
          <cell r="AA353">
            <v>0</v>
          </cell>
          <cell r="AB353">
            <v>172.49</v>
          </cell>
          <cell r="AC353" t="str">
            <v>Alerta S</v>
          </cell>
          <cell r="AD353">
            <v>0</v>
          </cell>
          <cell r="AE353" t="str">
            <v/>
          </cell>
          <cell r="AF353">
            <v>0</v>
          </cell>
          <cell r="AG353"/>
        </row>
        <row r="354">
          <cell r="B354" t="str">
            <v>RETAL BARRA</v>
          </cell>
          <cell r="C354" t="str">
            <v>PERFILERIA INOXIDABLE</v>
          </cell>
          <cell r="D354" t="str">
            <v>3008 - RETALES PERFILERIA</v>
          </cell>
          <cell r="E354">
            <v>1</v>
          </cell>
          <cell r="F354">
            <v>265.14</v>
          </cell>
          <cell r="G354">
            <v>44.19</v>
          </cell>
          <cell r="H354">
            <v>0</v>
          </cell>
          <cell r="I354">
            <v>1.104915322955197E-3</v>
          </cell>
          <cell r="J354" t="str">
            <v>SC</v>
          </cell>
          <cell r="K354" t="e">
            <v>#DIV/0!</v>
          </cell>
          <cell r="L354">
            <v>149.55000000000001</v>
          </cell>
          <cell r="M354">
            <v>1712.6107080000002</v>
          </cell>
          <cell r="N354">
            <v>0</v>
          </cell>
          <cell r="O354">
            <v>0</v>
          </cell>
          <cell r="P354">
            <v>149.55000000000001</v>
          </cell>
          <cell r="Q354" t="str">
            <v>Alerta S</v>
          </cell>
          <cell r="R354" t="str">
            <v>Alerta S</v>
          </cell>
          <cell r="S354">
            <v>0</v>
          </cell>
          <cell r="T354">
            <v>1712.6107080000002</v>
          </cell>
          <cell r="U354">
            <v>149.55000000000001</v>
          </cell>
          <cell r="V354" t="str">
            <v>Alerta S</v>
          </cell>
          <cell r="W354">
            <v>0</v>
          </cell>
          <cell r="X354"/>
          <cell r="Y354">
            <v>149.55000000000001</v>
          </cell>
          <cell r="Z354" t="str">
            <v>Alerta S</v>
          </cell>
          <cell r="AA354">
            <v>0</v>
          </cell>
          <cell r="AB354">
            <v>149.55000000000001</v>
          </cell>
          <cell r="AC354" t="str">
            <v>Alerta S</v>
          </cell>
          <cell r="AD354">
            <v>0</v>
          </cell>
          <cell r="AE354" t="str">
            <v/>
          </cell>
          <cell r="AF354">
            <v>0</v>
          </cell>
          <cell r="AG354"/>
        </row>
        <row r="355">
          <cell r="B355" t="str">
            <v xml:space="preserve">PLATINA INOX CORT  T304  1/4"x3" 3MT    </v>
          </cell>
          <cell r="C355" t="str">
            <v>PERFILERIA INOXIDABLE</v>
          </cell>
          <cell r="D355" t="str">
            <v xml:space="preserve">3006 - PLATINA INOX T304 CORT                  </v>
          </cell>
          <cell r="E355">
            <v>11.02</v>
          </cell>
          <cell r="F355">
            <v>77.14</v>
          </cell>
          <cell r="G355">
            <v>12.856666666666667</v>
          </cell>
          <cell r="H355">
            <v>0</v>
          </cell>
          <cell r="I355">
            <v>3.2146476583225431E-4</v>
          </cell>
          <cell r="J355" t="str">
            <v>SC</v>
          </cell>
          <cell r="K355" t="e">
            <v>#DIV/0!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 t="str">
            <v>Alerta S</v>
          </cell>
          <cell r="R355" t="str">
            <v>Alerta S</v>
          </cell>
          <cell r="S355">
            <v>0</v>
          </cell>
          <cell r="T355" t="str">
            <v/>
          </cell>
          <cell r="U355">
            <v>0</v>
          </cell>
          <cell r="V355" t="str">
            <v>Alerta S</v>
          </cell>
          <cell r="W355">
            <v>0</v>
          </cell>
          <cell r="Y355">
            <v>0</v>
          </cell>
          <cell r="Z355" t="str">
            <v>Alerta S</v>
          </cell>
          <cell r="AA355">
            <v>0</v>
          </cell>
          <cell r="AB355">
            <v>0</v>
          </cell>
          <cell r="AC355" t="str">
            <v>Alerta S</v>
          </cell>
          <cell r="AD355">
            <v>32.141666666666666</v>
          </cell>
          <cell r="AE355">
            <v>25.713333333333335</v>
          </cell>
          <cell r="AF355">
            <v>2.9166666666666665</v>
          </cell>
          <cell r="AG355"/>
        </row>
        <row r="356">
          <cell r="B356" t="str">
            <v xml:space="preserve">PLATINA INOX CORT  T304  3/16"x3" 3MT   </v>
          </cell>
          <cell r="C356" t="str">
            <v>PERFILERIA INOXIDABLE</v>
          </cell>
          <cell r="D356" t="str">
            <v xml:space="preserve">3006 - PLATINA INOX T304 CORT                  </v>
          </cell>
          <cell r="E356">
            <v>8.27</v>
          </cell>
          <cell r="F356">
            <v>0</v>
          </cell>
          <cell r="G356">
            <v>0</v>
          </cell>
          <cell r="H356">
            <v>0</v>
          </cell>
          <cell r="I356"/>
          <cell r="J356" t="str">
            <v>SC</v>
          </cell>
          <cell r="K356"/>
          <cell r="L356">
            <v>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  <cell r="Q356" t="str">
            <v>Alerta S</v>
          </cell>
          <cell r="R356" t="str">
            <v>Alerta S</v>
          </cell>
          <cell r="S356">
            <v>0</v>
          </cell>
          <cell r="T356" t="str">
            <v/>
          </cell>
          <cell r="U356">
            <v>0</v>
          </cell>
          <cell r="V356" t="str">
            <v>Alerta S</v>
          </cell>
          <cell r="W356">
            <v>0</v>
          </cell>
          <cell r="Y356">
            <v>0</v>
          </cell>
          <cell r="Z356" t="str">
            <v>Alerta S</v>
          </cell>
          <cell r="AA356">
            <v>0</v>
          </cell>
          <cell r="AB356">
            <v>0</v>
          </cell>
          <cell r="AC356" t="str">
            <v>Alerta S</v>
          </cell>
          <cell r="AD356">
            <v>0</v>
          </cell>
          <cell r="AE356">
            <v>0</v>
          </cell>
          <cell r="AF356">
            <v>0</v>
          </cell>
          <cell r="AG356"/>
        </row>
        <row r="357">
          <cell r="B357" t="str">
            <v>PLATINA INOX CORT  T304  3/16"x1-1/4" 3M</v>
          </cell>
          <cell r="C357" t="str">
            <v>PERFILERIA INOXIDABLE</v>
          </cell>
          <cell r="D357" t="str">
            <v xml:space="preserve">3006 - PLATINA INOX T304 CORT                  </v>
          </cell>
          <cell r="E357">
            <v>3.44</v>
          </cell>
          <cell r="F357">
            <v>34.400000000000006</v>
          </cell>
          <cell r="G357">
            <v>5.7333333333333343</v>
          </cell>
          <cell r="H357">
            <v>0</v>
          </cell>
          <cell r="I357"/>
          <cell r="J357" t="str">
            <v>SC</v>
          </cell>
          <cell r="K357"/>
          <cell r="L357">
            <v>158.24</v>
          </cell>
          <cell r="M357">
            <v>1706.1344800000002</v>
          </cell>
          <cell r="N357">
            <v>0</v>
          </cell>
          <cell r="O357">
            <v>0</v>
          </cell>
          <cell r="P357">
            <v>158.24</v>
          </cell>
          <cell r="Q357" t="str">
            <v>Alerta S</v>
          </cell>
          <cell r="R357" t="str">
            <v>Alerta S</v>
          </cell>
          <cell r="S357">
            <v>0</v>
          </cell>
          <cell r="T357">
            <v>1706.1344800000004</v>
          </cell>
          <cell r="U357">
            <v>158.24</v>
          </cell>
          <cell r="V357" t="str">
            <v>Alerta S</v>
          </cell>
          <cell r="W357">
            <v>0</v>
          </cell>
          <cell r="Y357">
            <v>158.24</v>
          </cell>
          <cell r="Z357" t="str">
            <v>Alerta S</v>
          </cell>
          <cell r="AA357">
            <v>0</v>
          </cell>
          <cell r="AB357">
            <v>158.24</v>
          </cell>
          <cell r="AC357" t="str">
            <v>Alerta S</v>
          </cell>
          <cell r="AD357">
            <v>0</v>
          </cell>
          <cell r="AE357" t="str">
            <v/>
          </cell>
          <cell r="AF357">
            <v>0</v>
          </cell>
          <cell r="AG357"/>
        </row>
        <row r="358">
          <cell r="B358" t="str">
            <v>PLATINA INOX CORT  T304  1/4"x1-1/2" 3MT</v>
          </cell>
          <cell r="C358" t="str">
            <v>PERFILERIA INOXIDABLE</v>
          </cell>
          <cell r="D358" t="str">
            <v xml:space="preserve">3006 - PLATINA INOX T304 CORT                  </v>
          </cell>
          <cell r="E358">
            <v>5.51</v>
          </cell>
          <cell r="F358">
            <v>66.12</v>
          </cell>
          <cell r="G358">
            <v>11.020000000000001</v>
          </cell>
          <cell r="H358">
            <v>0</v>
          </cell>
          <cell r="I358">
            <v>2.7554122785621802E-4</v>
          </cell>
          <cell r="J358" t="str">
            <v>SC</v>
          </cell>
          <cell r="K358" t="e">
            <v>#DIV/0!</v>
          </cell>
          <cell r="L358">
            <v>137.75</v>
          </cell>
          <cell r="M358">
            <v>1661.6360000000002</v>
          </cell>
          <cell r="N358">
            <v>0</v>
          </cell>
          <cell r="O358">
            <v>0</v>
          </cell>
          <cell r="P358">
            <v>137.75</v>
          </cell>
          <cell r="Q358" t="str">
            <v>Alerta S</v>
          </cell>
          <cell r="R358" t="str">
            <v>Alerta S</v>
          </cell>
          <cell r="S358">
            <v>0</v>
          </cell>
          <cell r="T358">
            <v>1661.6360000000002</v>
          </cell>
          <cell r="U358">
            <v>137.75</v>
          </cell>
          <cell r="V358" t="str">
            <v>Alerta S</v>
          </cell>
          <cell r="W358">
            <v>0</v>
          </cell>
          <cell r="X358"/>
          <cell r="Y358">
            <v>137.75</v>
          </cell>
          <cell r="Z358" t="str">
            <v>Alerta S</v>
          </cell>
          <cell r="AA358">
            <v>0</v>
          </cell>
          <cell r="AB358">
            <v>137.75</v>
          </cell>
          <cell r="AC358" t="str">
            <v>Alerta S</v>
          </cell>
          <cell r="AD358">
            <v>0</v>
          </cell>
          <cell r="AE358" t="str">
            <v/>
          </cell>
          <cell r="AF358">
            <v>0</v>
          </cell>
          <cell r="AG358"/>
        </row>
        <row r="359">
          <cell r="B359" t="str">
            <v>PLATINA INOX CORT  T304  1/8"x1-1/2" 3MT</v>
          </cell>
          <cell r="C359" t="str">
            <v>PERFILERIA INOXIDABLE</v>
          </cell>
          <cell r="D359" t="str">
            <v xml:space="preserve">3006 - PLATINA INOX T304 CORT                  </v>
          </cell>
          <cell r="E359">
            <v>2.76</v>
          </cell>
          <cell r="F359">
            <v>154.56</v>
          </cell>
          <cell r="G359">
            <v>25.76</v>
          </cell>
          <cell r="H359">
            <v>0</v>
          </cell>
          <cell r="I359">
            <v>6.4409637291979816E-4</v>
          </cell>
          <cell r="J359" t="str">
            <v>SC</v>
          </cell>
          <cell r="K359" t="e">
            <v>#DIV/0!</v>
          </cell>
          <cell r="L359">
            <v>248.4</v>
          </cell>
          <cell r="M359">
            <v>2851.2530999999999</v>
          </cell>
          <cell r="N359">
            <v>0</v>
          </cell>
          <cell r="O359">
            <v>0</v>
          </cell>
          <cell r="P359">
            <v>248.4</v>
          </cell>
          <cell r="Q359" t="str">
            <v>Alerta S</v>
          </cell>
          <cell r="R359" t="str">
            <v>Alerta S</v>
          </cell>
          <cell r="S359">
            <v>0</v>
          </cell>
          <cell r="T359">
            <v>2851.2530999999999</v>
          </cell>
          <cell r="U359">
            <v>248.4</v>
          </cell>
          <cell r="V359" t="str">
            <v>Alerta S</v>
          </cell>
          <cell r="W359">
            <v>0</v>
          </cell>
          <cell r="X359"/>
          <cell r="Y359">
            <v>248.4</v>
          </cell>
          <cell r="Z359" t="str">
            <v>Alerta S</v>
          </cell>
          <cell r="AA359">
            <v>0</v>
          </cell>
          <cell r="AB359">
            <v>248.4</v>
          </cell>
          <cell r="AC359" t="str">
            <v>Alerta S</v>
          </cell>
          <cell r="AD359">
            <v>0</v>
          </cell>
          <cell r="AE359" t="str">
            <v/>
          </cell>
          <cell r="AF359">
            <v>0</v>
          </cell>
          <cell r="AG359"/>
        </row>
        <row r="360">
          <cell r="B360" t="str">
            <v xml:space="preserve">PLATINA INOX CORT  T304  3/16"x2" 3MT   </v>
          </cell>
          <cell r="C360" t="str">
            <v>PERFILERIA INOXIDABLE</v>
          </cell>
          <cell r="D360" t="str">
            <v xml:space="preserve">3006 - PLATINA INOX T304 CORT                  </v>
          </cell>
          <cell r="E360">
            <v>5.51</v>
          </cell>
          <cell r="F360">
            <v>391.20999999999992</v>
          </cell>
          <cell r="G360">
            <v>65.201666666666654</v>
          </cell>
          <cell r="H360">
            <v>0</v>
          </cell>
          <cell r="I360">
            <v>1.6302855981492894E-3</v>
          </cell>
          <cell r="J360" t="str">
            <v>SC</v>
          </cell>
          <cell r="K360" t="e">
            <v>#DIV/0!</v>
          </cell>
          <cell r="L360">
            <v>60.61</v>
          </cell>
          <cell r="M360">
            <v>541.95745999999997</v>
          </cell>
          <cell r="N360">
            <v>0</v>
          </cell>
          <cell r="O360">
            <v>0</v>
          </cell>
          <cell r="P360">
            <v>60.61</v>
          </cell>
          <cell r="Q360" t="str">
            <v>Alerta S</v>
          </cell>
          <cell r="R360" t="str">
            <v>Alerta S</v>
          </cell>
          <cell r="S360">
            <v>0</v>
          </cell>
          <cell r="T360">
            <v>541.95745999999997</v>
          </cell>
          <cell r="U360">
            <v>60.61</v>
          </cell>
          <cell r="V360" t="str">
            <v>Alerta S</v>
          </cell>
          <cell r="W360">
            <v>0</v>
          </cell>
          <cell r="X360"/>
          <cell r="Y360">
            <v>60.61</v>
          </cell>
          <cell r="Z360" t="str">
            <v>Alerta S</v>
          </cell>
          <cell r="AA360">
            <v>0</v>
          </cell>
          <cell r="AB360">
            <v>60.61</v>
          </cell>
          <cell r="AC360" t="str">
            <v>Alerta S</v>
          </cell>
          <cell r="AD360">
            <v>102.39416666666664</v>
          </cell>
          <cell r="AE360" t="str">
            <v/>
          </cell>
          <cell r="AF360">
            <v>18.583333333333329</v>
          </cell>
          <cell r="AG360"/>
        </row>
        <row r="361">
          <cell r="B361" t="str">
            <v>PLATINA INOX CORT  T304  3/16"x2-1/2" 3M</v>
          </cell>
          <cell r="C361" t="str">
            <v>PERFILERIA INOXIDABLE</v>
          </cell>
          <cell r="D361" t="str">
            <v xml:space="preserve">3006 - PLATINA INOX T304 CORT                  </v>
          </cell>
          <cell r="E361">
            <v>6.89</v>
          </cell>
          <cell r="F361">
            <v>48.230000000000004</v>
          </cell>
          <cell r="G361">
            <v>8.038333333333334</v>
          </cell>
          <cell r="H361">
            <v>0</v>
          </cell>
          <cell r="I361"/>
          <cell r="J361" t="str">
            <v>SC</v>
          </cell>
          <cell r="K361"/>
          <cell r="L361">
            <v>234.26</v>
          </cell>
          <cell r="M361">
            <v>2023.0251600000001</v>
          </cell>
          <cell r="N361">
            <v>0</v>
          </cell>
          <cell r="O361">
            <v>0</v>
          </cell>
          <cell r="P361">
            <v>234.26</v>
          </cell>
          <cell r="Q361" t="str">
            <v>Alerta S</v>
          </cell>
          <cell r="R361" t="str">
            <v>Alerta S</v>
          </cell>
          <cell r="S361">
            <v>0</v>
          </cell>
          <cell r="T361">
            <v>2023.0251599999999</v>
          </cell>
          <cell r="U361">
            <v>234.26</v>
          </cell>
          <cell r="V361" t="str">
            <v>Alerta S</v>
          </cell>
          <cell r="W361">
            <v>0</v>
          </cell>
          <cell r="Y361">
            <v>234.26</v>
          </cell>
          <cell r="Z361" t="str">
            <v>Alerta S</v>
          </cell>
          <cell r="AA361">
            <v>0</v>
          </cell>
          <cell r="AB361">
            <v>234.26</v>
          </cell>
          <cell r="AC361" t="str">
            <v>Alerta S</v>
          </cell>
          <cell r="AD361">
            <v>0</v>
          </cell>
          <cell r="AE361" t="str">
            <v/>
          </cell>
          <cell r="AF361">
            <v>0</v>
          </cell>
          <cell r="AG361"/>
        </row>
        <row r="362">
          <cell r="B362" t="str">
            <v>PLATINA INOX CORT  T304  1/4"x1-1/4" 3MT</v>
          </cell>
          <cell r="C362" t="str">
            <v>PERFILERIA INOXIDABLE</v>
          </cell>
          <cell r="D362" t="str">
            <v xml:space="preserve">3006 - PLATINA INOX T304 CORT                  </v>
          </cell>
          <cell r="E362">
            <v>4.59</v>
          </cell>
          <cell r="F362">
            <v>13.77</v>
          </cell>
          <cell r="G362">
            <v>2.2949999999999999</v>
          </cell>
          <cell r="H362">
            <v>0</v>
          </cell>
          <cell r="I362"/>
          <cell r="J362" t="str">
            <v>SC</v>
          </cell>
          <cell r="K362"/>
          <cell r="L362">
            <v>261.63</v>
          </cell>
          <cell r="M362">
            <v>2756.61348</v>
          </cell>
          <cell r="N362">
            <v>0</v>
          </cell>
          <cell r="O362">
            <v>0</v>
          </cell>
          <cell r="P362">
            <v>261.63</v>
          </cell>
          <cell r="Q362" t="str">
            <v>Alerta S</v>
          </cell>
          <cell r="R362" t="str">
            <v>Alerta S</v>
          </cell>
          <cell r="S362">
            <v>0</v>
          </cell>
          <cell r="T362">
            <v>2756.61348</v>
          </cell>
          <cell r="U362">
            <v>261.63</v>
          </cell>
          <cell r="V362" t="str">
            <v>Alerta S</v>
          </cell>
          <cell r="W362">
            <v>0</v>
          </cell>
          <cell r="Y362">
            <v>261.63</v>
          </cell>
          <cell r="Z362" t="str">
            <v>Alerta S</v>
          </cell>
          <cell r="AA362">
            <v>0</v>
          </cell>
          <cell r="AB362">
            <v>261.63</v>
          </cell>
          <cell r="AC362" t="str">
            <v>Alerta S</v>
          </cell>
          <cell r="AD362">
            <v>0</v>
          </cell>
          <cell r="AE362" t="str">
            <v/>
          </cell>
          <cell r="AF362">
            <v>0</v>
          </cell>
          <cell r="AG362"/>
        </row>
        <row r="363">
          <cell r="B363" t="str">
            <v>PLATINA INOX CORT  T304  1/8"x1-1/4" 3MT</v>
          </cell>
          <cell r="C363" t="str">
            <v>PERFILERIA INOXIDABLE</v>
          </cell>
          <cell r="D363" t="str">
            <v xml:space="preserve">3006 - PLATINA INOX T304 CORT                  </v>
          </cell>
          <cell r="E363">
            <v>2.2999999999999998</v>
          </cell>
          <cell r="F363">
            <v>39.1</v>
          </cell>
          <cell r="G363">
            <v>6.5166666666666666</v>
          </cell>
          <cell r="H363">
            <v>0</v>
          </cell>
          <cell r="I363"/>
          <cell r="J363" t="str">
            <v>SC</v>
          </cell>
          <cell r="K363"/>
          <cell r="L363">
            <v>101.2</v>
          </cell>
          <cell r="M363">
            <v>905.25160000000017</v>
          </cell>
          <cell r="N363">
            <v>0</v>
          </cell>
          <cell r="O363">
            <v>0</v>
          </cell>
          <cell r="P363">
            <v>101.2</v>
          </cell>
          <cell r="Q363" t="str">
            <v>Alerta S</v>
          </cell>
          <cell r="R363" t="str">
            <v>Alerta S</v>
          </cell>
          <cell r="S363">
            <v>0</v>
          </cell>
          <cell r="T363">
            <v>905.25160000000017</v>
          </cell>
          <cell r="U363">
            <v>101.2</v>
          </cell>
          <cell r="V363" t="str">
            <v>Alerta S</v>
          </cell>
          <cell r="W363">
            <v>0</v>
          </cell>
          <cell r="X363"/>
          <cell r="Y363">
            <v>101.2</v>
          </cell>
          <cell r="Z363" t="str">
            <v>Alerta S</v>
          </cell>
          <cell r="AA363">
            <v>0</v>
          </cell>
          <cell r="AB363">
            <v>101.2</v>
          </cell>
          <cell r="AC363" t="str">
            <v>Alerta S</v>
          </cell>
          <cell r="AD363">
            <v>0</v>
          </cell>
          <cell r="AE363" t="str">
            <v/>
          </cell>
          <cell r="AF363">
            <v>0</v>
          </cell>
          <cell r="AG363"/>
        </row>
        <row r="364">
          <cell r="B364" t="str">
            <v xml:space="preserve">PLATINA INOX CORT  T304  3/16"x1" 3MT   </v>
          </cell>
          <cell r="C364" t="str">
            <v>PERFILERIA INOXIDABLE</v>
          </cell>
          <cell r="D364" t="str">
            <v xml:space="preserve">3006 - PLATINA INOX T304 CORT                  </v>
          </cell>
          <cell r="E364">
            <v>2.76</v>
          </cell>
          <cell r="F364">
            <v>259.44</v>
          </cell>
          <cell r="G364">
            <v>43.24</v>
          </cell>
          <cell r="H364">
            <v>0</v>
          </cell>
          <cell r="I364">
            <v>1.0811617688296611E-3</v>
          </cell>
          <cell r="J364" t="str">
            <v>SC</v>
          </cell>
          <cell r="K364" t="e">
            <v>#DIV/0!</v>
          </cell>
          <cell r="L364">
            <v>402.96</v>
          </cell>
          <cell r="M364">
            <v>5224.8377599999994</v>
          </cell>
          <cell r="N364">
            <v>0</v>
          </cell>
          <cell r="O364">
            <v>0</v>
          </cell>
          <cell r="P364">
            <v>402.96</v>
          </cell>
          <cell r="Q364" t="str">
            <v>Alerta S</v>
          </cell>
          <cell r="R364" t="str">
            <v>Alerta S</v>
          </cell>
          <cell r="S364">
            <v>0</v>
          </cell>
          <cell r="T364">
            <v>5224.8377599999994</v>
          </cell>
          <cell r="U364">
            <v>402.96</v>
          </cell>
          <cell r="V364" t="str">
            <v>Alerta S</v>
          </cell>
          <cell r="W364">
            <v>0</v>
          </cell>
          <cell r="Y364">
            <v>402.96</v>
          </cell>
          <cell r="Z364" t="str">
            <v>Alerta S</v>
          </cell>
          <cell r="AA364">
            <v>0</v>
          </cell>
          <cell r="AB364">
            <v>402.96</v>
          </cell>
          <cell r="AC364" t="str">
            <v>Alerta S</v>
          </cell>
          <cell r="AD364">
            <v>0</v>
          </cell>
          <cell r="AE364">
            <v>9.1999999999999993</v>
          </cell>
          <cell r="AF364">
            <v>0</v>
          </cell>
          <cell r="AG364"/>
        </row>
        <row r="365">
          <cell r="B365" t="str">
            <v>PLATINA INOX CORT  T304  1/8"x2-1/2" 3MT</v>
          </cell>
          <cell r="C365" t="str">
            <v>PERFILERIA INOXIDABLE</v>
          </cell>
          <cell r="D365" t="str">
            <v xml:space="preserve">3006 - PLATINA INOX T304 CORT                  </v>
          </cell>
          <cell r="E365">
            <v>4.59</v>
          </cell>
          <cell r="F365">
            <v>9.18</v>
          </cell>
          <cell r="G365">
            <v>1.53</v>
          </cell>
          <cell r="H365">
            <v>0</v>
          </cell>
          <cell r="I365"/>
          <cell r="J365" t="str">
            <v>SC</v>
          </cell>
          <cell r="K365"/>
          <cell r="L365">
            <v>298.35000000000002</v>
          </cell>
          <cell r="M365">
            <v>2215.9527000000003</v>
          </cell>
          <cell r="N365">
            <v>0</v>
          </cell>
          <cell r="O365">
            <v>0</v>
          </cell>
          <cell r="P365">
            <v>298.35000000000002</v>
          </cell>
          <cell r="Q365" t="str">
            <v>Alerta S</v>
          </cell>
          <cell r="R365" t="str">
            <v>Alerta S</v>
          </cell>
          <cell r="S365">
            <v>0</v>
          </cell>
          <cell r="T365">
            <v>2215.9527000000003</v>
          </cell>
          <cell r="U365">
            <v>298.35000000000002</v>
          </cell>
          <cell r="V365" t="str">
            <v>Alerta S</v>
          </cell>
          <cell r="W365">
            <v>0</v>
          </cell>
          <cell r="Y365">
            <v>298.35000000000002</v>
          </cell>
          <cell r="Z365" t="str">
            <v>Alerta S</v>
          </cell>
          <cell r="AA365">
            <v>0</v>
          </cell>
          <cell r="AB365">
            <v>298.35000000000002</v>
          </cell>
          <cell r="AC365" t="str">
            <v>Alerta S</v>
          </cell>
          <cell r="AD365">
            <v>0</v>
          </cell>
          <cell r="AE365" t="str">
            <v/>
          </cell>
          <cell r="AF365">
            <v>0</v>
          </cell>
          <cell r="AG365"/>
        </row>
        <row r="366">
          <cell r="B366" t="str">
            <v xml:space="preserve">PLATINA INOX CORT  T304  1/8"x1" 3MT    </v>
          </cell>
          <cell r="C366" t="str">
            <v>PERFILERIA INOXIDABLE</v>
          </cell>
          <cell r="D366" t="str">
            <v xml:space="preserve">3006 - PLATINA INOX T304 CORT                  </v>
          </cell>
          <cell r="E366">
            <v>1.84</v>
          </cell>
          <cell r="F366">
            <v>380.87999999999988</v>
          </cell>
          <cell r="G366">
            <v>63.479999999999983</v>
          </cell>
          <cell r="H366">
            <v>0</v>
          </cell>
          <cell r="I366">
            <v>1.5872374904095021E-3</v>
          </cell>
          <cell r="J366" t="str">
            <v>SC</v>
          </cell>
          <cell r="K366" t="e">
            <v>#DIV/0!</v>
          </cell>
          <cell r="L366">
            <v>84.64</v>
          </cell>
          <cell r="M366">
            <v>902.64328</v>
          </cell>
          <cell r="N366">
            <v>0</v>
          </cell>
          <cell r="O366">
            <v>0</v>
          </cell>
          <cell r="P366">
            <v>84.64</v>
          </cell>
          <cell r="Q366" t="str">
            <v>Alerta S</v>
          </cell>
          <cell r="R366" t="str">
            <v>Alerta S</v>
          </cell>
          <cell r="S366">
            <v>0</v>
          </cell>
          <cell r="T366">
            <v>902.64328</v>
          </cell>
          <cell r="U366">
            <v>84.64</v>
          </cell>
          <cell r="V366" t="str">
            <v>Alerta S</v>
          </cell>
          <cell r="W366">
            <v>0</v>
          </cell>
          <cell r="Y366">
            <v>84.64</v>
          </cell>
          <cell r="Z366" t="str">
            <v>Alerta S</v>
          </cell>
          <cell r="AA366">
            <v>0</v>
          </cell>
          <cell r="AB366">
            <v>84.64</v>
          </cell>
          <cell r="AC366" t="str">
            <v>Alerta S</v>
          </cell>
          <cell r="AD366">
            <v>74.05999999999996</v>
          </cell>
          <cell r="AE366" t="str">
            <v/>
          </cell>
          <cell r="AF366">
            <v>40.249999999999979</v>
          </cell>
          <cell r="AG366"/>
        </row>
        <row r="367">
          <cell r="B367" t="str">
            <v xml:space="preserve">PLATINA INOX CORT  T304  1/4"x5" 3MT    </v>
          </cell>
          <cell r="C367" t="str">
            <v>PERFILERIA INOXIDABLE</v>
          </cell>
          <cell r="D367" t="str">
            <v xml:space="preserve">3006 - PLATINA INOX T304 CORT                  </v>
          </cell>
          <cell r="E367">
            <v>18.37</v>
          </cell>
          <cell r="F367">
            <v>0</v>
          </cell>
          <cell r="G367">
            <v>0</v>
          </cell>
          <cell r="H367">
            <v>0</v>
          </cell>
          <cell r="I367"/>
          <cell r="J367" t="str">
            <v>SC</v>
          </cell>
          <cell r="K367"/>
          <cell r="L367">
            <v>0</v>
          </cell>
          <cell r="M367">
            <v>0</v>
          </cell>
          <cell r="N367">
            <v>0</v>
          </cell>
          <cell r="O367">
            <v>0</v>
          </cell>
          <cell r="P367">
            <v>0</v>
          </cell>
          <cell r="Q367" t="str">
            <v>Alerta S</v>
          </cell>
          <cell r="R367" t="str">
            <v>Alerta S</v>
          </cell>
          <cell r="S367">
            <v>0</v>
          </cell>
          <cell r="T367" t="str">
            <v/>
          </cell>
          <cell r="U367">
            <v>0</v>
          </cell>
          <cell r="V367" t="str">
            <v>Alerta S</v>
          </cell>
          <cell r="W367">
            <v>0</v>
          </cell>
          <cell r="X367"/>
          <cell r="Y367">
            <v>0</v>
          </cell>
          <cell r="Z367" t="str">
            <v>Alerta S</v>
          </cell>
          <cell r="AA367">
            <v>0</v>
          </cell>
          <cell r="AB367">
            <v>0</v>
          </cell>
          <cell r="AC367" t="str">
            <v>Alerta S</v>
          </cell>
          <cell r="AD367">
            <v>0</v>
          </cell>
          <cell r="AE367">
            <v>0</v>
          </cell>
          <cell r="AF367">
            <v>0</v>
          </cell>
          <cell r="AG367"/>
        </row>
        <row r="368">
          <cell r="B368" t="str">
            <v xml:space="preserve">PLATINA INOX CORT  T304  1/8"x3/4" 3MT  </v>
          </cell>
          <cell r="C368" t="str">
            <v>PERFILERIA INOXIDABLE</v>
          </cell>
          <cell r="D368" t="str">
            <v xml:space="preserve">3006 - PLATINA INOX T304 CORT                  </v>
          </cell>
          <cell r="E368">
            <v>1.38</v>
          </cell>
          <cell r="F368">
            <v>110.39999999999999</v>
          </cell>
          <cell r="G368">
            <v>18.399999999999999</v>
          </cell>
          <cell r="H368">
            <v>0</v>
          </cell>
          <cell r="I368">
            <v>4.6006883779985575E-4</v>
          </cell>
          <cell r="J368" t="str">
            <v>SC</v>
          </cell>
          <cell r="K368" t="e">
            <v>#DIV/0!</v>
          </cell>
          <cell r="L368">
            <v>201.48</v>
          </cell>
          <cell r="M368">
            <v>1991.5436599999998</v>
          </cell>
          <cell r="N368">
            <v>0</v>
          </cell>
          <cell r="O368">
            <v>0</v>
          </cell>
          <cell r="P368">
            <v>201.48</v>
          </cell>
          <cell r="Q368" t="str">
            <v>Alerta S</v>
          </cell>
          <cell r="R368" t="str">
            <v>Alerta S</v>
          </cell>
          <cell r="S368">
            <v>0</v>
          </cell>
          <cell r="T368">
            <v>1991.5436599999998</v>
          </cell>
          <cell r="U368">
            <v>201.48</v>
          </cell>
          <cell r="V368" t="str">
            <v>Alerta S</v>
          </cell>
          <cell r="W368">
            <v>0</v>
          </cell>
          <cell r="X368"/>
          <cell r="Y368">
            <v>201.48</v>
          </cell>
          <cell r="Z368" t="str">
            <v>Alerta S</v>
          </cell>
          <cell r="AA368">
            <v>0</v>
          </cell>
          <cell r="AB368">
            <v>201.48</v>
          </cell>
          <cell r="AC368" t="str">
            <v>Alerta S</v>
          </cell>
          <cell r="AD368">
            <v>0</v>
          </cell>
          <cell r="AE368" t="str">
            <v/>
          </cell>
          <cell r="AF368">
            <v>0</v>
          </cell>
          <cell r="AG368"/>
        </row>
        <row r="369">
          <cell r="B369" t="str">
            <v xml:space="preserve">PLATINA INOX CORT 2.44MTS 1/8 X 1 1/4   </v>
          </cell>
          <cell r="C369" t="str">
            <v>PERFILERIA INOXIDABLE</v>
          </cell>
          <cell r="D369" t="str">
            <v xml:space="preserve">3006 - PLATINA INOX T304 CORT                  </v>
          </cell>
          <cell r="E369">
            <v>1</v>
          </cell>
          <cell r="F369">
            <v>0</v>
          </cell>
          <cell r="G369">
            <v>0</v>
          </cell>
          <cell r="H369">
            <v>0</v>
          </cell>
          <cell r="I369"/>
          <cell r="J369" t="str">
            <v>SC</v>
          </cell>
          <cell r="K369"/>
          <cell r="L369">
            <v>0</v>
          </cell>
          <cell r="M369">
            <v>0</v>
          </cell>
          <cell r="N369">
            <v>0</v>
          </cell>
          <cell r="O369">
            <v>0</v>
          </cell>
          <cell r="P369">
            <v>0</v>
          </cell>
          <cell r="Q369" t="str">
            <v>Alerta S</v>
          </cell>
          <cell r="R369" t="str">
            <v>Alerta S</v>
          </cell>
          <cell r="S369">
            <v>0</v>
          </cell>
          <cell r="T369" t="str">
            <v/>
          </cell>
          <cell r="U369">
            <v>0</v>
          </cell>
          <cell r="V369" t="str">
            <v>Alerta S</v>
          </cell>
          <cell r="W369">
            <v>0</v>
          </cell>
          <cell r="Y369">
            <v>0</v>
          </cell>
          <cell r="Z369" t="str">
            <v>Alerta S</v>
          </cell>
          <cell r="AA369">
            <v>0</v>
          </cell>
          <cell r="AB369">
            <v>0</v>
          </cell>
          <cell r="AC369" t="str">
            <v>Alerta S</v>
          </cell>
          <cell r="AD369">
            <v>0</v>
          </cell>
          <cell r="AE369">
            <v>0</v>
          </cell>
          <cell r="AF369">
            <v>0</v>
          </cell>
          <cell r="AG369"/>
        </row>
        <row r="370">
          <cell r="B370" t="str">
            <v xml:space="preserve">PLATINA INOX CORT  T304  3/16"x3/4" 3MT </v>
          </cell>
          <cell r="C370" t="str">
            <v>PERFILERIA INOXIDABLE</v>
          </cell>
          <cell r="D370" t="str">
            <v xml:space="preserve">3006 - PLATINA INOX T304 CORT                  </v>
          </cell>
          <cell r="E370">
            <v>2.0699999999999998</v>
          </cell>
          <cell r="F370">
            <v>16.559999999999999</v>
          </cell>
          <cell r="G370">
            <v>2.76</v>
          </cell>
          <cell r="H370">
            <v>0</v>
          </cell>
          <cell r="I370">
            <v>6.9010325669978362E-5</v>
          </cell>
          <cell r="J370" t="str">
            <v>SC</v>
          </cell>
          <cell r="K370" t="e">
            <v>#DIV/0!</v>
          </cell>
          <cell r="L370">
            <v>70.38</v>
          </cell>
          <cell r="M370">
            <v>506.06619999999998</v>
          </cell>
          <cell r="N370">
            <v>0</v>
          </cell>
          <cell r="O370">
            <v>0</v>
          </cell>
          <cell r="P370">
            <v>70.38</v>
          </cell>
          <cell r="Q370" t="str">
            <v>Alerta S</v>
          </cell>
          <cell r="R370" t="str">
            <v>Alerta S</v>
          </cell>
          <cell r="S370">
            <v>0</v>
          </cell>
          <cell r="T370">
            <v>506.06619999999992</v>
          </cell>
          <cell r="U370">
            <v>70.38</v>
          </cell>
          <cell r="V370" t="str">
            <v>Alerta S</v>
          </cell>
          <cell r="W370">
            <v>0</v>
          </cell>
          <cell r="Y370">
            <v>70.38</v>
          </cell>
          <cell r="Z370" t="str">
            <v>Alerta S</v>
          </cell>
          <cell r="AA370">
            <v>0</v>
          </cell>
          <cell r="AB370">
            <v>70.38</v>
          </cell>
          <cell r="AC370" t="str">
            <v>Alerta S</v>
          </cell>
          <cell r="AD370">
            <v>0</v>
          </cell>
          <cell r="AE370" t="str">
            <v/>
          </cell>
          <cell r="AF370">
            <v>0</v>
          </cell>
          <cell r="AG370"/>
        </row>
        <row r="371">
          <cell r="B371" t="str">
            <v xml:space="preserve">PLATINA INOX CORT  T304  1/4"x1" 3MT    </v>
          </cell>
          <cell r="C371" t="str">
            <v>PERFILERIA INOXIDABLE</v>
          </cell>
          <cell r="D371" t="str">
            <v xml:space="preserve">3006 - PLATINA INOX T304 CORT                  </v>
          </cell>
          <cell r="E371">
            <v>3.67</v>
          </cell>
          <cell r="F371">
            <v>73.400000000000006</v>
          </cell>
          <cell r="G371">
            <v>12.233333333333334</v>
          </cell>
          <cell r="H371">
            <v>0</v>
          </cell>
          <cell r="I371"/>
          <cell r="J371" t="str">
            <v>SC</v>
          </cell>
          <cell r="K371"/>
          <cell r="L371">
            <v>47.71</v>
          </cell>
          <cell r="M371">
            <v>300.28895</v>
          </cell>
          <cell r="N371">
            <v>0</v>
          </cell>
          <cell r="O371">
            <v>0</v>
          </cell>
          <cell r="P371">
            <v>47.71</v>
          </cell>
          <cell r="Q371" t="str">
            <v>Alerta S</v>
          </cell>
          <cell r="R371" t="str">
            <v>Alerta S</v>
          </cell>
          <cell r="S371">
            <v>0</v>
          </cell>
          <cell r="T371">
            <v>300.28895</v>
          </cell>
          <cell r="U371">
            <v>47.71</v>
          </cell>
          <cell r="V371" t="str">
            <v>Alerta S</v>
          </cell>
          <cell r="W371">
            <v>0</v>
          </cell>
          <cell r="Y371">
            <v>47.71</v>
          </cell>
          <cell r="Z371" t="str">
            <v>Alerta S</v>
          </cell>
          <cell r="AA371">
            <v>0</v>
          </cell>
          <cell r="AB371">
            <v>47.71</v>
          </cell>
          <cell r="AC371" t="str">
            <v>Alerta S</v>
          </cell>
          <cell r="AD371">
            <v>0</v>
          </cell>
          <cell r="AE371" t="str">
            <v/>
          </cell>
          <cell r="AF371">
            <v>0</v>
          </cell>
          <cell r="AG371"/>
        </row>
        <row r="372">
          <cell r="B372" t="str">
            <v xml:space="preserve">PLATINA INOX CORT  T304  1/8"x3" 3MT    </v>
          </cell>
          <cell r="C372" t="str">
            <v>PERFILERIA INOXIDABLE</v>
          </cell>
          <cell r="D372" t="str">
            <v xml:space="preserve">3006 - PLATINA INOX T304 CORT                  </v>
          </cell>
          <cell r="E372">
            <v>5.51</v>
          </cell>
          <cell r="F372">
            <v>27.55</v>
          </cell>
          <cell r="G372">
            <v>4.5916666666666668</v>
          </cell>
          <cell r="H372">
            <v>0</v>
          </cell>
          <cell r="I372"/>
          <cell r="J372" t="str">
            <v>SC</v>
          </cell>
          <cell r="K372"/>
          <cell r="L372">
            <v>314.07</v>
          </cell>
          <cell r="M372">
            <v>3647.8489500000001</v>
          </cell>
          <cell r="N372">
            <v>0</v>
          </cell>
          <cell r="O372">
            <v>0</v>
          </cell>
          <cell r="P372">
            <v>314.07</v>
          </cell>
          <cell r="Q372" t="str">
            <v>Alerta S</v>
          </cell>
          <cell r="R372" t="str">
            <v>Alerta S</v>
          </cell>
          <cell r="S372">
            <v>0</v>
          </cell>
          <cell r="T372">
            <v>3647.8489500000001</v>
          </cell>
          <cell r="U372">
            <v>314.07</v>
          </cell>
          <cell r="V372" t="str">
            <v>Alerta S</v>
          </cell>
          <cell r="W372">
            <v>0</v>
          </cell>
          <cell r="Y372">
            <v>314.07</v>
          </cell>
          <cell r="Z372" t="str">
            <v>Alerta S</v>
          </cell>
          <cell r="AA372">
            <v>0</v>
          </cell>
          <cell r="AB372">
            <v>314.07</v>
          </cell>
          <cell r="AC372" t="str">
            <v>Alerta S</v>
          </cell>
          <cell r="AD372">
            <v>0</v>
          </cell>
          <cell r="AE372" t="str">
            <v/>
          </cell>
          <cell r="AF372">
            <v>0</v>
          </cell>
          <cell r="AG372"/>
        </row>
        <row r="373">
          <cell r="B373" t="str">
            <v>PLATINA INOX CORT  T304  3/16"x1-1/2" 3M</v>
          </cell>
          <cell r="C373" t="str">
            <v>PERFILERIA INOXIDABLE</v>
          </cell>
          <cell r="D373" t="str">
            <v xml:space="preserve">3006 - PLATINA INOX T304 CORT                  </v>
          </cell>
          <cell r="E373">
            <v>4.13</v>
          </cell>
          <cell r="F373">
            <v>177.58999999999995</v>
          </cell>
          <cell r="G373">
            <v>29.598333333333326</v>
          </cell>
          <cell r="H373">
            <v>0</v>
          </cell>
          <cell r="I373">
            <v>7.4006906616735837E-4</v>
          </cell>
          <cell r="J373" t="str">
            <v>SC</v>
          </cell>
          <cell r="K373" t="e">
            <v>#DIV/0!</v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  <cell r="Q373" t="str">
            <v>Alerta S</v>
          </cell>
          <cell r="R373" t="str">
            <v>Alerta S</v>
          </cell>
          <cell r="S373">
            <v>0</v>
          </cell>
          <cell r="T373" t="str">
            <v/>
          </cell>
          <cell r="U373">
            <v>0</v>
          </cell>
          <cell r="V373" t="str">
            <v>Alerta S</v>
          </cell>
          <cell r="W373">
            <v>0</v>
          </cell>
          <cell r="Y373">
            <v>0</v>
          </cell>
          <cell r="Z373" t="str">
            <v>Alerta S</v>
          </cell>
          <cell r="AA373">
            <v>0</v>
          </cell>
          <cell r="AB373">
            <v>0</v>
          </cell>
          <cell r="AC373" t="str">
            <v>Alerta S</v>
          </cell>
          <cell r="AD373">
            <v>73.995833333333309</v>
          </cell>
          <cell r="AE373" t="str">
            <v/>
          </cell>
          <cell r="AF373">
            <v>17.916666666666661</v>
          </cell>
          <cell r="AG373"/>
        </row>
        <row r="374">
          <cell r="B374" t="str">
            <v xml:space="preserve">TUBING INOX T316L 1/2"x 0.035"  6MT     </v>
          </cell>
          <cell r="C374" t="str">
            <v>TUBERIA INOXIDABLE</v>
          </cell>
          <cell r="D374" t="str">
            <v xml:space="preserve">2007 - TUBERIA TUBING 316L                     </v>
          </cell>
          <cell r="E374">
            <v>2.36</v>
          </cell>
          <cell r="F374">
            <v>0</v>
          </cell>
          <cell r="G374">
            <v>0</v>
          </cell>
          <cell r="H374">
            <v>0</v>
          </cell>
          <cell r="I374"/>
          <cell r="J374" t="str">
            <v>SC</v>
          </cell>
          <cell r="K374"/>
          <cell r="L374">
            <v>4.72</v>
          </cell>
          <cell r="M374">
            <v>133.358</v>
          </cell>
          <cell r="N374">
            <v>0</v>
          </cell>
          <cell r="O374">
            <v>0</v>
          </cell>
          <cell r="P374">
            <v>4.72</v>
          </cell>
          <cell r="Q374" t="str">
            <v>Alerta S</v>
          </cell>
          <cell r="R374" t="str">
            <v>Alerta S</v>
          </cell>
          <cell r="S374">
            <v>0</v>
          </cell>
          <cell r="T374">
            <v>133.358</v>
          </cell>
          <cell r="U374">
            <v>4.72</v>
          </cell>
          <cell r="V374" t="str">
            <v>Alerta S</v>
          </cell>
          <cell r="W374">
            <v>0</v>
          </cell>
          <cell r="Y374">
            <v>4.72</v>
          </cell>
          <cell r="Z374" t="str">
            <v>Alerta S</v>
          </cell>
          <cell r="AA374">
            <v>0</v>
          </cell>
          <cell r="AB374">
            <v>4.72</v>
          </cell>
          <cell r="AC374" t="str">
            <v>Alerta S</v>
          </cell>
          <cell r="AD374">
            <v>0</v>
          </cell>
          <cell r="AE374" t="str">
            <v/>
          </cell>
          <cell r="AF374">
            <v>0</v>
          </cell>
          <cell r="AG374"/>
        </row>
        <row r="375">
          <cell r="B375" t="str">
            <v>TUBO INOX T304 RAN DOBLE50,8  x 1,5  3MT</v>
          </cell>
          <cell r="C375" t="str">
            <v>TUBERIA INOXIDABLE</v>
          </cell>
          <cell r="D375" t="str">
            <v xml:space="preserve">2004 - TUBERIA ORNAMENTAL RAN T304             </v>
          </cell>
          <cell r="E375">
            <v>5.47</v>
          </cell>
          <cell r="F375">
            <v>0</v>
          </cell>
          <cell r="G375">
            <v>0</v>
          </cell>
          <cell r="H375">
            <v>0</v>
          </cell>
          <cell r="I375"/>
          <cell r="J375" t="str">
            <v>SC</v>
          </cell>
          <cell r="K375"/>
          <cell r="L375">
            <v>0</v>
          </cell>
          <cell r="M375">
            <v>0</v>
          </cell>
          <cell r="N375">
            <v>0</v>
          </cell>
          <cell r="O375">
            <v>0</v>
          </cell>
          <cell r="P375">
            <v>0</v>
          </cell>
          <cell r="Q375" t="str">
            <v>Alerta S</v>
          </cell>
          <cell r="R375" t="str">
            <v>Alerta S</v>
          </cell>
          <cell r="S375">
            <v>0</v>
          </cell>
          <cell r="T375" t="str">
            <v/>
          </cell>
          <cell r="U375">
            <v>0</v>
          </cell>
          <cell r="V375" t="str">
            <v>Alerta S</v>
          </cell>
          <cell r="W375">
            <v>0</v>
          </cell>
          <cell r="Y375">
            <v>0</v>
          </cell>
          <cell r="Z375" t="str">
            <v>Alerta S</v>
          </cell>
          <cell r="AA375">
            <v>0</v>
          </cell>
          <cell r="AB375">
            <v>0</v>
          </cell>
          <cell r="AC375" t="str">
            <v>Alerta S</v>
          </cell>
          <cell r="AD375">
            <v>0</v>
          </cell>
          <cell r="AE375">
            <v>0</v>
          </cell>
          <cell r="AF375">
            <v>0</v>
          </cell>
          <cell r="AG375"/>
        </row>
        <row r="376">
          <cell r="B376" t="str">
            <v xml:space="preserve">TUBO INOX T430 RD  25,4  x 1,5  6MT     </v>
          </cell>
          <cell r="C376" t="str">
            <v>TUBERIA INOXIDABLE</v>
          </cell>
          <cell r="D376" t="str">
            <v xml:space="preserve">2005 - TUBERIA ORNAMENTAL RD T430              </v>
          </cell>
          <cell r="E376">
            <v>5.3</v>
          </cell>
          <cell r="F376">
            <v>0</v>
          </cell>
          <cell r="G376">
            <v>0</v>
          </cell>
          <cell r="H376">
            <v>0</v>
          </cell>
          <cell r="I376"/>
          <cell r="J376" t="str">
            <v>SC</v>
          </cell>
          <cell r="K376"/>
          <cell r="L376">
            <v>0</v>
          </cell>
          <cell r="M376">
            <v>0</v>
          </cell>
          <cell r="N376">
            <v>0</v>
          </cell>
          <cell r="O376">
            <v>1272</v>
          </cell>
          <cell r="P376">
            <v>0</v>
          </cell>
          <cell r="Q376" t="str">
            <v>Alerta S</v>
          </cell>
          <cell r="R376" t="str">
            <v>Alerta S</v>
          </cell>
          <cell r="S376">
            <v>0</v>
          </cell>
          <cell r="T376" t="str">
            <v/>
          </cell>
          <cell r="U376">
            <v>0</v>
          </cell>
          <cell r="V376" t="str">
            <v>Alerta S</v>
          </cell>
          <cell r="W376">
            <v>0</v>
          </cell>
          <cell r="Y376">
            <v>0</v>
          </cell>
          <cell r="Z376" t="str">
            <v>Alerta S</v>
          </cell>
          <cell r="AA376">
            <v>0</v>
          </cell>
          <cell r="AB376">
            <v>0</v>
          </cell>
          <cell r="AC376" t="str">
            <v>Alerta S</v>
          </cell>
          <cell r="AD376">
            <v>0</v>
          </cell>
          <cell r="AE376">
            <v>0</v>
          </cell>
          <cell r="AF376">
            <v>0</v>
          </cell>
          <cell r="AG376"/>
        </row>
        <row r="377">
          <cell r="B377" t="str">
            <v>LAM PF Ho.   2X1 1.5 R 1.5   T3</v>
          </cell>
          <cell r="C377" t="str">
            <v>LAMINA PERFORADA</v>
          </cell>
          <cell r="D377" t="str">
            <v xml:space="preserve">1200 - LAMINA PERFORADA                        </v>
          </cell>
          <cell r="E377">
            <v>17</v>
          </cell>
          <cell r="F377">
            <v>0</v>
          </cell>
          <cell r="G377">
            <v>0</v>
          </cell>
          <cell r="H377">
            <v>0</v>
          </cell>
          <cell r="I377"/>
          <cell r="J377" t="str">
            <v>SC</v>
          </cell>
          <cell r="K377"/>
          <cell r="L377">
            <v>0</v>
          </cell>
          <cell r="M377">
            <v>0</v>
          </cell>
          <cell r="N377">
            <v>0</v>
          </cell>
          <cell r="O377">
            <v>0</v>
          </cell>
          <cell r="P377">
            <v>0</v>
          </cell>
          <cell r="Q377" t="str">
            <v>Alerta S</v>
          </cell>
          <cell r="R377" t="str">
            <v>Alerta S</v>
          </cell>
          <cell r="S377">
            <v>0</v>
          </cell>
          <cell r="T377" t="str">
            <v/>
          </cell>
          <cell r="U377">
            <v>0</v>
          </cell>
          <cell r="V377" t="str">
            <v>Alerta S</v>
          </cell>
          <cell r="W377">
            <v>0</v>
          </cell>
          <cell r="Y377">
            <v>0</v>
          </cell>
          <cell r="Z377" t="str">
            <v>Alerta S</v>
          </cell>
          <cell r="AA377">
            <v>0</v>
          </cell>
          <cell r="AB377">
            <v>0</v>
          </cell>
          <cell r="AC377" t="str">
            <v>Alerta S</v>
          </cell>
          <cell r="AD377">
            <v>0</v>
          </cell>
          <cell r="AE377">
            <v>0</v>
          </cell>
          <cell r="AF377">
            <v>0</v>
          </cell>
          <cell r="AG377"/>
        </row>
        <row r="378">
          <cell r="B378" t="str">
            <v xml:space="preserve">PLATINA INOX CORT  T304  3/16"x5" 3MT   </v>
          </cell>
          <cell r="C378" t="str">
            <v>PERFILERIA INOXIDABLE</v>
          </cell>
          <cell r="D378" t="str">
            <v xml:space="preserve">3006 - PLATINA INOX T304 CORT                  </v>
          </cell>
          <cell r="E378">
            <v>13.78</v>
          </cell>
          <cell r="F378">
            <v>0</v>
          </cell>
          <cell r="G378">
            <v>0</v>
          </cell>
          <cell r="H378">
            <v>0</v>
          </cell>
          <cell r="I378"/>
          <cell r="J378" t="str">
            <v>SC</v>
          </cell>
          <cell r="K378"/>
          <cell r="L378">
            <v>0</v>
          </cell>
          <cell r="M378">
            <v>0</v>
          </cell>
          <cell r="N378">
            <v>0</v>
          </cell>
          <cell r="O378">
            <v>0</v>
          </cell>
          <cell r="P378">
            <v>0</v>
          </cell>
          <cell r="Q378" t="str">
            <v>Alerta S</v>
          </cell>
          <cell r="R378" t="str">
            <v>Alerta S</v>
          </cell>
          <cell r="S378">
            <v>0</v>
          </cell>
          <cell r="T378" t="str">
            <v/>
          </cell>
          <cell r="U378">
            <v>0</v>
          </cell>
          <cell r="V378" t="str">
            <v>Alerta S</v>
          </cell>
          <cell r="W378">
            <v>0</v>
          </cell>
          <cell r="Y378">
            <v>0</v>
          </cell>
          <cell r="Z378" t="str">
            <v>Alerta S</v>
          </cell>
          <cell r="AA378">
            <v>0</v>
          </cell>
          <cell r="AB378">
            <v>0</v>
          </cell>
          <cell r="AC378" t="str">
            <v>Alerta S</v>
          </cell>
          <cell r="AD378">
            <v>0</v>
          </cell>
          <cell r="AE378">
            <v>0</v>
          </cell>
          <cell r="AF378">
            <v>0</v>
          </cell>
          <cell r="AG378"/>
        </row>
        <row r="379">
          <cell r="B379" t="str">
            <v xml:space="preserve">TUBING INOX T316L 5/16" x 0.035"  6MT   </v>
          </cell>
          <cell r="C379" t="str">
            <v>TUBERIA INOXIDABLE</v>
          </cell>
          <cell r="D379" t="str">
            <v xml:space="preserve">2007 - TUBERIA TUBING 316L                     </v>
          </cell>
          <cell r="E379">
            <v>1.05</v>
          </cell>
          <cell r="F379">
            <v>0</v>
          </cell>
          <cell r="G379">
            <v>0</v>
          </cell>
          <cell r="H379">
            <v>0</v>
          </cell>
          <cell r="I379"/>
          <cell r="J379" t="str">
            <v>SC</v>
          </cell>
          <cell r="K379"/>
          <cell r="L379">
            <v>0</v>
          </cell>
          <cell r="M379">
            <v>0</v>
          </cell>
          <cell r="N379">
            <v>0</v>
          </cell>
          <cell r="O379">
            <v>0</v>
          </cell>
          <cell r="P379">
            <v>0</v>
          </cell>
          <cell r="Q379" t="str">
            <v>Alerta S</v>
          </cell>
          <cell r="R379" t="str">
            <v>Alerta S</v>
          </cell>
          <cell r="S379">
            <v>0</v>
          </cell>
          <cell r="T379" t="str">
            <v/>
          </cell>
          <cell r="U379">
            <v>0</v>
          </cell>
          <cell r="V379" t="str">
            <v>Alerta S</v>
          </cell>
          <cell r="W379">
            <v>0</v>
          </cell>
          <cell r="Y379">
            <v>0</v>
          </cell>
          <cell r="Z379" t="str">
            <v>Alerta S</v>
          </cell>
          <cell r="AA379">
            <v>0</v>
          </cell>
          <cell r="AB379">
            <v>0</v>
          </cell>
          <cell r="AC379" t="str">
            <v>Alerta S</v>
          </cell>
          <cell r="AD379">
            <v>0</v>
          </cell>
          <cell r="AE379">
            <v>0</v>
          </cell>
          <cell r="AF379">
            <v>0</v>
          </cell>
          <cell r="AG379"/>
        </row>
        <row r="380">
          <cell r="B380" t="str">
            <v>PLATINA INOX CORT  T304  1/4"x2-1/2" 3MT</v>
          </cell>
          <cell r="C380" t="str">
            <v>PERFILERIA INOXIDABLE</v>
          </cell>
          <cell r="D380" t="str">
            <v xml:space="preserve">3006 - PLATINA INOX T304 CORT                  </v>
          </cell>
          <cell r="E380">
            <v>9.18</v>
          </cell>
          <cell r="F380">
            <v>0</v>
          </cell>
          <cell r="G380">
            <v>0</v>
          </cell>
          <cell r="H380">
            <v>0</v>
          </cell>
          <cell r="I380"/>
          <cell r="J380" t="str">
            <v>SC</v>
          </cell>
          <cell r="K380"/>
          <cell r="L380">
            <v>0</v>
          </cell>
          <cell r="M380">
            <v>0</v>
          </cell>
          <cell r="N380">
            <v>0</v>
          </cell>
          <cell r="O380">
            <v>0</v>
          </cell>
          <cell r="P380">
            <v>0</v>
          </cell>
          <cell r="Q380" t="str">
            <v>Alerta S</v>
          </cell>
          <cell r="R380" t="str">
            <v>Alerta S</v>
          </cell>
          <cell r="S380">
            <v>0</v>
          </cell>
          <cell r="T380" t="str">
            <v/>
          </cell>
          <cell r="U380">
            <v>0</v>
          </cell>
          <cell r="V380" t="str">
            <v>Alerta S</v>
          </cell>
          <cell r="W380">
            <v>0</v>
          </cell>
          <cell r="Y380">
            <v>0</v>
          </cell>
          <cell r="Z380" t="str">
            <v>Alerta S</v>
          </cell>
          <cell r="AA380">
            <v>0</v>
          </cell>
          <cell r="AB380">
            <v>0</v>
          </cell>
          <cell r="AC380" t="str">
            <v>Alerta S</v>
          </cell>
          <cell r="AD380">
            <v>0</v>
          </cell>
          <cell r="AE380">
            <v>0</v>
          </cell>
          <cell r="AF380">
            <v>0</v>
          </cell>
          <cell r="AG380"/>
        </row>
        <row r="381">
          <cell r="B381" t="str">
            <v>TUBO INOX T304 NPS 1/4" SCH10  6MT</v>
          </cell>
          <cell r="C381" t="str">
            <v>TUBERIA INOXIDABLE</v>
          </cell>
          <cell r="D381" t="str">
            <v xml:space="preserve">2008 - TUBERIA INDUSTRIAL RD SCHEDULE 10       </v>
          </cell>
          <cell r="E381">
            <v>2.95</v>
          </cell>
          <cell r="F381">
            <v>0</v>
          </cell>
          <cell r="G381">
            <v>0</v>
          </cell>
          <cell r="H381">
            <v>0</v>
          </cell>
          <cell r="I381">
            <v>0</v>
          </cell>
          <cell r="J381" t="str">
            <v>SC</v>
          </cell>
          <cell r="K381" t="e">
            <v>#DIV/0!</v>
          </cell>
          <cell r="L381">
            <v>59</v>
          </cell>
          <cell r="M381">
            <v>717.40820000000008</v>
          </cell>
          <cell r="N381">
            <v>0</v>
          </cell>
          <cell r="O381">
            <v>0</v>
          </cell>
          <cell r="P381">
            <v>59</v>
          </cell>
          <cell r="Q381" t="str">
            <v>Alerta S</v>
          </cell>
          <cell r="R381" t="str">
            <v>Alerta S</v>
          </cell>
          <cell r="S381">
            <v>0</v>
          </cell>
          <cell r="T381">
            <v>717.40820000000008</v>
          </cell>
          <cell r="U381">
            <v>59</v>
          </cell>
          <cell r="V381" t="str">
            <v>Alerta S</v>
          </cell>
          <cell r="W381">
            <v>0</v>
          </cell>
          <cell r="Y381">
            <v>59</v>
          </cell>
          <cell r="Z381" t="str">
            <v>Alerta S</v>
          </cell>
          <cell r="AA381">
            <v>0</v>
          </cell>
          <cell r="AB381">
            <v>59</v>
          </cell>
          <cell r="AC381" t="str">
            <v>Alerta S</v>
          </cell>
          <cell r="AD381">
            <v>0</v>
          </cell>
          <cell r="AE381" t="str">
            <v/>
          </cell>
          <cell r="AF381">
            <v>0</v>
          </cell>
          <cell r="AG381"/>
        </row>
        <row r="382">
          <cell r="B382" t="str">
            <v xml:space="preserve">TUBING INOX T316L 3/8"x 0.035"  6MT     </v>
          </cell>
          <cell r="C382" t="str">
            <v>TUBERIA INOXIDABLE</v>
          </cell>
          <cell r="D382" t="str">
            <v xml:space="preserve">2007 - TUBERIA TUBING 316L                     </v>
          </cell>
          <cell r="E382">
            <v>1.35</v>
          </cell>
          <cell r="F382">
            <v>1.35</v>
          </cell>
          <cell r="G382">
            <v>0.22500000000000001</v>
          </cell>
          <cell r="H382">
            <v>0</v>
          </cell>
          <cell r="I382"/>
          <cell r="J382" t="str">
            <v>SC</v>
          </cell>
          <cell r="K382"/>
          <cell r="L382">
            <v>0</v>
          </cell>
          <cell r="M382">
            <v>0</v>
          </cell>
          <cell r="N382">
            <v>0</v>
          </cell>
          <cell r="O382">
            <v>0</v>
          </cell>
          <cell r="P382">
            <v>0</v>
          </cell>
          <cell r="Q382" t="str">
            <v>Alerta S</v>
          </cell>
          <cell r="R382" t="str">
            <v>Alerta S</v>
          </cell>
          <cell r="S382">
            <v>0</v>
          </cell>
          <cell r="T382" t="str">
            <v/>
          </cell>
          <cell r="U382">
            <v>0</v>
          </cell>
          <cell r="V382" t="str">
            <v>Alerta S</v>
          </cell>
          <cell r="W382">
            <v>0</v>
          </cell>
          <cell r="Y382">
            <v>0</v>
          </cell>
          <cell r="Z382" t="str">
            <v>Alerta S</v>
          </cell>
          <cell r="AA382">
            <v>0</v>
          </cell>
          <cell r="AB382">
            <v>0</v>
          </cell>
          <cell r="AC382" t="str">
            <v>Alerta S</v>
          </cell>
          <cell r="AD382">
            <v>0.5625</v>
          </cell>
          <cell r="AE382">
            <v>0</v>
          </cell>
          <cell r="AF382">
            <v>0.41666666666666663</v>
          </cell>
          <cell r="AG382"/>
        </row>
        <row r="383">
          <cell r="B383" t="str">
            <v>TELA MESH T304 # 100H  0.1 mm</v>
          </cell>
          <cell r="C383" t="str">
            <v>TELA MESH</v>
          </cell>
          <cell r="D383" t="str">
            <v xml:space="preserve">4100 - TELA MESH                               </v>
          </cell>
          <cell r="E383">
            <v>0.38</v>
          </cell>
          <cell r="F383">
            <v>0</v>
          </cell>
          <cell r="G383">
            <v>0</v>
          </cell>
          <cell r="H383">
            <v>0</v>
          </cell>
          <cell r="I383"/>
          <cell r="J383" t="str">
            <v>SC</v>
          </cell>
          <cell r="K383"/>
          <cell r="L383">
            <v>0</v>
          </cell>
          <cell r="M383">
            <v>0</v>
          </cell>
          <cell r="N383">
            <v>0</v>
          </cell>
          <cell r="O383">
            <v>0</v>
          </cell>
          <cell r="P383">
            <v>0</v>
          </cell>
          <cell r="Q383" t="str">
            <v>Alerta S</v>
          </cell>
          <cell r="R383" t="str">
            <v>Alerta S</v>
          </cell>
          <cell r="S383">
            <v>0</v>
          </cell>
          <cell r="T383" t="str">
            <v/>
          </cell>
          <cell r="U383">
            <v>0</v>
          </cell>
          <cell r="V383" t="str">
            <v>Alerta S</v>
          </cell>
          <cell r="W383">
            <v>0</v>
          </cell>
          <cell r="Y383">
            <v>0</v>
          </cell>
          <cell r="Z383" t="str">
            <v>Alerta S</v>
          </cell>
          <cell r="AA383">
            <v>0</v>
          </cell>
          <cell r="AB383">
            <v>0</v>
          </cell>
          <cell r="AC383" t="str">
            <v>Alerta S</v>
          </cell>
          <cell r="AD383">
            <v>0</v>
          </cell>
          <cell r="AE383">
            <v>0</v>
          </cell>
          <cell r="AF383">
            <v>0</v>
          </cell>
          <cell r="AG383"/>
        </row>
        <row r="384">
          <cell r="B384" t="str">
            <v xml:space="preserve">TUBING INOX T316L 1/4"x 0.035"  6MT     </v>
          </cell>
          <cell r="C384" t="str">
            <v>TUBERIA INOXIDABLE</v>
          </cell>
          <cell r="D384" t="str">
            <v xml:space="preserve">2007 - TUBERIA TUBING 316L                     </v>
          </cell>
          <cell r="E384">
            <v>1.01</v>
          </cell>
          <cell r="F384">
            <v>0</v>
          </cell>
          <cell r="G384">
            <v>0</v>
          </cell>
          <cell r="H384">
            <v>0</v>
          </cell>
          <cell r="I384"/>
          <cell r="J384" t="str">
            <v>SC</v>
          </cell>
          <cell r="K384"/>
          <cell r="L384">
            <v>0</v>
          </cell>
          <cell r="M384">
            <v>0</v>
          </cell>
          <cell r="N384">
            <v>0</v>
          </cell>
          <cell r="O384">
            <v>0</v>
          </cell>
          <cell r="P384">
            <v>0</v>
          </cell>
          <cell r="Q384" t="str">
            <v>Alerta S</v>
          </cell>
          <cell r="R384" t="str">
            <v>Alerta S</v>
          </cell>
          <cell r="S384">
            <v>0</v>
          </cell>
          <cell r="T384" t="str">
            <v/>
          </cell>
          <cell r="U384">
            <v>0</v>
          </cell>
          <cell r="V384" t="str">
            <v>Alerta S</v>
          </cell>
          <cell r="W384">
            <v>0</v>
          </cell>
          <cell r="Y384">
            <v>0</v>
          </cell>
          <cell r="Z384" t="str">
            <v>Alerta S</v>
          </cell>
          <cell r="AA384">
            <v>0</v>
          </cell>
          <cell r="AB384">
            <v>0</v>
          </cell>
          <cell r="AC384" t="str">
            <v>Alerta S</v>
          </cell>
          <cell r="AD384">
            <v>0</v>
          </cell>
          <cell r="AE384">
            <v>0</v>
          </cell>
          <cell r="AF384">
            <v>0</v>
          </cell>
          <cell r="AG384"/>
        </row>
        <row r="385">
          <cell r="B385" t="str">
            <v xml:space="preserve">TUBING INOX T316L 1/8"x 0.035"  6MT     </v>
          </cell>
          <cell r="C385" t="str">
            <v>TUBERIA INOXIDABLE</v>
          </cell>
          <cell r="D385" t="str">
            <v xml:space="preserve">2007 - TUBERIA TUBING 316L                     </v>
          </cell>
          <cell r="E385">
            <v>0.16</v>
          </cell>
          <cell r="F385">
            <v>0.16</v>
          </cell>
          <cell r="G385">
            <v>2.6666666666666668E-2</v>
          </cell>
          <cell r="H385">
            <v>0</v>
          </cell>
          <cell r="I385"/>
          <cell r="J385" t="str">
            <v>SC</v>
          </cell>
          <cell r="K385"/>
          <cell r="L385">
            <v>0.96</v>
          </cell>
          <cell r="M385">
            <v>266.39999999999998</v>
          </cell>
          <cell r="N385">
            <v>0</v>
          </cell>
          <cell r="O385">
            <v>0</v>
          </cell>
          <cell r="P385">
            <v>0.96</v>
          </cell>
          <cell r="Q385" t="str">
            <v>Alerta S</v>
          </cell>
          <cell r="R385" t="str">
            <v>Alerta S</v>
          </cell>
          <cell r="S385">
            <v>0</v>
          </cell>
          <cell r="T385">
            <v>266.39999999999998</v>
          </cell>
          <cell r="U385">
            <v>0.96</v>
          </cell>
          <cell r="V385" t="str">
            <v>Alerta S</v>
          </cell>
          <cell r="W385">
            <v>0</v>
          </cell>
          <cell r="Y385">
            <v>0.96</v>
          </cell>
          <cell r="Z385" t="str">
            <v>Alerta S</v>
          </cell>
          <cell r="AA385">
            <v>0</v>
          </cell>
          <cell r="AB385">
            <v>0.96</v>
          </cell>
          <cell r="AC385" t="str">
            <v>Alerta S</v>
          </cell>
          <cell r="AD385">
            <v>0</v>
          </cell>
          <cell r="AE385" t="str">
            <v/>
          </cell>
          <cell r="AF385">
            <v>0</v>
          </cell>
          <cell r="AG385"/>
        </row>
        <row r="386">
          <cell r="B386" t="str">
            <v xml:space="preserve">TUBING INOX T316L 3/16" x 0.035"  6MT   </v>
          </cell>
          <cell r="C386" t="str">
            <v>TUBERIA INOXIDABLE</v>
          </cell>
          <cell r="D386" t="str">
            <v xml:space="preserve">2007 - TUBERIA TUBING 316L                     </v>
          </cell>
          <cell r="E386">
            <v>0.35</v>
          </cell>
          <cell r="F386">
            <v>0.7</v>
          </cell>
          <cell r="G386">
            <v>0.11666666666666665</v>
          </cell>
          <cell r="H386">
            <v>0</v>
          </cell>
          <cell r="I386"/>
          <cell r="J386" t="str">
            <v>SC</v>
          </cell>
          <cell r="K386"/>
          <cell r="L386">
            <v>0</v>
          </cell>
          <cell r="M386">
            <v>0</v>
          </cell>
          <cell r="N386">
            <v>0</v>
          </cell>
          <cell r="O386">
            <v>0</v>
          </cell>
          <cell r="P386">
            <v>0</v>
          </cell>
          <cell r="Q386" t="str">
            <v>Alerta S</v>
          </cell>
          <cell r="R386" t="str">
            <v>Alerta S</v>
          </cell>
          <cell r="S386">
            <v>0</v>
          </cell>
          <cell r="T386" t="str">
            <v/>
          </cell>
          <cell r="U386">
            <v>0</v>
          </cell>
          <cell r="V386" t="str">
            <v>Alerta S</v>
          </cell>
          <cell r="W386">
            <v>0</v>
          </cell>
          <cell r="Y386">
            <v>0</v>
          </cell>
          <cell r="Z386" t="str">
            <v>Alerta S</v>
          </cell>
          <cell r="AA386">
            <v>0</v>
          </cell>
          <cell r="AB386">
            <v>0</v>
          </cell>
          <cell r="AC386" t="str">
            <v>Alerta S</v>
          </cell>
          <cell r="AD386">
            <v>0.29166666666666663</v>
          </cell>
          <cell r="AE386">
            <v>0</v>
          </cell>
          <cell r="AF386">
            <v>0.83333333333333326</v>
          </cell>
          <cell r="AG386"/>
        </row>
        <row r="387">
          <cell r="B387" t="str">
            <v xml:space="preserve">ROLLO INOX T430 2B   C.20 x 1m          </v>
          </cell>
          <cell r="C387" t="str">
            <v>ROLLO INOXIDABLE</v>
          </cell>
          <cell r="D387" t="str">
            <v xml:space="preserve">1105 - ROLLO INOX T430 2B                      </v>
          </cell>
          <cell r="E387">
            <v>1</v>
          </cell>
          <cell r="F387">
            <v>0</v>
          </cell>
          <cell r="G387">
            <v>0</v>
          </cell>
          <cell r="H387">
            <v>0</v>
          </cell>
          <cell r="I387">
            <v>0</v>
          </cell>
          <cell r="J387" t="str">
            <v>SC</v>
          </cell>
          <cell r="K387" t="e">
            <v>#DIV/0!</v>
          </cell>
          <cell r="L387">
            <v>0</v>
          </cell>
          <cell r="M387">
            <v>0</v>
          </cell>
          <cell r="N387">
            <v>0</v>
          </cell>
          <cell r="O387">
            <v>0</v>
          </cell>
          <cell r="P387">
            <v>0</v>
          </cell>
          <cell r="Q387" t="str">
            <v>Alerta S</v>
          </cell>
          <cell r="R387" t="str">
            <v>Alerta S</v>
          </cell>
          <cell r="S387">
            <v>0</v>
          </cell>
          <cell r="T387" t="str">
            <v/>
          </cell>
          <cell r="U387">
            <v>0</v>
          </cell>
          <cell r="V387" t="str">
            <v>Alerta S</v>
          </cell>
          <cell r="W387">
            <v>0</v>
          </cell>
          <cell r="X387"/>
          <cell r="Y387">
            <v>0</v>
          </cell>
          <cell r="Z387" t="str">
            <v>Alerta S</v>
          </cell>
          <cell r="AA387">
            <v>0</v>
          </cell>
          <cell r="AB387">
            <v>0</v>
          </cell>
          <cell r="AC387" t="str">
            <v>Alerta S</v>
          </cell>
          <cell r="AD387">
            <v>0</v>
          </cell>
          <cell r="AE387" t="str">
            <v/>
          </cell>
          <cell r="AF387">
            <v>0</v>
          </cell>
          <cell r="AG387"/>
        </row>
        <row r="388">
          <cell r="B388" t="str">
            <v xml:space="preserve">PLATINA INOX CORT  T304  3/16"x4" 3MT   </v>
          </cell>
          <cell r="C388" t="str">
            <v>PERFILERIA INOXIDABLE</v>
          </cell>
          <cell r="D388" t="str">
            <v xml:space="preserve">3006 - PLATINA INOX T304 CORT                  </v>
          </cell>
          <cell r="E388">
            <v>11.02</v>
          </cell>
          <cell r="F388">
            <v>0</v>
          </cell>
          <cell r="G388">
            <v>0</v>
          </cell>
          <cell r="H388">
            <v>0</v>
          </cell>
          <cell r="I388"/>
          <cell r="J388" t="str">
            <v>SC</v>
          </cell>
          <cell r="K388"/>
          <cell r="L388">
            <v>0</v>
          </cell>
          <cell r="M388">
            <v>0</v>
          </cell>
          <cell r="N388">
            <v>0</v>
          </cell>
          <cell r="O388">
            <v>0</v>
          </cell>
          <cell r="P388">
            <v>0</v>
          </cell>
          <cell r="Q388" t="str">
            <v>Alerta S</v>
          </cell>
          <cell r="R388" t="str">
            <v>Alerta S</v>
          </cell>
          <cell r="S388">
            <v>0</v>
          </cell>
          <cell r="T388" t="str">
            <v/>
          </cell>
          <cell r="U388">
            <v>0</v>
          </cell>
          <cell r="V388" t="str">
            <v>Alerta S</v>
          </cell>
          <cell r="W388">
            <v>0</v>
          </cell>
          <cell r="Y388">
            <v>0</v>
          </cell>
          <cell r="Z388" t="str">
            <v>Alerta S</v>
          </cell>
          <cell r="AA388">
            <v>0</v>
          </cell>
          <cell r="AB388">
            <v>0</v>
          </cell>
          <cell r="AC388" t="str">
            <v>Alerta S</v>
          </cell>
          <cell r="AD388">
            <v>0</v>
          </cell>
          <cell r="AE388" t="str">
            <v/>
          </cell>
          <cell r="AF388">
            <v>0</v>
          </cell>
          <cell r="AG388"/>
        </row>
        <row r="389">
          <cell r="B389" t="str">
            <v xml:space="preserve">PLATINA INOX CORT  T304  1/4"x2" 3MT    </v>
          </cell>
          <cell r="C389" t="str">
            <v>PERFILERIA INOXIDABLE</v>
          </cell>
          <cell r="D389" t="str">
            <v xml:space="preserve">3006 - PLATINA INOX T304 CORT                  </v>
          </cell>
          <cell r="E389">
            <v>7.35</v>
          </cell>
          <cell r="F389">
            <v>66.150000000000006</v>
          </cell>
          <cell r="G389">
            <v>11.025</v>
          </cell>
          <cell r="H389">
            <v>0</v>
          </cell>
          <cell r="I389">
            <v>2.7566624656214189E-4</v>
          </cell>
          <cell r="J389" t="str">
            <v>SC</v>
          </cell>
          <cell r="K389" t="e">
            <v>#DIV/0!</v>
          </cell>
          <cell r="L389">
            <v>191.1</v>
          </cell>
          <cell r="M389">
            <v>2162.3141799999999</v>
          </cell>
          <cell r="N389">
            <v>0</v>
          </cell>
          <cell r="O389">
            <v>0</v>
          </cell>
          <cell r="P389">
            <v>191.1</v>
          </cell>
          <cell r="Q389" t="str">
            <v>Alerta S</v>
          </cell>
          <cell r="R389" t="str">
            <v>Alerta S</v>
          </cell>
          <cell r="S389">
            <v>0</v>
          </cell>
          <cell r="T389">
            <v>2162.3141799999999</v>
          </cell>
          <cell r="U389">
            <v>191.1</v>
          </cell>
          <cell r="V389" t="str">
            <v>Alerta S</v>
          </cell>
          <cell r="W389">
            <v>0</v>
          </cell>
          <cell r="X389"/>
          <cell r="Y389">
            <v>191.1</v>
          </cell>
          <cell r="Z389" t="str">
            <v>Alerta S</v>
          </cell>
          <cell r="AA389">
            <v>0</v>
          </cell>
          <cell r="AB389">
            <v>191.1</v>
          </cell>
          <cell r="AC389" t="str">
            <v>Alerta S</v>
          </cell>
          <cell r="AD389">
            <v>0</v>
          </cell>
          <cell r="AE389" t="str">
            <v/>
          </cell>
          <cell r="AF389">
            <v>0</v>
          </cell>
          <cell r="AG389"/>
        </row>
        <row r="390">
          <cell r="B390" t="str">
            <v xml:space="preserve">PLATINA INOX CORT  T304  1/8"x4" 3MT    </v>
          </cell>
          <cell r="C390" t="str">
            <v>PERFILERIA INOXIDABLE</v>
          </cell>
          <cell r="D390" t="str">
            <v xml:space="preserve">3006 - PLATINA INOX T304 CORT                  </v>
          </cell>
          <cell r="E390">
            <v>7.35</v>
          </cell>
          <cell r="F390">
            <v>36.75</v>
          </cell>
          <cell r="G390">
            <v>6.125</v>
          </cell>
          <cell r="H390">
            <v>0</v>
          </cell>
          <cell r="I390"/>
          <cell r="J390" t="str">
            <v>SC</v>
          </cell>
          <cell r="K390"/>
          <cell r="L390">
            <v>198.45</v>
          </cell>
          <cell r="M390">
            <v>2005.00218</v>
          </cell>
          <cell r="N390">
            <v>0</v>
          </cell>
          <cell r="O390">
            <v>0</v>
          </cell>
          <cell r="P390">
            <v>198.45</v>
          </cell>
          <cell r="Q390" t="str">
            <v>Alerta S</v>
          </cell>
          <cell r="R390" t="str">
            <v>Alerta S</v>
          </cell>
          <cell r="S390">
            <v>0</v>
          </cell>
          <cell r="T390">
            <v>2005.0021800000002</v>
          </cell>
          <cell r="U390">
            <v>198.45</v>
          </cell>
          <cell r="V390" t="str">
            <v>Alerta S</v>
          </cell>
          <cell r="W390">
            <v>0</v>
          </cell>
          <cell r="Y390">
            <v>198.45</v>
          </cell>
          <cell r="Z390" t="str">
            <v>Alerta S</v>
          </cell>
          <cell r="AA390">
            <v>0</v>
          </cell>
          <cell r="AB390">
            <v>198.45</v>
          </cell>
          <cell r="AC390" t="str">
            <v>Alerta S</v>
          </cell>
          <cell r="AD390">
            <v>0</v>
          </cell>
          <cell r="AE390" t="str">
            <v/>
          </cell>
          <cell r="AF390">
            <v>0</v>
          </cell>
          <cell r="AG390"/>
        </row>
        <row r="391">
          <cell r="B391" t="str">
            <v>RETAL DE  TUBO Y ANGULO</v>
          </cell>
          <cell r="C391" t="str">
            <v>PERFILERIA INOXIDABLE</v>
          </cell>
          <cell r="D391" t="str">
            <v>3008 - RETALES PERFILERIA</v>
          </cell>
          <cell r="E391">
            <v>1</v>
          </cell>
          <cell r="F391">
            <v>0</v>
          </cell>
          <cell r="G391">
            <v>0</v>
          </cell>
          <cell r="H391">
            <v>0</v>
          </cell>
          <cell r="I391">
            <v>0</v>
          </cell>
          <cell r="J391" t="str">
            <v>SC</v>
          </cell>
          <cell r="K391" t="e">
            <v>#DIV/0!</v>
          </cell>
          <cell r="L391">
            <v>0</v>
          </cell>
          <cell r="M391">
            <v>0</v>
          </cell>
          <cell r="N391">
            <v>0</v>
          </cell>
          <cell r="O391">
            <v>0</v>
          </cell>
          <cell r="P391">
            <v>0</v>
          </cell>
          <cell r="Q391" t="str">
            <v>Alerta S</v>
          </cell>
          <cell r="R391" t="str">
            <v>Alerta S</v>
          </cell>
          <cell r="S391">
            <v>0</v>
          </cell>
          <cell r="T391" t="str">
            <v/>
          </cell>
          <cell r="U391">
            <v>0</v>
          </cell>
          <cell r="V391" t="str">
            <v>Alerta S</v>
          </cell>
          <cell r="W391">
            <v>0</v>
          </cell>
          <cell r="Y391">
            <v>0</v>
          </cell>
          <cell r="Z391" t="str">
            <v>Alerta S</v>
          </cell>
          <cell r="AA391">
            <v>0</v>
          </cell>
          <cell r="AB391">
            <v>0</v>
          </cell>
          <cell r="AC391" t="str">
            <v>Alerta S</v>
          </cell>
          <cell r="AD391">
            <v>0</v>
          </cell>
          <cell r="AE391" t="str">
            <v/>
          </cell>
          <cell r="AF391">
            <v>0</v>
          </cell>
          <cell r="AG391"/>
        </row>
        <row r="392">
          <cell r="B392" t="str">
            <v xml:space="preserve">LAM INOX T430 2B  C.14 4x8              </v>
          </cell>
          <cell r="C392" t="str">
            <v>LAMINA INOXIDABLE</v>
          </cell>
          <cell r="D392" t="str">
            <v xml:space="preserve">1006 - LAM INOX T430 2B                        </v>
          </cell>
          <cell r="E392">
            <v>43.48</v>
          </cell>
          <cell r="F392">
            <v>0</v>
          </cell>
          <cell r="G392">
            <v>0</v>
          </cell>
          <cell r="H392">
            <v>0</v>
          </cell>
          <cell r="I392">
            <v>0</v>
          </cell>
          <cell r="J392" t="str">
            <v>SC</v>
          </cell>
          <cell r="K392" t="e">
            <v>#DIV/0!</v>
          </cell>
          <cell r="L392">
            <v>0</v>
          </cell>
          <cell r="M392">
            <v>0</v>
          </cell>
          <cell r="N392">
            <v>0</v>
          </cell>
          <cell r="O392">
            <v>0</v>
          </cell>
          <cell r="P392">
            <v>0</v>
          </cell>
          <cell r="Q392" t="str">
            <v>Alerta S</v>
          </cell>
          <cell r="R392" t="str">
            <v>Alerta S</v>
          </cell>
          <cell r="S392">
            <v>0</v>
          </cell>
          <cell r="T392" t="str">
            <v/>
          </cell>
          <cell r="U392">
            <v>0</v>
          </cell>
          <cell r="V392" t="str">
            <v>Alerta S</v>
          </cell>
          <cell r="W392">
            <v>0</v>
          </cell>
          <cell r="Y392">
            <v>0</v>
          </cell>
          <cell r="Z392" t="str">
            <v>Alerta S</v>
          </cell>
          <cell r="AA392">
            <v>0</v>
          </cell>
          <cell r="AB392">
            <v>0</v>
          </cell>
          <cell r="AC392" t="str">
            <v>Alerta S</v>
          </cell>
          <cell r="AD392">
            <v>0</v>
          </cell>
          <cell r="AE392" t="str">
            <v/>
          </cell>
          <cell r="AF392">
            <v>0</v>
          </cell>
          <cell r="AG392"/>
        </row>
        <row r="393">
          <cell r="B393" t="str">
            <v>PLATINA INOX CORT  T304  3/8"x1-1/2" 3MT</v>
          </cell>
          <cell r="C393" t="str">
            <v>PERFILERIA INOXIDABLE</v>
          </cell>
          <cell r="D393" t="str">
            <v xml:space="preserve">3006 - PLATINA INOX T304 CORT                  </v>
          </cell>
          <cell r="E393">
            <v>8.27</v>
          </cell>
          <cell r="F393">
            <v>0</v>
          </cell>
          <cell r="G393">
            <v>0</v>
          </cell>
          <cell r="H393">
            <v>0</v>
          </cell>
          <cell r="I393"/>
          <cell r="J393" t="str">
            <v>SC</v>
          </cell>
          <cell r="K393"/>
          <cell r="L393">
            <v>0</v>
          </cell>
          <cell r="M393">
            <v>0</v>
          </cell>
          <cell r="N393">
            <v>0</v>
          </cell>
          <cell r="O393">
            <v>0</v>
          </cell>
          <cell r="P393">
            <v>0</v>
          </cell>
          <cell r="Q393" t="str">
            <v>Alerta S</v>
          </cell>
          <cell r="R393" t="str">
            <v>Alerta S</v>
          </cell>
          <cell r="S393">
            <v>0</v>
          </cell>
          <cell r="T393" t="str">
            <v/>
          </cell>
          <cell r="U393">
            <v>0</v>
          </cell>
          <cell r="V393" t="str">
            <v>Alerta S</v>
          </cell>
          <cell r="W393">
            <v>0</v>
          </cell>
          <cell r="Y393">
            <v>0</v>
          </cell>
          <cell r="Z393" t="str">
            <v>Alerta S</v>
          </cell>
          <cell r="AA393">
            <v>0</v>
          </cell>
          <cell r="AB393">
            <v>0</v>
          </cell>
          <cell r="AC393" t="str">
            <v>Alerta S</v>
          </cell>
          <cell r="AD393">
            <v>0</v>
          </cell>
          <cell r="AE393" t="str">
            <v/>
          </cell>
          <cell r="AF393">
            <v>0</v>
          </cell>
          <cell r="AG393"/>
        </row>
        <row r="394">
          <cell r="B394" t="str">
            <v xml:space="preserve">TELA MESH T304  200 H. 0.050MM          </v>
          </cell>
          <cell r="C394" t="str">
            <v>TELA MESH</v>
          </cell>
          <cell r="D394" t="str">
            <v xml:space="preserve">4100 - TELA MESH                               </v>
          </cell>
          <cell r="E394">
            <v>0.25</v>
          </cell>
          <cell r="F394">
            <v>0</v>
          </cell>
          <cell r="G394">
            <v>0</v>
          </cell>
          <cell r="H394">
            <v>0</v>
          </cell>
          <cell r="I394"/>
          <cell r="J394" t="str">
            <v>SC</v>
          </cell>
          <cell r="K394"/>
          <cell r="L394">
            <v>0</v>
          </cell>
          <cell r="M394">
            <v>0</v>
          </cell>
          <cell r="N394">
            <v>0</v>
          </cell>
          <cell r="O394">
            <v>0</v>
          </cell>
          <cell r="P394">
            <v>0</v>
          </cell>
          <cell r="Q394" t="str">
            <v>Alerta S</v>
          </cell>
          <cell r="R394" t="str">
            <v>Alerta S</v>
          </cell>
          <cell r="S394">
            <v>0</v>
          </cell>
          <cell r="T394" t="str">
            <v/>
          </cell>
          <cell r="U394">
            <v>0</v>
          </cell>
          <cell r="V394" t="str">
            <v>Alerta S</v>
          </cell>
          <cell r="W394">
            <v>0</v>
          </cell>
          <cell r="Y394">
            <v>0</v>
          </cell>
          <cell r="Z394" t="str">
            <v>Alerta S</v>
          </cell>
          <cell r="AA394">
            <v>0</v>
          </cell>
          <cell r="AB394">
            <v>0</v>
          </cell>
          <cell r="AC394" t="str">
            <v>Alerta S</v>
          </cell>
          <cell r="AD394">
            <v>0</v>
          </cell>
          <cell r="AE394">
            <v>0</v>
          </cell>
          <cell r="AF394">
            <v>0</v>
          </cell>
          <cell r="AG394"/>
        </row>
        <row r="395">
          <cell r="B395" t="str">
            <v>LAM HR PF MOL 2 R 2 T4 2.3x1m</v>
          </cell>
          <cell r="C395" t="str">
            <v>LAMINA PERFORADA</v>
          </cell>
          <cell r="D395" t="str">
            <v>1204 - LAM Ho PF</v>
          </cell>
          <cell r="E395">
            <v>21.8</v>
          </cell>
          <cell r="F395">
            <v>0</v>
          </cell>
          <cell r="G395">
            <v>0</v>
          </cell>
          <cell r="H395">
            <v>0</v>
          </cell>
          <cell r="I395"/>
          <cell r="J395" t="str">
            <v>SC</v>
          </cell>
          <cell r="K395"/>
          <cell r="L395">
            <v>0</v>
          </cell>
          <cell r="M395">
            <v>0</v>
          </cell>
          <cell r="N395">
            <v>0</v>
          </cell>
          <cell r="O395">
            <v>0</v>
          </cell>
          <cell r="P395">
            <v>0</v>
          </cell>
          <cell r="Q395" t="str">
            <v>Alerta S</v>
          </cell>
          <cell r="R395" t="str">
            <v>Alerta S</v>
          </cell>
          <cell r="S395">
            <v>0</v>
          </cell>
          <cell r="T395" t="str">
            <v/>
          </cell>
          <cell r="U395">
            <v>0</v>
          </cell>
          <cell r="V395" t="str">
            <v>Alerta S</v>
          </cell>
          <cell r="W395">
            <v>0</v>
          </cell>
          <cell r="X395"/>
          <cell r="Y395">
            <v>0</v>
          </cell>
          <cell r="Z395" t="str">
            <v>Alerta S</v>
          </cell>
          <cell r="AA395">
            <v>0</v>
          </cell>
          <cell r="AB395">
            <v>0</v>
          </cell>
          <cell r="AC395" t="str">
            <v>Alerta S</v>
          </cell>
          <cell r="AD395">
            <v>0</v>
          </cell>
          <cell r="AE395">
            <v>0</v>
          </cell>
          <cell r="AF395">
            <v>0</v>
          </cell>
          <cell r="AG395"/>
        </row>
        <row r="396">
          <cell r="B396" t="str">
            <v xml:space="preserve">ROLLO INOX T430 2B   C.20 x 1,03m M.E.  </v>
          </cell>
          <cell r="C396" t="str">
            <v>ROLLO INOXIDABLE</v>
          </cell>
          <cell r="D396" t="str">
            <v xml:space="preserve">1105 - ROLLO INOX T430 2B                      </v>
          </cell>
          <cell r="E396">
            <v>1</v>
          </cell>
          <cell r="F396">
            <v>0</v>
          </cell>
          <cell r="G396">
            <v>0</v>
          </cell>
          <cell r="H396">
            <v>0</v>
          </cell>
          <cell r="I396"/>
          <cell r="J396" t="str">
            <v>SC</v>
          </cell>
          <cell r="K396"/>
          <cell r="L396">
            <v>0</v>
          </cell>
          <cell r="M396">
            <v>0</v>
          </cell>
          <cell r="N396">
            <v>0</v>
          </cell>
          <cell r="O396">
            <v>0</v>
          </cell>
          <cell r="P396">
            <v>0</v>
          </cell>
          <cell r="Q396" t="str">
            <v>Alerta S</v>
          </cell>
          <cell r="R396" t="str">
            <v>Alerta S</v>
          </cell>
          <cell r="S396">
            <v>0</v>
          </cell>
          <cell r="T396" t="str">
            <v/>
          </cell>
          <cell r="U396">
            <v>0</v>
          </cell>
          <cell r="V396" t="str">
            <v>Alerta S</v>
          </cell>
          <cell r="W396">
            <v>0</v>
          </cell>
          <cell r="X396"/>
          <cell r="Y396">
            <v>0</v>
          </cell>
          <cell r="Z396" t="str">
            <v>Alerta S</v>
          </cell>
          <cell r="AA396">
            <v>0</v>
          </cell>
          <cell r="AB396">
            <v>0</v>
          </cell>
          <cell r="AC396" t="str">
            <v>Alerta S</v>
          </cell>
          <cell r="AD396">
            <v>0</v>
          </cell>
          <cell r="AE396">
            <v>0</v>
          </cell>
          <cell r="AF396">
            <v>0</v>
          </cell>
          <cell r="AG396"/>
        </row>
        <row r="397">
          <cell r="B397" t="str">
            <v xml:space="preserve">PLATINA INOX CORT  T304  1/4"x4" 3MT    </v>
          </cell>
          <cell r="C397" t="str">
            <v>PERFILERIA INOXIDABLE</v>
          </cell>
          <cell r="D397" t="str">
            <v xml:space="preserve">3006 - PLATINA INOX T304 CORT                  </v>
          </cell>
          <cell r="E397">
            <v>14.7</v>
          </cell>
          <cell r="F397">
            <v>73.5</v>
          </cell>
          <cell r="G397">
            <v>12.25</v>
          </cell>
          <cell r="H397">
            <v>0</v>
          </cell>
          <cell r="I397"/>
          <cell r="J397" t="str">
            <v>SC</v>
          </cell>
          <cell r="K397"/>
          <cell r="L397">
            <v>88.2</v>
          </cell>
          <cell r="M397">
            <v>1108.3000200000001</v>
          </cell>
          <cell r="N397">
            <v>0</v>
          </cell>
          <cell r="O397">
            <v>0</v>
          </cell>
          <cell r="P397">
            <v>88.2</v>
          </cell>
          <cell r="Q397" t="str">
            <v>Alerta S</v>
          </cell>
          <cell r="R397" t="str">
            <v>Alerta S</v>
          </cell>
          <cell r="S397">
            <v>0</v>
          </cell>
          <cell r="T397">
            <v>1108.3000200000001</v>
          </cell>
          <cell r="U397">
            <v>88.2</v>
          </cell>
          <cell r="V397" t="str">
            <v>Alerta S</v>
          </cell>
          <cell r="W397">
            <v>0</v>
          </cell>
          <cell r="X397"/>
          <cell r="Y397">
            <v>88.2</v>
          </cell>
          <cell r="Z397" t="str">
            <v>Alerta S</v>
          </cell>
          <cell r="AA397">
            <v>0</v>
          </cell>
          <cell r="AB397">
            <v>88.2</v>
          </cell>
          <cell r="AC397" t="str">
            <v>Alerta S</v>
          </cell>
          <cell r="AD397">
            <v>0</v>
          </cell>
          <cell r="AE397" t="str">
            <v/>
          </cell>
          <cell r="AF397">
            <v>0</v>
          </cell>
          <cell r="AG397"/>
        </row>
        <row r="398">
          <cell r="B398" t="str">
            <v>TUBO INOX T430 RD 19.05 X 1.2</v>
          </cell>
          <cell r="C398" t="str">
            <v>TUBERIA INOXIDABLE</v>
          </cell>
          <cell r="D398" t="str">
            <v xml:space="preserve">2005 - TUBERIA ORNAMENTAL RD T430              </v>
          </cell>
          <cell r="E398">
            <v>3.17</v>
          </cell>
          <cell r="F398">
            <v>0</v>
          </cell>
          <cell r="G398">
            <v>0</v>
          </cell>
          <cell r="H398">
            <v>0</v>
          </cell>
          <cell r="I398"/>
          <cell r="J398" t="str">
            <v>SC</v>
          </cell>
          <cell r="K398"/>
          <cell r="L398">
            <v>0</v>
          </cell>
          <cell r="M398">
            <v>0</v>
          </cell>
          <cell r="N398">
            <v>0</v>
          </cell>
          <cell r="O398">
            <v>0</v>
          </cell>
          <cell r="P398">
            <v>0</v>
          </cell>
          <cell r="Q398" t="str">
            <v>Alerta S</v>
          </cell>
          <cell r="R398" t="str">
            <v>Alerta S</v>
          </cell>
          <cell r="S398">
            <v>0</v>
          </cell>
          <cell r="T398" t="str">
            <v/>
          </cell>
          <cell r="U398">
            <v>0</v>
          </cell>
          <cell r="V398" t="str">
            <v>Alerta S</v>
          </cell>
          <cell r="W398">
            <v>0</v>
          </cell>
          <cell r="Y398">
            <v>0</v>
          </cell>
          <cell r="Z398" t="str">
            <v>Alerta S</v>
          </cell>
          <cell r="AA398">
            <v>0</v>
          </cell>
          <cell r="AB398">
            <v>0</v>
          </cell>
          <cell r="AC398" t="str">
            <v>Alerta S</v>
          </cell>
          <cell r="AD398">
            <v>0</v>
          </cell>
          <cell r="AE398">
            <v>0</v>
          </cell>
          <cell r="AF398">
            <v>0</v>
          </cell>
          <cell r="AG398"/>
        </row>
        <row r="399">
          <cell r="B399" t="str">
            <v xml:space="preserve">LAM CR PF 1,5 R 2 T3,5 1x2m             </v>
          </cell>
          <cell r="C399" t="str">
            <v>LAMINA PERFORADA</v>
          </cell>
          <cell r="D399" t="str">
            <v xml:space="preserve">1200 - LAMINA PERFORADA                        </v>
          </cell>
          <cell r="E399">
            <v>16.84</v>
          </cell>
          <cell r="F399">
            <v>0</v>
          </cell>
          <cell r="G399">
            <v>0</v>
          </cell>
          <cell r="H399">
            <v>0</v>
          </cell>
          <cell r="I399"/>
          <cell r="J399" t="str">
            <v>SC</v>
          </cell>
          <cell r="K399"/>
          <cell r="L399">
            <v>0</v>
          </cell>
          <cell r="M399">
            <v>0</v>
          </cell>
          <cell r="N399">
            <v>0</v>
          </cell>
          <cell r="O399">
            <v>0</v>
          </cell>
          <cell r="P399">
            <v>0</v>
          </cell>
          <cell r="Q399" t="str">
            <v>Alerta S</v>
          </cell>
          <cell r="R399" t="str">
            <v>Alerta S</v>
          </cell>
          <cell r="S399">
            <v>0</v>
          </cell>
          <cell r="T399" t="str">
            <v/>
          </cell>
          <cell r="U399">
            <v>0</v>
          </cell>
          <cell r="V399" t="str">
            <v>Alerta S</v>
          </cell>
          <cell r="W399">
            <v>0</v>
          </cell>
          <cell r="Y399">
            <v>0</v>
          </cell>
          <cell r="Z399" t="str">
            <v>Alerta S</v>
          </cell>
          <cell r="AA399">
            <v>0</v>
          </cell>
          <cell r="AB399">
            <v>0</v>
          </cell>
          <cell r="AC399" t="str">
            <v>Alerta S</v>
          </cell>
          <cell r="AD399">
            <v>0</v>
          </cell>
          <cell r="AE399">
            <v>0</v>
          </cell>
          <cell r="AF399">
            <v>0</v>
          </cell>
          <cell r="AG399"/>
        </row>
        <row r="400">
          <cell r="B400" t="str">
            <v>TUBO INOX T304 EL 62 X 38 X 1.5</v>
          </cell>
          <cell r="C400" t="str">
            <v>TUBERIA INOXIDABLE</v>
          </cell>
          <cell r="D400" t="str">
            <v xml:space="preserve">2006 - TUBERIA SANITARIA T304                  </v>
          </cell>
          <cell r="E400">
            <v>10</v>
          </cell>
          <cell r="F400">
            <v>0</v>
          </cell>
          <cell r="G400">
            <v>0</v>
          </cell>
          <cell r="H400">
            <v>0</v>
          </cell>
          <cell r="I400"/>
          <cell r="J400" t="str">
            <v>SC</v>
          </cell>
          <cell r="K400"/>
          <cell r="L400">
            <v>0</v>
          </cell>
          <cell r="M400">
            <v>0</v>
          </cell>
          <cell r="N400">
            <v>0</v>
          </cell>
          <cell r="O400">
            <v>0</v>
          </cell>
          <cell r="P400">
            <v>0</v>
          </cell>
          <cell r="Q400" t="str">
            <v>Alerta S</v>
          </cell>
          <cell r="R400" t="str">
            <v>Alerta S</v>
          </cell>
          <cell r="S400">
            <v>0</v>
          </cell>
          <cell r="T400" t="str">
            <v/>
          </cell>
          <cell r="U400">
            <v>0</v>
          </cell>
          <cell r="V400" t="str">
            <v>Alerta S</v>
          </cell>
          <cell r="W400">
            <v>0</v>
          </cell>
          <cell r="Y400">
            <v>0</v>
          </cell>
          <cell r="Z400" t="str">
            <v>Alerta S</v>
          </cell>
          <cell r="AA400">
            <v>0</v>
          </cell>
          <cell r="AB400">
            <v>0</v>
          </cell>
          <cell r="AC400" t="str">
            <v>Alerta S</v>
          </cell>
          <cell r="AD400">
            <v>0</v>
          </cell>
          <cell r="AE400">
            <v>0</v>
          </cell>
          <cell r="AF400">
            <v>0</v>
          </cell>
          <cell r="AG400"/>
        </row>
        <row r="401">
          <cell r="B401" t="str">
            <v xml:space="preserve">BARRA INOX T304 RD     3-1/2"     6MT   </v>
          </cell>
          <cell r="C401" t="str">
            <v>PERFILERIA INOXIDABLE</v>
          </cell>
          <cell r="D401" t="str">
            <v xml:space="preserve">3003 - BARRA INOX T304 RD                      </v>
          </cell>
          <cell r="E401">
            <v>296.35000000000002</v>
          </cell>
          <cell r="F401">
            <v>0</v>
          </cell>
          <cell r="G401">
            <v>0</v>
          </cell>
          <cell r="H401">
            <v>0</v>
          </cell>
          <cell r="I401"/>
          <cell r="J401" t="str">
            <v>SC</v>
          </cell>
          <cell r="K401"/>
          <cell r="L401">
            <v>0</v>
          </cell>
          <cell r="M401">
            <v>0</v>
          </cell>
          <cell r="N401">
            <v>0</v>
          </cell>
          <cell r="O401">
            <v>0</v>
          </cell>
          <cell r="P401">
            <v>0</v>
          </cell>
          <cell r="Q401" t="str">
            <v>Alerta S</v>
          </cell>
          <cell r="R401" t="str">
            <v>Alerta S</v>
          </cell>
          <cell r="S401">
            <v>0</v>
          </cell>
          <cell r="T401" t="str">
            <v/>
          </cell>
          <cell r="U401">
            <v>0</v>
          </cell>
          <cell r="V401" t="str">
            <v>Alerta S</v>
          </cell>
          <cell r="W401">
            <v>0</v>
          </cell>
          <cell r="Y401">
            <v>0</v>
          </cell>
          <cell r="Z401" t="str">
            <v>Alerta S</v>
          </cell>
          <cell r="AA401">
            <v>0</v>
          </cell>
          <cell r="AB401">
            <v>0</v>
          </cell>
          <cell r="AC401" t="str">
            <v>Alerta S</v>
          </cell>
          <cell r="AD401">
            <v>0</v>
          </cell>
          <cell r="AE401" t="str">
            <v/>
          </cell>
          <cell r="AF401">
            <v>0</v>
          </cell>
          <cell r="AG401"/>
        </row>
        <row r="402">
          <cell r="B402" t="str">
            <v xml:space="preserve">BARRA INOX T304 RD     4-1/2"     6MT   </v>
          </cell>
          <cell r="C402" t="str">
            <v>PERFILERIA INOXIDABLE</v>
          </cell>
          <cell r="D402" t="str">
            <v xml:space="preserve">3003 - BARRA INOX T304 RD                      </v>
          </cell>
          <cell r="E402">
            <v>489.89</v>
          </cell>
          <cell r="F402">
            <v>0</v>
          </cell>
          <cell r="G402">
            <v>0</v>
          </cell>
          <cell r="H402">
            <v>0</v>
          </cell>
          <cell r="I402"/>
          <cell r="J402" t="str">
            <v>SC</v>
          </cell>
          <cell r="K402"/>
          <cell r="L402">
            <v>0</v>
          </cell>
          <cell r="M402">
            <v>0</v>
          </cell>
          <cell r="N402">
            <v>0</v>
          </cell>
          <cell r="O402">
            <v>0</v>
          </cell>
          <cell r="P402">
            <v>0</v>
          </cell>
          <cell r="Q402" t="str">
            <v>Alerta S</v>
          </cell>
          <cell r="R402" t="str">
            <v>Alerta S</v>
          </cell>
          <cell r="S402">
            <v>0</v>
          </cell>
          <cell r="T402" t="str">
            <v/>
          </cell>
          <cell r="U402">
            <v>0</v>
          </cell>
          <cell r="V402" t="str">
            <v>Alerta S</v>
          </cell>
          <cell r="W402">
            <v>0</v>
          </cell>
          <cell r="Y402">
            <v>0</v>
          </cell>
          <cell r="Z402" t="str">
            <v>Alerta S</v>
          </cell>
          <cell r="AA402">
            <v>0</v>
          </cell>
          <cell r="AB402">
            <v>0</v>
          </cell>
          <cell r="AC402" t="str">
            <v>Alerta S</v>
          </cell>
          <cell r="AD402">
            <v>0</v>
          </cell>
          <cell r="AE402" t="str">
            <v/>
          </cell>
          <cell r="AF402">
            <v>0</v>
          </cell>
          <cell r="AG402"/>
        </row>
        <row r="403">
          <cell r="B403" t="str">
            <v xml:space="preserve">ROLLO INOX T304 2B    1/8" x 1,22m      </v>
          </cell>
          <cell r="C403" t="str">
            <v>ROLLO INOXIDABLE</v>
          </cell>
          <cell r="D403" t="str">
            <v xml:space="preserve">1101 - ROLLO INOX T304 2B                      </v>
          </cell>
          <cell r="E403">
            <v>1</v>
          </cell>
          <cell r="F403">
            <v>0</v>
          </cell>
          <cell r="G403">
            <v>0</v>
          </cell>
          <cell r="H403">
            <v>0</v>
          </cell>
          <cell r="I403">
            <v>0</v>
          </cell>
          <cell r="J403" t="str">
            <v>SC</v>
          </cell>
          <cell r="K403" t="e">
            <v>#DIV/0!</v>
          </cell>
          <cell r="L403">
            <v>0</v>
          </cell>
          <cell r="M403">
            <v>0</v>
          </cell>
          <cell r="N403">
            <v>0</v>
          </cell>
          <cell r="O403">
            <v>0</v>
          </cell>
          <cell r="P403">
            <v>0</v>
          </cell>
          <cell r="Q403" t="str">
            <v>Alerta S</v>
          </cell>
          <cell r="R403" t="str">
            <v>Alerta S</v>
          </cell>
          <cell r="S403">
            <v>0</v>
          </cell>
          <cell r="T403" t="str">
            <v/>
          </cell>
          <cell r="U403">
            <v>0</v>
          </cell>
          <cell r="V403" t="str">
            <v>Alerta S</v>
          </cell>
          <cell r="W403">
            <v>0</v>
          </cell>
          <cell r="Y403">
            <v>0</v>
          </cell>
          <cell r="Z403" t="str">
            <v>Alerta S</v>
          </cell>
          <cell r="AA403">
            <v>0</v>
          </cell>
          <cell r="AB403">
            <v>0</v>
          </cell>
          <cell r="AC403" t="str">
            <v>Alerta S</v>
          </cell>
          <cell r="AD403">
            <v>0</v>
          </cell>
          <cell r="AE403" t="str">
            <v/>
          </cell>
          <cell r="AF403">
            <v>0</v>
          </cell>
          <cell r="AG403"/>
        </row>
        <row r="404">
          <cell r="B404" t="str">
            <v xml:space="preserve">LAM INOX T316L 2B   1/4" (6mm) 5x10     </v>
          </cell>
          <cell r="C404" t="str">
            <v>LAMINA INOXIDABLE</v>
          </cell>
          <cell r="D404" t="str">
            <v xml:space="preserve">1005 - LAM INOX T316L 2B                       </v>
          </cell>
          <cell r="E404">
            <v>222.41</v>
          </cell>
          <cell r="F404">
            <v>0</v>
          </cell>
          <cell r="G404">
            <v>0</v>
          </cell>
          <cell r="H404">
            <v>0</v>
          </cell>
          <cell r="I404"/>
          <cell r="J404" t="str">
            <v>SC</v>
          </cell>
          <cell r="K404"/>
          <cell r="L404">
            <v>0</v>
          </cell>
          <cell r="M404">
            <v>0</v>
          </cell>
          <cell r="N404">
            <v>0</v>
          </cell>
          <cell r="O404">
            <v>0</v>
          </cell>
          <cell r="P404">
            <v>0</v>
          </cell>
          <cell r="Q404" t="str">
            <v>Alerta S</v>
          </cell>
          <cell r="R404" t="str">
            <v>Alerta S</v>
          </cell>
          <cell r="S404">
            <v>0</v>
          </cell>
          <cell r="T404" t="str">
            <v/>
          </cell>
          <cell r="U404">
            <v>0</v>
          </cell>
          <cell r="V404" t="str">
            <v>Alerta S</v>
          </cell>
          <cell r="W404">
            <v>0</v>
          </cell>
          <cell r="Y404">
            <v>0</v>
          </cell>
          <cell r="Z404" t="str">
            <v>Alerta S</v>
          </cell>
          <cell r="AA404">
            <v>0</v>
          </cell>
          <cell r="AB404">
            <v>0</v>
          </cell>
          <cell r="AC404" t="str">
            <v>Alerta S</v>
          </cell>
          <cell r="AD404">
            <v>0</v>
          </cell>
          <cell r="AE404" t="str">
            <v/>
          </cell>
          <cell r="AF404">
            <v>0</v>
          </cell>
          <cell r="AG404"/>
        </row>
        <row r="405">
          <cell r="B405" t="str">
            <v>LAM INOX T304 N.1   3/8" (9mm) 4x8</v>
          </cell>
          <cell r="C405" t="str">
            <v>LAMINA INOXIDABLE</v>
          </cell>
          <cell r="D405" t="str">
            <v xml:space="preserve">1001 - LAM INOX T304 N.1                       </v>
          </cell>
          <cell r="E405">
            <v>212.11</v>
          </cell>
          <cell r="F405">
            <v>636.33000000000004</v>
          </cell>
          <cell r="G405">
            <v>106.05500000000001</v>
          </cell>
          <cell r="H405">
            <v>0</v>
          </cell>
          <cell r="I405">
            <v>2.6517717713512886E-3</v>
          </cell>
          <cell r="J405" t="str">
            <v>SC</v>
          </cell>
          <cell r="K405" t="e">
            <v>#DIV/0!</v>
          </cell>
          <cell r="L405">
            <v>212.11</v>
          </cell>
          <cell r="M405">
            <v>2726.7213999999999</v>
          </cell>
          <cell r="N405">
            <v>0</v>
          </cell>
          <cell r="O405">
            <v>8484.4</v>
          </cell>
          <cell r="P405">
            <v>212.11</v>
          </cell>
          <cell r="Q405" t="str">
            <v>Alerta S</v>
          </cell>
          <cell r="R405" t="str">
            <v>Alerta S</v>
          </cell>
          <cell r="S405">
            <v>0</v>
          </cell>
          <cell r="T405">
            <v>2726.7213999999999</v>
          </cell>
          <cell r="U405">
            <v>212.11</v>
          </cell>
          <cell r="V405" t="str">
            <v>Alerta S</v>
          </cell>
          <cell r="W405">
            <v>0</v>
          </cell>
          <cell r="Y405">
            <v>212.11</v>
          </cell>
          <cell r="Z405" t="str">
            <v>Alerta S</v>
          </cell>
          <cell r="AA405">
            <v>0</v>
          </cell>
          <cell r="AB405">
            <v>212.11</v>
          </cell>
          <cell r="AC405" t="str">
            <v>Alerta S</v>
          </cell>
          <cell r="AD405">
            <v>53.027500000000032</v>
          </cell>
          <cell r="AE405" t="str">
            <v/>
          </cell>
          <cell r="AF405">
            <v>0.25000000000000011</v>
          </cell>
          <cell r="AG405"/>
        </row>
        <row r="406">
          <cell r="B406" t="str">
            <v xml:space="preserve">LAM INOX T316L 2B  C.16 4x8             </v>
          </cell>
          <cell r="C406" t="str">
            <v>LAMINA INOXIDABLE</v>
          </cell>
          <cell r="D406" t="str">
            <v xml:space="preserve">1005 - LAM INOX T316L 2B                       </v>
          </cell>
          <cell r="E406">
            <v>35.57</v>
          </cell>
          <cell r="F406">
            <v>0</v>
          </cell>
          <cell r="G406">
            <v>0</v>
          </cell>
          <cell r="H406">
            <v>0</v>
          </cell>
          <cell r="I406"/>
          <cell r="J406" t="str">
            <v>SC</v>
          </cell>
          <cell r="K406" t="e">
            <v>#DIV/0!</v>
          </cell>
          <cell r="L406">
            <v>0</v>
          </cell>
          <cell r="M406">
            <v>0</v>
          </cell>
          <cell r="N406">
            <v>0</v>
          </cell>
          <cell r="O406">
            <v>2205.34</v>
          </cell>
          <cell r="P406">
            <v>0</v>
          </cell>
          <cell r="Q406" t="str">
            <v>Alerta S</v>
          </cell>
          <cell r="R406" t="str">
            <v>Alerta S</v>
          </cell>
          <cell r="S406">
            <v>0</v>
          </cell>
          <cell r="T406" t="str">
            <v/>
          </cell>
          <cell r="U406">
            <v>0</v>
          </cell>
          <cell r="V406" t="str">
            <v>Alerta S</v>
          </cell>
          <cell r="W406">
            <v>0</v>
          </cell>
          <cell r="Y406">
            <v>0</v>
          </cell>
          <cell r="Z406" t="str">
            <v>Alerta S</v>
          </cell>
          <cell r="AA406">
            <v>0</v>
          </cell>
          <cell r="AB406">
            <v>0</v>
          </cell>
          <cell r="AC406" t="str">
            <v>Alerta S</v>
          </cell>
          <cell r="AD406">
            <v>0</v>
          </cell>
          <cell r="AE406" t="str">
            <v/>
          </cell>
          <cell r="AF406">
            <v>0</v>
          </cell>
          <cell r="AG406"/>
        </row>
        <row r="407">
          <cell r="B407" t="str">
            <v xml:space="preserve">LAM INOX T316L 2B  C.12 4x8             </v>
          </cell>
          <cell r="C407" t="str">
            <v>LAMINA INOXIDABLE</v>
          </cell>
          <cell r="D407" t="str">
            <v xml:space="preserve">1005 - LAM INOX T316L 2B                       </v>
          </cell>
          <cell r="E407">
            <v>59.29</v>
          </cell>
          <cell r="F407">
            <v>0</v>
          </cell>
          <cell r="G407">
            <v>0</v>
          </cell>
          <cell r="H407">
            <v>0</v>
          </cell>
          <cell r="I407"/>
          <cell r="J407" t="str">
            <v>SC</v>
          </cell>
          <cell r="K407"/>
          <cell r="L407">
            <v>0</v>
          </cell>
          <cell r="M407">
            <v>0</v>
          </cell>
          <cell r="N407">
            <v>0</v>
          </cell>
          <cell r="O407">
            <v>0</v>
          </cell>
          <cell r="P407">
            <v>0</v>
          </cell>
          <cell r="Q407" t="str">
            <v>Alerta S</v>
          </cell>
          <cell r="R407" t="str">
            <v>Alerta S</v>
          </cell>
          <cell r="S407">
            <v>0</v>
          </cell>
          <cell r="T407" t="str">
            <v/>
          </cell>
          <cell r="U407">
            <v>0</v>
          </cell>
          <cell r="V407" t="str">
            <v>Alerta S</v>
          </cell>
          <cell r="W407">
            <v>0</v>
          </cell>
          <cell r="Y407">
            <v>0</v>
          </cell>
          <cell r="Z407" t="str">
            <v>Alerta S</v>
          </cell>
          <cell r="AA407">
            <v>0</v>
          </cell>
          <cell r="AB407">
            <v>0</v>
          </cell>
          <cell r="AC407" t="str">
            <v>Alerta S</v>
          </cell>
          <cell r="AD407">
            <v>0</v>
          </cell>
          <cell r="AE407" t="str">
            <v/>
          </cell>
          <cell r="AF407">
            <v>0</v>
          </cell>
          <cell r="AG407"/>
        </row>
        <row r="408">
          <cell r="B408" t="str">
            <v xml:space="preserve">LAM INOX T316L 2B   1/8" (3mm) 4x8      </v>
          </cell>
          <cell r="C408" t="str">
            <v>LAMINA INOXIDABLE</v>
          </cell>
          <cell r="D408" t="str">
            <v xml:space="preserve">1005 - LAM INOX T316L 2B                       </v>
          </cell>
          <cell r="E408">
            <v>71.150000000000006</v>
          </cell>
          <cell r="F408">
            <v>0</v>
          </cell>
          <cell r="G408">
            <v>0</v>
          </cell>
          <cell r="H408">
            <v>0</v>
          </cell>
          <cell r="I408"/>
          <cell r="J408" t="str">
            <v>SC</v>
          </cell>
          <cell r="K408"/>
          <cell r="L408">
            <v>0</v>
          </cell>
          <cell r="M408">
            <v>0</v>
          </cell>
          <cell r="N408">
            <v>0</v>
          </cell>
          <cell r="O408">
            <v>0</v>
          </cell>
          <cell r="P408">
            <v>0</v>
          </cell>
          <cell r="Q408" t="str">
            <v>Alerta S</v>
          </cell>
          <cell r="R408" t="str">
            <v>Alerta S</v>
          </cell>
          <cell r="S408">
            <v>0</v>
          </cell>
          <cell r="T408" t="str">
            <v/>
          </cell>
          <cell r="U408">
            <v>0</v>
          </cell>
          <cell r="V408" t="str">
            <v>Alerta S</v>
          </cell>
          <cell r="W408">
            <v>0</v>
          </cell>
          <cell r="Y408">
            <v>0</v>
          </cell>
          <cell r="Z408" t="str">
            <v>Alerta S</v>
          </cell>
          <cell r="AA408">
            <v>0</v>
          </cell>
          <cell r="AB408">
            <v>0</v>
          </cell>
          <cell r="AC408" t="str">
            <v>Alerta S</v>
          </cell>
          <cell r="AD408">
            <v>0</v>
          </cell>
          <cell r="AE408" t="str">
            <v/>
          </cell>
          <cell r="AF408">
            <v>0</v>
          </cell>
          <cell r="AG408"/>
        </row>
        <row r="409">
          <cell r="B409" t="str">
            <v xml:space="preserve">ROLLO INOX T439 2D   0,8mm x 1,22m      </v>
          </cell>
          <cell r="C409" t="str">
            <v>ROLLO INOXIDABLE</v>
          </cell>
          <cell r="D409" t="str">
            <v>ROLLO INOX T439 2D</v>
          </cell>
          <cell r="E409">
            <v>1</v>
          </cell>
          <cell r="F409">
            <v>0</v>
          </cell>
          <cell r="G409">
            <v>0</v>
          </cell>
          <cell r="H409">
            <v>0</v>
          </cell>
          <cell r="I409">
            <v>0</v>
          </cell>
          <cell r="J409" t="str">
            <v>SC</v>
          </cell>
          <cell r="K409" t="e">
            <v>#DIV/0!</v>
          </cell>
          <cell r="L409">
            <v>0</v>
          </cell>
          <cell r="M409">
            <v>0</v>
          </cell>
          <cell r="N409">
            <v>0</v>
          </cell>
          <cell r="O409">
            <v>0</v>
          </cell>
          <cell r="P409">
            <v>0</v>
          </cell>
          <cell r="Q409" t="str">
            <v>Alerta S</v>
          </cell>
          <cell r="R409" t="str">
            <v>Alerta S</v>
          </cell>
          <cell r="S409">
            <v>0</v>
          </cell>
          <cell r="T409" t="str">
            <v/>
          </cell>
          <cell r="U409">
            <v>0</v>
          </cell>
          <cell r="V409" t="str">
            <v>Alerta S</v>
          </cell>
          <cell r="W409">
            <v>0</v>
          </cell>
          <cell r="Y409">
            <v>0</v>
          </cell>
          <cell r="Z409" t="str">
            <v>Alerta S</v>
          </cell>
          <cell r="AA409">
            <v>0</v>
          </cell>
          <cell r="AB409">
            <v>0</v>
          </cell>
          <cell r="AC409" t="str">
            <v>Alerta S</v>
          </cell>
          <cell r="AD409">
            <v>0</v>
          </cell>
          <cell r="AE409" t="str">
            <v/>
          </cell>
          <cell r="AF409">
            <v>0</v>
          </cell>
          <cell r="AG409"/>
        </row>
        <row r="410">
          <cell r="B410" t="str">
            <v xml:space="preserve">ROLLO INOX T439 2D   1mm x 1,22m        </v>
          </cell>
          <cell r="C410" t="str">
            <v>ROLLO INOXIDABLE</v>
          </cell>
          <cell r="D410" t="str">
            <v>ROLLO INOX T439 2D</v>
          </cell>
          <cell r="E410">
            <v>1</v>
          </cell>
          <cell r="F410">
            <v>0</v>
          </cell>
          <cell r="G410">
            <v>0</v>
          </cell>
          <cell r="H410">
            <v>0</v>
          </cell>
          <cell r="I410">
            <v>0</v>
          </cell>
          <cell r="J410" t="str">
            <v>SC</v>
          </cell>
          <cell r="K410" t="e">
            <v>#DIV/0!</v>
          </cell>
          <cell r="L410">
            <v>0</v>
          </cell>
          <cell r="M410">
            <v>0</v>
          </cell>
          <cell r="N410">
            <v>0</v>
          </cell>
          <cell r="O410">
            <v>0</v>
          </cell>
          <cell r="P410">
            <v>0</v>
          </cell>
          <cell r="Q410" t="str">
            <v>Alerta S</v>
          </cell>
          <cell r="R410" t="str">
            <v>Alerta S</v>
          </cell>
          <cell r="S410">
            <v>0</v>
          </cell>
          <cell r="T410" t="str">
            <v/>
          </cell>
          <cell r="U410">
            <v>0</v>
          </cell>
          <cell r="V410" t="str">
            <v>Alerta S</v>
          </cell>
          <cell r="W410">
            <v>0</v>
          </cell>
          <cell r="Y410">
            <v>0</v>
          </cell>
          <cell r="Z410" t="str">
            <v>Alerta S</v>
          </cell>
          <cell r="AA410">
            <v>0</v>
          </cell>
          <cell r="AB410">
            <v>0</v>
          </cell>
          <cell r="AC410" t="str">
            <v>Alerta S</v>
          </cell>
          <cell r="AD410">
            <v>0</v>
          </cell>
          <cell r="AE410" t="str">
            <v/>
          </cell>
          <cell r="AF410">
            <v>0</v>
          </cell>
          <cell r="AG410"/>
        </row>
        <row r="411">
          <cell r="B411" t="str">
            <v xml:space="preserve">ROLLO INOX T409 2D   0,8mm  x 1,22m     </v>
          </cell>
          <cell r="C411" t="str">
            <v>ROLLO INOXIDABLE</v>
          </cell>
          <cell r="D411" t="str">
            <v>ROLLO INOX T409 2D</v>
          </cell>
          <cell r="E411">
            <v>1</v>
          </cell>
          <cell r="F411">
            <v>0</v>
          </cell>
          <cell r="G411">
            <v>0</v>
          </cell>
          <cell r="H411">
            <v>0</v>
          </cell>
          <cell r="I411">
            <v>0</v>
          </cell>
          <cell r="J411" t="str">
            <v>SC</v>
          </cell>
          <cell r="K411" t="e">
            <v>#DIV/0!</v>
          </cell>
          <cell r="L411">
            <v>0</v>
          </cell>
          <cell r="M411">
            <v>0</v>
          </cell>
          <cell r="N411">
            <v>0</v>
          </cell>
          <cell r="O411">
            <v>0</v>
          </cell>
          <cell r="P411">
            <v>0</v>
          </cell>
          <cell r="Q411" t="str">
            <v>Alerta S</v>
          </cell>
          <cell r="R411" t="str">
            <v>Alerta S</v>
          </cell>
          <cell r="S411">
            <v>0</v>
          </cell>
          <cell r="T411" t="str">
            <v/>
          </cell>
          <cell r="U411">
            <v>0</v>
          </cell>
          <cell r="V411" t="str">
            <v>Alerta S</v>
          </cell>
          <cell r="W411">
            <v>0</v>
          </cell>
          <cell r="Y411">
            <v>0</v>
          </cell>
          <cell r="Z411" t="str">
            <v>Alerta S</v>
          </cell>
          <cell r="AA411">
            <v>0</v>
          </cell>
          <cell r="AB411">
            <v>0</v>
          </cell>
          <cell r="AC411" t="str">
            <v>Alerta S</v>
          </cell>
          <cell r="AD411">
            <v>0</v>
          </cell>
          <cell r="AE411" t="str">
            <v/>
          </cell>
          <cell r="AF411">
            <v>0</v>
          </cell>
          <cell r="AG411"/>
        </row>
        <row r="412">
          <cell r="B412" t="str">
            <v xml:space="preserve">ROLLO INOX T409 2D   C.16 x 1,22m       </v>
          </cell>
          <cell r="C412" t="str">
            <v>ROLLO INOXIDABLE</v>
          </cell>
          <cell r="D412" t="str">
            <v>ROLLO INOX T409 2D</v>
          </cell>
          <cell r="E412">
            <v>1</v>
          </cell>
          <cell r="F412">
            <v>0</v>
          </cell>
          <cell r="G412">
            <v>0</v>
          </cell>
          <cell r="H412">
            <v>0</v>
          </cell>
          <cell r="I412">
            <v>0</v>
          </cell>
          <cell r="J412" t="str">
            <v>SC</v>
          </cell>
          <cell r="K412" t="e">
            <v>#DIV/0!</v>
          </cell>
          <cell r="L412">
            <v>0</v>
          </cell>
          <cell r="M412">
            <v>0</v>
          </cell>
          <cell r="N412">
            <v>0</v>
          </cell>
          <cell r="O412">
            <v>0</v>
          </cell>
          <cell r="P412">
            <v>0</v>
          </cell>
          <cell r="Q412" t="str">
            <v>Alerta S</v>
          </cell>
          <cell r="R412" t="str">
            <v>Alerta S</v>
          </cell>
          <cell r="S412">
            <v>0</v>
          </cell>
          <cell r="T412" t="str">
            <v/>
          </cell>
          <cell r="U412">
            <v>0</v>
          </cell>
          <cell r="V412" t="str">
            <v>Alerta S</v>
          </cell>
          <cell r="W412">
            <v>0</v>
          </cell>
          <cell r="X412"/>
          <cell r="Y412">
            <v>0</v>
          </cell>
          <cell r="Z412" t="str">
            <v>Alerta S</v>
          </cell>
          <cell r="AA412">
            <v>0</v>
          </cell>
          <cell r="AB412">
            <v>0</v>
          </cell>
          <cell r="AC412" t="str">
            <v>Alerta S</v>
          </cell>
          <cell r="AD412">
            <v>0</v>
          </cell>
          <cell r="AE412" t="str">
            <v/>
          </cell>
          <cell r="AF412">
            <v>0</v>
          </cell>
          <cell r="AG412"/>
        </row>
        <row r="413">
          <cell r="B413" t="str">
            <v xml:space="preserve">ROLLO INOX T409 2D   1mm  x 1,22m       </v>
          </cell>
          <cell r="C413" t="str">
            <v>ROLLO INOXIDABLE</v>
          </cell>
          <cell r="D413" t="str">
            <v>ROLLO INOX T409 2D</v>
          </cell>
          <cell r="E413">
            <v>1</v>
          </cell>
          <cell r="F413">
            <v>0</v>
          </cell>
          <cell r="G413">
            <v>0</v>
          </cell>
          <cell r="H413">
            <v>0</v>
          </cell>
          <cell r="I413"/>
          <cell r="J413" t="str">
            <v>SC</v>
          </cell>
          <cell r="K413"/>
          <cell r="L413">
            <v>0</v>
          </cell>
          <cell r="M413">
            <v>0</v>
          </cell>
          <cell r="N413">
            <v>0</v>
          </cell>
          <cell r="O413">
            <v>0</v>
          </cell>
          <cell r="P413">
            <v>0</v>
          </cell>
          <cell r="Q413" t="str">
            <v>Alerta S</v>
          </cell>
          <cell r="R413" t="str">
            <v>Alerta S</v>
          </cell>
          <cell r="S413">
            <v>0</v>
          </cell>
          <cell r="T413" t="str">
            <v/>
          </cell>
          <cell r="U413">
            <v>0</v>
          </cell>
          <cell r="V413" t="str">
            <v>Alerta S</v>
          </cell>
          <cell r="W413">
            <v>0</v>
          </cell>
          <cell r="Y413">
            <v>0</v>
          </cell>
          <cell r="Z413" t="str">
            <v>Alerta S</v>
          </cell>
          <cell r="AA413">
            <v>0</v>
          </cell>
          <cell r="AB413">
            <v>0</v>
          </cell>
          <cell r="AC413" t="str">
            <v>Alerta S</v>
          </cell>
          <cell r="AD413">
            <v>0</v>
          </cell>
          <cell r="AE413" t="str">
            <v/>
          </cell>
          <cell r="AF413">
            <v>0</v>
          </cell>
          <cell r="AG413"/>
        </row>
        <row r="414">
          <cell r="B414" t="str">
            <v>LAM INOX T304 N.1   1/2" (12mm) 4x8</v>
          </cell>
          <cell r="C414" t="str">
            <v>LAMINA INOXIDABLE</v>
          </cell>
          <cell r="D414" t="str">
            <v xml:space="preserve">1001 - LAM INOX T304 N.1                       </v>
          </cell>
          <cell r="E414">
            <v>282.81</v>
          </cell>
          <cell r="F414">
            <v>0</v>
          </cell>
          <cell r="G414">
            <v>0</v>
          </cell>
          <cell r="H414">
            <v>0</v>
          </cell>
          <cell r="I414"/>
          <cell r="J414" t="str">
            <v>SC</v>
          </cell>
          <cell r="K414"/>
          <cell r="L414">
            <v>0</v>
          </cell>
          <cell r="M414">
            <v>0</v>
          </cell>
          <cell r="N414">
            <v>0</v>
          </cell>
          <cell r="O414">
            <v>1979.67</v>
          </cell>
          <cell r="P414">
            <v>0</v>
          </cell>
          <cell r="Q414" t="str">
            <v>Alerta S</v>
          </cell>
          <cell r="R414" t="str">
            <v>Alerta S</v>
          </cell>
          <cell r="S414">
            <v>0</v>
          </cell>
          <cell r="T414" t="str">
            <v/>
          </cell>
          <cell r="U414">
            <v>0</v>
          </cell>
          <cell r="V414" t="str">
            <v>Alerta S</v>
          </cell>
          <cell r="W414">
            <v>0</v>
          </cell>
          <cell r="Y414">
            <v>0</v>
          </cell>
          <cell r="Z414" t="str">
            <v>Alerta S</v>
          </cell>
          <cell r="AA414">
            <v>0</v>
          </cell>
          <cell r="AB414">
            <v>0</v>
          </cell>
          <cell r="AC414" t="str">
            <v>Alerta S</v>
          </cell>
          <cell r="AD414">
            <v>0</v>
          </cell>
          <cell r="AE414" t="str">
            <v/>
          </cell>
          <cell r="AF414">
            <v>0</v>
          </cell>
          <cell r="AG414"/>
        </row>
        <row r="415">
          <cell r="B415" t="str">
            <v xml:space="preserve">BARRA INOX 316L RD     3/8"             </v>
          </cell>
          <cell r="C415" t="str">
            <v>PERFILERIA INOXIDABLE</v>
          </cell>
          <cell r="D415" t="str">
            <v xml:space="preserve">3004 - BARRA INOX 316L RD                      </v>
          </cell>
          <cell r="E415">
            <v>3.4</v>
          </cell>
          <cell r="F415">
            <v>0</v>
          </cell>
          <cell r="G415">
            <v>0</v>
          </cell>
          <cell r="H415">
            <v>0</v>
          </cell>
          <cell r="I415"/>
          <cell r="J415" t="str">
            <v>SC</v>
          </cell>
          <cell r="K415"/>
          <cell r="L415">
            <v>0</v>
          </cell>
          <cell r="M415">
            <v>0</v>
          </cell>
          <cell r="N415">
            <v>0</v>
          </cell>
          <cell r="O415">
            <v>0</v>
          </cell>
          <cell r="P415">
            <v>0</v>
          </cell>
          <cell r="Q415" t="str">
            <v>Alerta S</v>
          </cell>
          <cell r="R415" t="str">
            <v>Alerta S</v>
          </cell>
          <cell r="S415">
            <v>0</v>
          </cell>
          <cell r="T415" t="str">
            <v/>
          </cell>
          <cell r="U415">
            <v>0</v>
          </cell>
          <cell r="V415" t="str">
            <v>Alerta S</v>
          </cell>
          <cell r="W415">
            <v>0</v>
          </cell>
          <cell r="Y415">
            <v>0</v>
          </cell>
          <cell r="Z415" t="str">
            <v>Alerta S</v>
          </cell>
          <cell r="AA415">
            <v>0</v>
          </cell>
          <cell r="AB415">
            <v>0</v>
          </cell>
          <cell r="AC415" t="str">
            <v>Alerta S</v>
          </cell>
          <cell r="AD415">
            <v>0</v>
          </cell>
          <cell r="AE415" t="str">
            <v/>
          </cell>
          <cell r="AF415">
            <v>0</v>
          </cell>
          <cell r="AG415"/>
        </row>
        <row r="416">
          <cell r="B416" t="str">
            <v>ROLLO INOX. 201 J2 (1.2mm) X 1219mm</v>
          </cell>
          <cell r="C416" t="str">
            <v>ROLLO INOXIDABLE</v>
          </cell>
          <cell r="D416" t="str">
            <v>ROLLO INOX 201</v>
          </cell>
          <cell r="E416">
            <v>1</v>
          </cell>
          <cell r="F416">
            <v>0</v>
          </cell>
          <cell r="G416">
            <v>0</v>
          </cell>
          <cell r="H416">
            <v>0</v>
          </cell>
          <cell r="I416">
            <v>0</v>
          </cell>
          <cell r="J416" t="str">
            <v>SC</v>
          </cell>
          <cell r="K416" t="e">
            <v>#DIV/0!</v>
          </cell>
          <cell r="L416">
            <v>0</v>
          </cell>
          <cell r="M416">
            <v>0</v>
          </cell>
          <cell r="N416">
            <v>0</v>
          </cell>
          <cell r="O416">
            <v>0</v>
          </cell>
          <cell r="P416">
            <v>0</v>
          </cell>
          <cell r="Q416" t="str">
            <v>Alerta S</v>
          </cell>
          <cell r="R416" t="str">
            <v>Alerta S</v>
          </cell>
          <cell r="S416">
            <v>0</v>
          </cell>
          <cell r="T416" t="str">
            <v/>
          </cell>
          <cell r="U416">
            <v>0</v>
          </cell>
          <cell r="V416" t="str">
            <v>Alerta S</v>
          </cell>
          <cell r="W416">
            <v>0</v>
          </cell>
          <cell r="Y416">
            <v>0</v>
          </cell>
          <cell r="Z416" t="str">
            <v>Alerta S</v>
          </cell>
          <cell r="AA416">
            <v>0</v>
          </cell>
          <cell r="AB416">
            <v>0</v>
          </cell>
          <cell r="AC416" t="str">
            <v>Alerta S</v>
          </cell>
          <cell r="AD416">
            <v>0</v>
          </cell>
          <cell r="AE416" t="str">
            <v/>
          </cell>
          <cell r="AF416">
            <v>0</v>
          </cell>
          <cell r="AG416"/>
        </row>
        <row r="417">
          <cell r="B417" t="str">
            <v>LAM INOX T201 2B  C.16 4x8</v>
          </cell>
          <cell r="C417" t="str">
            <v>LAMINA INOXIDABLE</v>
          </cell>
          <cell r="D417" t="str">
            <v>1012 - LAM INOX T201 2B</v>
          </cell>
          <cell r="E417">
            <v>35.35</v>
          </cell>
          <cell r="F417">
            <v>0</v>
          </cell>
          <cell r="G417">
            <v>0</v>
          </cell>
          <cell r="H417">
            <v>0</v>
          </cell>
          <cell r="I417"/>
          <cell r="J417" t="str">
            <v>SC</v>
          </cell>
          <cell r="K417"/>
          <cell r="L417">
            <v>0</v>
          </cell>
          <cell r="M417">
            <v>0</v>
          </cell>
          <cell r="N417">
            <v>0</v>
          </cell>
          <cell r="O417">
            <v>0</v>
          </cell>
          <cell r="P417">
            <v>0</v>
          </cell>
          <cell r="Q417" t="str">
            <v>Alerta S</v>
          </cell>
          <cell r="R417" t="str">
            <v>Alerta S</v>
          </cell>
          <cell r="S417">
            <v>0</v>
          </cell>
          <cell r="T417" t="str">
            <v/>
          </cell>
          <cell r="U417">
            <v>0</v>
          </cell>
          <cell r="V417" t="str">
            <v>Alerta S</v>
          </cell>
          <cell r="W417">
            <v>0</v>
          </cell>
          <cell r="Y417">
            <v>0</v>
          </cell>
          <cell r="Z417" t="str">
            <v>Alerta S</v>
          </cell>
          <cell r="AA417">
            <v>0</v>
          </cell>
          <cell r="AB417">
            <v>0</v>
          </cell>
          <cell r="AC417" t="str">
            <v>Alerta S</v>
          </cell>
          <cell r="AD417">
            <v>0</v>
          </cell>
          <cell r="AE417" t="str">
            <v/>
          </cell>
          <cell r="AF417">
            <v>0</v>
          </cell>
          <cell r="AG417"/>
        </row>
        <row r="418">
          <cell r="B418" t="str">
            <v>LAM INOX T304 N.1   C.12" (2.5mm) 4x8</v>
          </cell>
          <cell r="C418" t="str">
            <v>LAMINA INOXIDABLE</v>
          </cell>
          <cell r="D418" t="str">
            <v xml:space="preserve">1001 - LAM INOX T304 N.1                       </v>
          </cell>
          <cell r="E418">
            <v>58.92</v>
          </cell>
          <cell r="F418">
            <v>0</v>
          </cell>
          <cell r="G418">
            <v>0</v>
          </cell>
          <cell r="H418">
            <v>0</v>
          </cell>
          <cell r="I418"/>
          <cell r="J418" t="str">
            <v>SC</v>
          </cell>
          <cell r="K418"/>
          <cell r="L418">
            <v>0</v>
          </cell>
          <cell r="M418">
            <v>0</v>
          </cell>
          <cell r="N418">
            <v>0</v>
          </cell>
          <cell r="O418">
            <v>0</v>
          </cell>
          <cell r="P418">
            <v>0</v>
          </cell>
          <cell r="Q418" t="str">
            <v>Alerta S</v>
          </cell>
          <cell r="R418" t="str">
            <v>Alerta S</v>
          </cell>
          <cell r="S418">
            <v>0</v>
          </cell>
          <cell r="T418" t="str">
            <v/>
          </cell>
          <cell r="U418">
            <v>0</v>
          </cell>
          <cell r="V418" t="str">
            <v>Alerta S</v>
          </cell>
          <cell r="W418">
            <v>0</v>
          </cell>
          <cell r="Y418">
            <v>0</v>
          </cell>
          <cell r="Z418" t="str">
            <v>Alerta S</v>
          </cell>
          <cell r="AA418">
            <v>0</v>
          </cell>
          <cell r="AB418">
            <v>0</v>
          </cell>
          <cell r="AC418" t="str">
            <v>Alerta S</v>
          </cell>
          <cell r="AD418">
            <v>0</v>
          </cell>
          <cell r="AE418" t="str">
            <v/>
          </cell>
          <cell r="AF418">
            <v>0</v>
          </cell>
          <cell r="AG418"/>
        </row>
        <row r="419">
          <cell r="B419" t="str">
            <v xml:space="preserve">LAM INOX T430 2B  C.20 4x8              </v>
          </cell>
          <cell r="C419" t="str">
            <v>LAMINA INOXIDABLE</v>
          </cell>
          <cell r="D419" t="str">
            <v xml:space="preserve">1006 - LAM INOX T430 2B                        </v>
          </cell>
          <cell r="E419">
            <v>20.6</v>
          </cell>
          <cell r="F419">
            <v>0</v>
          </cell>
          <cell r="G419">
            <v>0</v>
          </cell>
          <cell r="H419">
            <v>0</v>
          </cell>
          <cell r="I419"/>
          <cell r="J419" t="str">
            <v>SC</v>
          </cell>
          <cell r="K419"/>
          <cell r="L419">
            <v>0</v>
          </cell>
          <cell r="M419">
            <v>0</v>
          </cell>
          <cell r="N419">
            <v>0</v>
          </cell>
          <cell r="O419">
            <v>0</v>
          </cell>
          <cell r="P419">
            <v>0</v>
          </cell>
          <cell r="Q419" t="str">
            <v>Alerta S</v>
          </cell>
          <cell r="R419" t="str">
            <v>Alerta S</v>
          </cell>
          <cell r="S419">
            <v>0</v>
          </cell>
          <cell r="T419" t="str">
            <v/>
          </cell>
          <cell r="U419">
            <v>0</v>
          </cell>
          <cell r="V419" t="str">
            <v>Alerta S</v>
          </cell>
          <cell r="W419">
            <v>0</v>
          </cell>
          <cell r="Y419">
            <v>0</v>
          </cell>
          <cell r="Z419" t="str">
            <v>Alerta S</v>
          </cell>
          <cell r="AA419">
            <v>0</v>
          </cell>
          <cell r="AB419">
            <v>0</v>
          </cell>
          <cell r="AC419" t="str">
            <v>Alerta S</v>
          </cell>
          <cell r="AD419">
            <v>0</v>
          </cell>
          <cell r="AE419" t="str">
            <v/>
          </cell>
          <cell r="AF419">
            <v>0</v>
          </cell>
          <cell r="AG419"/>
        </row>
        <row r="420">
          <cell r="B420" t="str">
            <v xml:space="preserve">ROLLO INOX T430 2B   C.20 x 1,22m M.E.  </v>
          </cell>
          <cell r="C420" t="str">
            <v>ROLLO INOXIDABLE</v>
          </cell>
          <cell r="D420" t="str">
            <v xml:space="preserve">1105 - ROLLO INOX T430 2B                      </v>
          </cell>
          <cell r="E420">
            <v>1</v>
          </cell>
          <cell r="F420">
            <v>0</v>
          </cell>
          <cell r="G420">
            <v>0</v>
          </cell>
          <cell r="H420">
            <v>0</v>
          </cell>
          <cell r="I420">
            <v>0</v>
          </cell>
          <cell r="J420" t="str">
            <v>SC</v>
          </cell>
          <cell r="K420" t="e">
            <v>#DIV/0!</v>
          </cell>
          <cell r="L420">
            <v>0</v>
          </cell>
          <cell r="M420">
            <v>0</v>
          </cell>
          <cell r="N420">
            <v>0</v>
          </cell>
          <cell r="O420">
            <v>0</v>
          </cell>
          <cell r="P420">
            <v>0</v>
          </cell>
          <cell r="Q420" t="str">
            <v>Alerta S</v>
          </cell>
          <cell r="R420" t="str">
            <v>Alerta S</v>
          </cell>
          <cell r="S420">
            <v>0</v>
          </cell>
          <cell r="T420" t="str">
            <v/>
          </cell>
          <cell r="U420">
            <v>0</v>
          </cell>
          <cell r="V420" t="str">
            <v>Alerta S</v>
          </cell>
          <cell r="W420">
            <v>0</v>
          </cell>
          <cell r="Y420">
            <v>0</v>
          </cell>
          <cell r="Z420" t="str">
            <v>Alerta S</v>
          </cell>
          <cell r="AA420">
            <v>0</v>
          </cell>
          <cell r="AB420">
            <v>0</v>
          </cell>
          <cell r="AC420" t="str">
            <v>Alerta S</v>
          </cell>
          <cell r="AD420">
            <v>0</v>
          </cell>
          <cell r="AE420" t="str">
            <v/>
          </cell>
          <cell r="AF420">
            <v>0</v>
          </cell>
          <cell r="AG420"/>
        </row>
        <row r="421">
          <cell r="B421" t="str">
            <v xml:space="preserve">ROLLO INOX T430 2B   C.20 x 1m M.E.     </v>
          </cell>
          <cell r="C421" t="str">
            <v>ROLLO INOXIDABLE</v>
          </cell>
          <cell r="D421" t="str">
            <v xml:space="preserve">1105 - ROLLO INOX T430 2B                      </v>
          </cell>
          <cell r="E421">
            <v>1</v>
          </cell>
          <cell r="F421">
            <v>0</v>
          </cell>
          <cell r="G421">
            <v>0</v>
          </cell>
          <cell r="H421">
            <v>0</v>
          </cell>
          <cell r="I421"/>
          <cell r="J421" t="str">
            <v>SC</v>
          </cell>
          <cell r="K421"/>
          <cell r="L421">
            <v>0</v>
          </cell>
          <cell r="M421">
            <v>0</v>
          </cell>
          <cell r="N421">
            <v>0</v>
          </cell>
          <cell r="O421">
            <v>0</v>
          </cell>
          <cell r="P421">
            <v>0</v>
          </cell>
          <cell r="Q421" t="str">
            <v>Alerta S</v>
          </cell>
          <cell r="R421" t="str">
            <v>Alerta S</v>
          </cell>
          <cell r="S421">
            <v>0</v>
          </cell>
          <cell r="T421" t="str">
            <v/>
          </cell>
          <cell r="U421">
            <v>0</v>
          </cell>
          <cell r="V421" t="str">
            <v>Alerta S</v>
          </cell>
          <cell r="W421">
            <v>0</v>
          </cell>
          <cell r="Y421">
            <v>0</v>
          </cell>
          <cell r="Z421" t="str">
            <v>Alerta S</v>
          </cell>
          <cell r="AA421">
            <v>0</v>
          </cell>
          <cell r="AB421">
            <v>0</v>
          </cell>
          <cell r="AC421" t="str">
            <v>Alerta S</v>
          </cell>
          <cell r="AD421">
            <v>0</v>
          </cell>
          <cell r="AE421" t="str">
            <v/>
          </cell>
          <cell r="AF421">
            <v>0</v>
          </cell>
          <cell r="AG421"/>
        </row>
        <row r="422">
          <cell r="B422" t="str">
            <v>LAM INOX T201 2B  C.18 4x8</v>
          </cell>
          <cell r="C422" t="str">
            <v>LAMINA INOXIDABLE</v>
          </cell>
          <cell r="D422" t="str">
            <v>1012 - LAM INOX T201 2B</v>
          </cell>
          <cell r="E422">
            <v>28.28</v>
          </cell>
          <cell r="F422">
            <v>2036.16</v>
          </cell>
          <cell r="G422">
            <v>339.36</v>
          </cell>
          <cell r="H422">
            <v>0</v>
          </cell>
          <cell r="I422"/>
          <cell r="J422" t="str">
            <v>SC</v>
          </cell>
          <cell r="K422"/>
          <cell r="L422">
            <v>0</v>
          </cell>
          <cell r="M422">
            <v>0</v>
          </cell>
          <cell r="N422">
            <v>0</v>
          </cell>
          <cell r="O422">
            <v>0</v>
          </cell>
          <cell r="P422">
            <v>0</v>
          </cell>
          <cell r="Q422" t="str">
            <v>Alerta S</v>
          </cell>
          <cell r="R422" t="str">
            <v>Alerta S</v>
          </cell>
          <cell r="S422">
            <v>0</v>
          </cell>
          <cell r="T422" t="str">
            <v/>
          </cell>
          <cell r="U422">
            <v>0</v>
          </cell>
          <cell r="V422" t="str">
            <v>Alerta S</v>
          </cell>
          <cell r="W422">
            <v>0</v>
          </cell>
          <cell r="Y422">
            <v>0</v>
          </cell>
          <cell r="Z422" t="str">
            <v>Alerta S</v>
          </cell>
          <cell r="AA422">
            <v>0</v>
          </cell>
          <cell r="AB422">
            <v>0</v>
          </cell>
          <cell r="AC422" t="str">
            <v>Alerta S</v>
          </cell>
          <cell r="AD422">
            <v>848.40000000000009</v>
          </cell>
          <cell r="AE422" t="str">
            <v/>
          </cell>
          <cell r="AF422">
            <v>30.000000000000004</v>
          </cell>
          <cell r="AG422"/>
        </row>
        <row r="423">
          <cell r="B423" t="str">
            <v>LAM INOX T201 2B C.20 4X8</v>
          </cell>
          <cell r="C423" t="str">
            <v>LAMINA INOXIDABLE</v>
          </cell>
          <cell r="D423" t="str">
            <v>1012 - LAM INOX T201 2B</v>
          </cell>
          <cell r="E423">
            <v>21.209999999999997</v>
          </cell>
          <cell r="F423">
            <v>424.2</v>
          </cell>
          <cell r="G423">
            <v>70.7</v>
          </cell>
          <cell r="H423">
            <v>0</v>
          </cell>
          <cell r="I423"/>
          <cell r="J423" t="str">
            <v>SC</v>
          </cell>
          <cell r="K423"/>
          <cell r="L423">
            <v>0</v>
          </cell>
          <cell r="M423">
            <v>0</v>
          </cell>
          <cell r="N423">
            <v>0</v>
          </cell>
          <cell r="O423">
            <v>0</v>
          </cell>
          <cell r="P423">
            <v>0</v>
          </cell>
          <cell r="Q423" t="str">
            <v>Alerta S</v>
          </cell>
          <cell r="R423" t="str">
            <v>Alerta S</v>
          </cell>
          <cell r="S423">
            <v>0</v>
          </cell>
          <cell r="T423" t="str">
            <v/>
          </cell>
          <cell r="U423">
            <v>0</v>
          </cell>
          <cell r="V423" t="str">
            <v>Alerta S</v>
          </cell>
          <cell r="W423">
            <v>0</v>
          </cell>
          <cell r="Y423">
            <v>0</v>
          </cell>
          <cell r="Z423" t="str">
            <v>Alerta S</v>
          </cell>
          <cell r="AA423">
            <v>0</v>
          </cell>
          <cell r="AB423">
            <v>0</v>
          </cell>
          <cell r="AC423" t="str">
            <v>Alerta S</v>
          </cell>
          <cell r="AD423">
            <v>176.75</v>
          </cell>
          <cell r="AE423" t="str">
            <v/>
          </cell>
          <cell r="AF423">
            <v>8.3333333333333339</v>
          </cell>
          <cell r="AG423"/>
        </row>
        <row r="424">
          <cell r="B424" t="str">
            <v xml:space="preserve">LAM CR PF MOL 2 R 2 T3 1x2m             </v>
          </cell>
          <cell r="C424" t="str">
            <v>LAMINA PERFORADA</v>
          </cell>
          <cell r="D424" t="str">
            <v xml:space="preserve">1200 - LAMINA PERFORADA                        </v>
          </cell>
          <cell r="E424">
            <v>19.22</v>
          </cell>
          <cell r="F424">
            <v>0</v>
          </cell>
          <cell r="G424">
            <v>0</v>
          </cell>
          <cell r="H424">
            <v>0</v>
          </cell>
          <cell r="I424"/>
          <cell r="J424" t="str">
            <v>SC</v>
          </cell>
          <cell r="K424"/>
          <cell r="L424">
            <v>0</v>
          </cell>
          <cell r="M424">
            <v>0</v>
          </cell>
          <cell r="N424">
            <v>0</v>
          </cell>
          <cell r="O424">
            <v>0</v>
          </cell>
          <cell r="P424">
            <v>0</v>
          </cell>
          <cell r="Q424" t="str">
            <v>Alerta S</v>
          </cell>
          <cell r="R424" t="str">
            <v>Alerta S</v>
          </cell>
          <cell r="S424">
            <v>0</v>
          </cell>
          <cell r="T424" t="str">
            <v/>
          </cell>
          <cell r="U424">
            <v>0</v>
          </cell>
          <cell r="V424" t="str">
            <v>Alerta S</v>
          </cell>
          <cell r="W424">
            <v>0</v>
          </cell>
          <cell r="Y424">
            <v>0</v>
          </cell>
          <cell r="Z424" t="str">
            <v>Alerta S</v>
          </cell>
          <cell r="AA424">
            <v>0</v>
          </cell>
          <cell r="AB424">
            <v>0</v>
          </cell>
          <cell r="AC424" t="str">
            <v>Alerta S</v>
          </cell>
          <cell r="AD424">
            <v>0</v>
          </cell>
          <cell r="AE424" t="str">
            <v/>
          </cell>
          <cell r="AF424">
            <v>0</v>
          </cell>
          <cell r="AG424"/>
        </row>
        <row r="425">
          <cell r="B425" t="str">
            <v xml:space="preserve">PLATINA INOX T304 3/16 X 3              </v>
          </cell>
          <cell r="C425" t="str">
            <v>PERFILERIA INOXIDABLE</v>
          </cell>
          <cell r="D425" t="str">
            <v xml:space="preserve">3006 - PLATINA INOX T304 CORT                  </v>
          </cell>
          <cell r="E425">
            <v>1</v>
          </cell>
          <cell r="F425">
            <v>0</v>
          </cell>
          <cell r="G425">
            <v>0</v>
          </cell>
          <cell r="H425">
            <v>0</v>
          </cell>
          <cell r="I425"/>
          <cell r="J425" t="str">
            <v>SC</v>
          </cell>
          <cell r="K425"/>
          <cell r="L425">
            <v>0</v>
          </cell>
          <cell r="M425">
            <v>0</v>
          </cell>
          <cell r="N425">
            <v>0</v>
          </cell>
          <cell r="O425">
            <v>0</v>
          </cell>
          <cell r="P425">
            <v>0</v>
          </cell>
          <cell r="Q425" t="str">
            <v>Alerta S</v>
          </cell>
          <cell r="R425" t="str">
            <v>Alerta S</v>
          </cell>
          <cell r="S425">
            <v>0</v>
          </cell>
          <cell r="T425" t="str">
            <v/>
          </cell>
          <cell r="U425">
            <v>0</v>
          </cell>
          <cell r="V425" t="str">
            <v>Alerta S</v>
          </cell>
          <cell r="W425">
            <v>0</v>
          </cell>
          <cell r="Y425">
            <v>0</v>
          </cell>
          <cell r="Z425" t="str">
            <v>Alerta S</v>
          </cell>
          <cell r="AA425">
            <v>0</v>
          </cell>
          <cell r="AB425">
            <v>0</v>
          </cell>
          <cell r="AC425" t="str">
            <v>Alerta S</v>
          </cell>
          <cell r="AD425">
            <v>0</v>
          </cell>
          <cell r="AE425" t="str">
            <v/>
          </cell>
          <cell r="AF425">
            <v>0</v>
          </cell>
          <cell r="AG425"/>
        </row>
        <row r="426">
          <cell r="B426" t="str">
            <v xml:space="preserve">PLATINA INOX CORT  T304  1/4"x3/4" 3MT  </v>
          </cell>
          <cell r="C426" t="str">
            <v>PERFILERIA INOXIDABLE</v>
          </cell>
          <cell r="D426" t="str">
            <v xml:space="preserve">3006 - PLATINA INOX T304 CORT                  </v>
          </cell>
          <cell r="E426">
            <v>2.76</v>
          </cell>
          <cell r="F426">
            <v>0</v>
          </cell>
          <cell r="G426">
            <v>0</v>
          </cell>
          <cell r="H426">
            <v>0</v>
          </cell>
          <cell r="I426"/>
          <cell r="J426" t="str">
            <v>SC</v>
          </cell>
          <cell r="K426"/>
          <cell r="L426">
            <v>0</v>
          </cell>
          <cell r="M426">
            <v>0</v>
          </cell>
          <cell r="N426">
            <v>0</v>
          </cell>
          <cell r="O426">
            <v>0</v>
          </cell>
          <cell r="P426">
            <v>0</v>
          </cell>
          <cell r="Q426" t="str">
            <v>Alerta S</v>
          </cell>
          <cell r="R426" t="str">
            <v>Alerta S</v>
          </cell>
          <cell r="S426">
            <v>0</v>
          </cell>
          <cell r="T426" t="str">
            <v/>
          </cell>
          <cell r="U426">
            <v>0</v>
          </cell>
          <cell r="V426" t="str">
            <v>Alerta S</v>
          </cell>
          <cell r="W426">
            <v>0</v>
          </cell>
          <cell r="Y426">
            <v>0</v>
          </cell>
          <cell r="Z426" t="str">
            <v>Alerta S</v>
          </cell>
          <cell r="AA426">
            <v>0</v>
          </cell>
          <cell r="AB426">
            <v>0</v>
          </cell>
          <cell r="AC426" t="str">
            <v>Alerta S</v>
          </cell>
          <cell r="AD426">
            <v>0</v>
          </cell>
          <cell r="AE426" t="str">
            <v/>
          </cell>
          <cell r="AF426">
            <v>0</v>
          </cell>
          <cell r="AG426"/>
        </row>
        <row r="427">
          <cell r="B427" t="str">
            <v>PLATINA INOX CORT T304 3/8"x1" 3MT</v>
          </cell>
          <cell r="C427" t="str">
            <v>PERFILERIA INOXIDABLE</v>
          </cell>
          <cell r="D427" t="str">
            <v xml:space="preserve">3006 - PLATINA INOX T304 CORT                  </v>
          </cell>
          <cell r="E427">
            <v>1</v>
          </cell>
          <cell r="F427">
            <v>0</v>
          </cell>
          <cell r="G427">
            <v>0</v>
          </cell>
          <cell r="H427">
            <v>0</v>
          </cell>
          <cell r="I427"/>
          <cell r="J427" t="str">
            <v>SC</v>
          </cell>
          <cell r="K427"/>
          <cell r="L427">
            <v>0</v>
          </cell>
          <cell r="M427">
            <v>0</v>
          </cell>
          <cell r="N427">
            <v>0</v>
          </cell>
          <cell r="O427">
            <v>0</v>
          </cell>
          <cell r="P427">
            <v>0</v>
          </cell>
          <cell r="Q427" t="str">
            <v>Alerta S</v>
          </cell>
          <cell r="R427" t="str">
            <v>Alerta S</v>
          </cell>
          <cell r="S427">
            <v>0</v>
          </cell>
          <cell r="T427" t="str">
            <v/>
          </cell>
          <cell r="U427">
            <v>0</v>
          </cell>
          <cell r="V427" t="str">
            <v>Alerta S</v>
          </cell>
          <cell r="W427">
            <v>0</v>
          </cell>
          <cell r="Y427">
            <v>0</v>
          </cell>
          <cell r="Z427" t="str">
            <v>Alerta S</v>
          </cell>
          <cell r="AA427">
            <v>0</v>
          </cell>
          <cell r="AB427">
            <v>0</v>
          </cell>
          <cell r="AC427" t="str">
            <v>Alerta S</v>
          </cell>
          <cell r="AD427">
            <v>0</v>
          </cell>
          <cell r="AE427" t="str">
            <v/>
          </cell>
          <cell r="AF427">
            <v>0</v>
          </cell>
          <cell r="AG427"/>
        </row>
        <row r="428">
          <cell r="B428" t="str">
            <v xml:space="preserve">PLATINA INOX CORT  T304  3/8"x2" 3MT    </v>
          </cell>
          <cell r="C428" t="str">
            <v>PERFILERIA INOXIDABLE</v>
          </cell>
          <cell r="D428" t="str">
            <v xml:space="preserve">3006 - PLATINA INOX T304 CORT                  </v>
          </cell>
          <cell r="E428">
            <v>11.02</v>
          </cell>
          <cell r="F428">
            <v>0</v>
          </cell>
          <cell r="G428">
            <v>0</v>
          </cell>
          <cell r="H428">
            <v>0</v>
          </cell>
          <cell r="I428"/>
          <cell r="J428" t="str">
            <v>SC</v>
          </cell>
          <cell r="K428"/>
          <cell r="L428">
            <v>0</v>
          </cell>
          <cell r="M428">
            <v>0</v>
          </cell>
          <cell r="N428">
            <v>0</v>
          </cell>
          <cell r="O428">
            <v>0</v>
          </cell>
          <cell r="P428">
            <v>0</v>
          </cell>
          <cell r="Q428" t="str">
            <v>Alerta S</v>
          </cell>
          <cell r="R428" t="str">
            <v>Alerta S</v>
          </cell>
          <cell r="S428">
            <v>0</v>
          </cell>
          <cell r="T428" t="str">
            <v/>
          </cell>
          <cell r="U428">
            <v>0</v>
          </cell>
          <cell r="V428" t="str">
            <v>Alerta S</v>
          </cell>
          <cell r="W428">
            <v>0</v>
          </cell>
          <cell r="Y428">
            <v>0</v>
          </cell>
          <cell r="Z428" t="str">
            <v>Alerta S</v>
          </cell>
          <cell r="AA428">
            <v>0</v>
          </cell>
          <cell r="AB428">
            <v>0</v>
          </cell>
          <cell r="AC428" t="str">
            <v>Alerta S</v>
          </cell>
          <cell r="AD428">
            <v>0</v>
          </cell>
          <cell r="AE428" t="str">
            <v/>
          </cell>
          <cell r="AF428">
            <v>0</v>
          </cell>
          <cell r="AG428"/>
        </row>
        <row r="429">
          <cell r="B429" t="str">
            <v xml:space="preserve">PLATINA INOX CORT  T304  1/8"x1/2" 3MT  </v>
          </cell>
          <cell r="C429" t="str">
            <v>PERFILERIA INOXIDABLE</v>
          </cell>
          <cell r="D429" t="str">
            <v xml:space="preserve">3006 - PLATINA INOX T304 CORT                  </v>
          </cell>
          <cell r="E429">
            <v>0.92</v>
          </cell>
          <cell r="F429">
            <v>0</v>
          </cell>
          <cell r="G429">
            <v>0</v>
          </cell>
          <cell r="H429">
            <v>0</v>
          </cell>
          <cell r="I429"/>
          <cell r="J429" t="str">
            <v>SC</v>
          </cell>
          <cell r="K429"/>
          <cell r="L429">
            <v>0</v>
          </cell>
          <cell r="M429">
            <v>0</v>
          </cell>
          <cell r="N429">
            <v>0</v>
          </cell>
          <cell r="O429">
            <v>0</v>
          </cell>
          <cell r="P429">
            <v>0</v>
          </cell>
          <cell r="Q429" t="str">
            <v>Alerta S</v>
          </cell>
          <cell r="R429" t="str">
            <v>Alerta S</v>
          </cell>
          <cell r="S429">
            <v>0</v>
          </cell>
          <cell r="T429" t="str">
            <v/>
          </cell>
          <cell r="U429">
            <v>0</v>
          </cell>
          <cell r="V429" t="str">
            <v>Alerta S</v>
          </cell>
          <cell r="W429">
            <v>0</v>
          </cell>
          <cell r="Y429">
            <v>0</v>
          </cell>
          <cell r="Z429" t="str">
            <v>Alerta S</v>
          </cell>
          <cell r="AA429">
            <v>0</v>
          </cell>
          <cell r="AB429">
            <v>0</v>
          </cell>
          <cell r="AC429" t="str">
            <v>Alerta S</v>
          </cell>
          <cell r="AD429">
            <v>0</v>
          </cell>
          <cell r="AE429" t="str">
            <v/>
          </cell>
          <cell r="AF429">
            <v>0</v>
          </cell>
          <cell r="AG429"/>
        </row>
        <row r="430">
          <cell r="B430" t="str">
            <v xml:space="preserve">LAM INOX T316L 2B  C.14 4x8             </v>
          </cell>
          <cell r="C430" t="str">
            <v>LAMINA INOXIDABLE</v>
          </cell>
          <cell r="D430" t="str">
            <v xml:space="preserve">1005 - LAM INOX T316L 2B                       </v>
          </cell>
          <cell r="E430">
            <v>45.06</v>
          </cell>
          <cell r="F430">
            <v>0</v>
          </cell>
          <cell r="G430">
            <v>0</v>
          </cell>
          <cell r="H430">
            <v>0</v>
          </cell>
          <cell r="I430"/>
          <cell r="J430" t="str">
            <v>SC</v>
          </cell>
          <cell r="K430"/>
          <cell r="L430">
            <v>0</v>
          </cell>
          <cell r="M430">
            <v>0</v>
          </cell>
          <cell r="N430">
            <v>0</v>
          </cell>
          <cell r="O430">
            <v>0</v>
          </cell>
          <cell r="P430">
            <v>0</v>
          </cell>
          <cell r="Q430" t="str">
            <v>Alerta S</v>
          </cell>
          <cell r="R430" t="str">
            <v>Alerta S</v>
          </cell>
          <cell r="S430">
            <v>0</v>
          </cell>
          <cell r="T430" t="str">
            <v/>
          </cell>
          <cell r="U430">
            <v>0</v>
          </cell>
          <cell r="V430" t="str">
            <v>Alerta S</v>
          </cell>
          <cell r="W430">
            <v>0</v>
          </cell>
          <cell r="Y430">
            <v>0</v>
          </cell>
          <cell r="Z430" t="str">
            <v>Alerta S</v>
          </cell>
          <cell r="AA430">
            <v>0</v>
          </cell>
          <cell r="AB430">
            <v>0</v>
          </cell>
          <cell r="AC430" t="str">
            <v>Alerta S</v>
          </cell>
          <cell r="AD430">
            <v>0</v>
          </cell>
          <cell r="AE430" t="str">
            <v/>
          </cell>
          <cell r="AF430">
            <v>0</v>
          </cell>
          <cell r="AG430"/>
        </row>
        <row r="431">
          <cell r="B431" t="str">
            <v>RETAL  ANGULO</v>
          </cell>
          <cell r="C431" t="str">
            <v>PERFILERIA INOXIDABLE</v>
          </cell>
          <cell r="D431" t="str">
            <v>3008 - RETALES PERFILERIA</v>
          </cell>
          <cell r="E431">
            <v>1</v>
          </cell>
          <cell r="F431">
            <v>0</v>
          </cell>
          <cell r="G431">
            <v>0</v>
          </cell>
          <cell r="H431">
            <v>0</v>
          </cell>
          <cell r="I431"/>
          <cell r="J431" t="str">
            <v>SC</v>
          </cell>
          <cell r="K431"/>
          <cell r="L431">
            <v>0</v>
          </cell>
          <cell r="M431">
            <v>0</v>
          </cell>
          <cell r="N431">
            <v>0</v>
          </cell>
          <cell r="O431">
            <v>0</v>
          </cell>
          <cell r="P431">
            <v>0</v>
          </cell>
          <cell r="Q431" t="str">
            <v>Alerta S</v>
          </cell>
          <cell r="R431" t="str">
            <v>Alerta S</v>
          </cell>
          <cell r="S431">
            <v>0</v>
          </cell>
          <cell r="T431" t="str">
            <v/>
          </cell>
          <cell r="U431">
            <v>0</v>
          </cell>
          <cell r="V431" t="str">
            <v>Alerta S</v>
          </cell>
          <cell r="W431">
            <v>0</v>
          </cell>
          <cell r="Y431">
            <v>0</v>
          </cell>
          <cell r="Z431" t="str">
            <v>Alerta S</v>
          </cell>
          <cell r="AA431">
            <v>0</v>
          </cell>
          <cell r="AB431">
            <v>0</v>
          </cell>
          <cell r="AC431" t="str">
            <v>Alerta S</v>
          </cell>
          <cell r="AD431">
            <v>0</v>
          </cell>
          <cell r="AE431" t="str">
            <v/>
          </cell>
          <cell r="AF431">
            <v>0</v>
          </cell>
          <cell r="AG431"/>
        </row>
        <row r="432">
          <cell r="B432" t="str">
            <v>LAM PF Ho.   2X1 1.5 R 18     T22.5</v>
          </cell>
          <cell r="C432" t="str">
            <v>LAMINA PERFORADA</v>
          </cell>
          <cell r="D432" t="str">
            <v xml:space="preserve">1200 - LAMINA PERFORADA                        </v>
          </cell>
          <cell r="E432">
            <v>17</v>
          </cell>
          <cell r="F432">
            <v>0</v>
          </cell>
          <cell r="G432">
            <v>0</v>
          </cell>
          <cell r="H432">
            <v>0</v>
          </cell>
          <cell r="I432"/>
          <cell r="J432" t="str">
            <v>SC</v>
          </cell>
          <cell r="K432"/>
          <cell r="L432">
            <v>0</v>
          </cell>
          <cell r="M432">
            <v>0</v>
          </cell>
          <cell r="N432">
            <v>0</v>
          </cell>
          <cell r="O432">
            <v>0</v>
          </cell>
          <cell r="P432">
            <v>0</v>
          </cell>
          <cell r="Q432" t="str">
            <v>Alerta S</v>
          </cell>
          <cell r="R432" t="str">
            <v>Alerta S</v>
          </cell>
          <cell r="S432">
            <v>0</v>
          </cell>
          <cell r="T432" t="str">
            <v/>
          </cell>
          <cell r="U432">
            <v>0</v>
          </cell>
          <cell r="V432" t="str">
            <v>Alerta S</v>
          </cell>
          <cell r="W432">
            <v>0</v>
          </cell>
          <cell r="Y432">
            <v>0</v>
          </cell>
          <cell r="Z432" t="str">
            <v>Alerta S</v>
          </cell>
          <cell r="AA432">
            <v>0</v>
          </cell>
          <cell r="AB432">
            <v>0</v>
          </cell>
          <cell r="AC432" t="str">
            <v>Alerta S</v>
          </cell>
          <cell r="AD432">
            <v>0</v>
          </cell>
          <cell r="AE432" t="str">
            <v/>
          </cell>
          <cell r="AF432">
            <v>0</v>
          </cell>
          <cell r="AG432"/>
        </row>
        <row r="433">
          <cell r="B433" t="str">
            <v xml:space="preserve">LAM INOX T430 BA  C.26 4x8              </v>
          </cell>
          <cell r="C433" t="str">
            <v>LAMINA INOXIDABLE</v>
          </cell>
          <cell r="D433" t="str">
            <v xml:space="preserve">1008 - LAM INOX T430 BA                        </v>
          </cell>
          <cell r="E433">
            <v>10.3</v>
          </cell>
          <cell r="F433">
            <v>0</v>
          </cell>
          <cell r="G433">
            <v>0</v>
          </cell>
          <cell r="H433">
            <v>0</v>
          </cell>
          <cell r="I433"/>
          <cell r="J433" t="str">
            <v>SC</v>
          </cell>
          <cell r="K433"/>
          <cell r="L433">
            <v>0</v>
          </cell>
          <cell r="M433">
            <v>0</v>
          </cell>
          <cell r="N433">
            <v>0</v>
          </cell>
          <cell r="O433">
            <v>0</v>
          </cell>
          <cell r="P433">
            <v>0</v>
          </cell>
          <cell r="Q433" t="str">
            <v>Alerta S</v>
          </cell>
          <cell r="R433" t="str">
            <v>Alerta S</v>
          </cell>
          <cell r="S433">
            <v>0</v>
          </cell>
          <cell r="T433" t="str">
            <v/>
          </cell>
          <cell r="U433">
            <v>0</v>
          </cell>
          <cell r="V433" t="str">
            <v>Alerta S</v>
          </cell>
          <cell r="W433">
            <v>0</v>
          </cell>
          <cell r="Y433">
            <v>0</v>
          </cell>
          <cell r="Z433" t="str">
            <v>Alerta S</v>
          </cell>
          <cell r="AA433">
            <v>0</v>
          </cell>
          <cell r="AB433">
            <v>0</v>
          </cell>
          <cell r="AC433" t="str">
            <v>Alerta S</v>
          </cell>
          <cell r="AD433">
            <v>0</v>
          </cell>
          <cell r="AE433" t="str">
            <v/>
          </cell>
          <cell r="AF433">
            <v>0</v>
          </cell>
          <cell r="AG433"/>
        </row>
        <row r="434">
          <cell r="B434" t="str">
            <v>PLATINA INOX CORT  T304  3/16"x1/2" 3MT</v>
          </cell>
          <cell r="C434" t="str">
            <v>PERFILERIA INOXIDABLE</v>
          </cell>
          <cell r="D434" t="str">
            <v xml:space="preserve">3006 - PLATINA INOX T304 CORT                  </v>
          </cell>
          <cell r="E434">
            <v>1</v>
          </cell>
          <cell r="F434">
            <v>0</v>
          </cell>
          <cell r="G434">
            <v>0</v>
          </cell>
          <cell r="H434">
            <v>0</v>
          </cell>
          <cell r="I434"/>
          <cell r="J434" t="str">
            <v>SC</v>
          </cell>
          <cell r="K434"/>
          <cell r="L434">
            <v>0</v>
          </cell>
          <cell r="M434">
            <v>0</v>
          </cell>
          <cell r="N434">
            <v>0</v>
          </cell>
          <cell r="O434">
            <v>0</v>
          </cell>
          <cell r="P434">
            <v>0</v>
          </cell>
          <cell r="Q434" t="str">
            <v>Alerta S</v>
          </cell>
          <cell r="R434" t="str">
            <v>Alerta S</v>
          </cell>
          <cell r="S434">
            <v>0</v>
          </cell>
          <cell r="T434" t="str">
            <v/>
          </cell>
          <cell r="U434">
            <v>0</v>
          </cell>
          <cell r="V434" t="str">
            <v>Alerta S</v>
          </cell>
          <cell r="W434">
            <v>0</v>
          </cell>
          <cell r="Y434">
            <v>0</v>
          </cell>
          <cell r="Z434" t="str">
            <v>Alerta S</v>
          </cell>
          <cell r="AA434">
            <v>0</v>
          </cell>
          <cell r="AB434">
            <v>0</v>
          </cell>
          <cell r="AC434" t="str">
            <v>Alerta S</v>
          </cell>
          <cell r="AD434">
            <v>0</v>
          </cell>
          <cell r="AE434" t="str">
            <v/>
          </cell>
          <cell r="AF434">
            <v>0</v>
          </cell>
          <cell r="AG434"/>
        </row>
        <row r="435">
          <cell r="B435" t="str">
            <v xml:space="preserve">BARRA INOX T304 RD     5"     6MT       </v>
          </cell>
          <cell r="C435" t="str">
            <v>PERFILERIA INOXIDABLE</v>
          </cell>
          <cell r="D435" t="str">
            <v xml:space="preserve">3003 - BARRA INOX T304 RD                      </v>
          </cell>
          <cell r="E435">
            <v>604.79999999999995</v>
          </cell>
          <cell r="F435">
            <v>0</v>
          </cell>
          <cell r="G435">
            <v>0</v>
          </cell>
          <cell r="H435">
            <v>0</v>
          </cell>
          <cell r="I435"/>
          <cell r="J435" t="str">
            <v>SC</v>
          </cell>
          <cell r="K435"/>
          <cell r="L435">
            <v>0</v>
          </cell>
          <cell r="M435">
            <v>0</v>
          </cell>
          <cell r="N435">
            <v>0</v>
          </cell>
          <cell r="O435">
            <v>0</v>
          </cell>
          <cell r="P435">
            <v>0</v>
          </cell>
          <cell r="Q435" t="str">
            <v>Alerta S</v>
          </cell>
          <cell r="R435" t="str">
            <v>Alerta S</v>
          </cell>
          <cell r="S435">
            <v>0</v>
          </cell>
          <cell r="T435" t="str">
            <v/>
          </cell>
          <cell r="U435">
            <v>0</v>
          </cell>
          <cell r="V435" t="str">
            <v>Alerta S</v>
          </cell>
          <cell r="W435">
            <v>0</v>
          </cell>
          <cell r="Y435">
            <v>0</v>
          </cell>
          <cell r="Z435" t="str">
            <v>Alerta S</v>
          </cell>
          <cell r="AA435">
            <v>0</v>
          </cell>
          <cell r="AB435">
            <v>0</v>
          </cell>
          <cell r="AC435" t="str">
            <v>Alerta S</v>
          </cell>
          <cell r="AD435">
            <v>0</v>
          </cell>
          <cell r="AE435" t="str">
            <v/>
          </cell>
          <cell r="AF435">
            <v>0</v>
          </cell>
          <cell r="AG435"/>
        </row>
        <row r="436">
          <cell r="B436" t="str">
            <v xml:space="preserve">ROLLO INOX T304 2B   4mm x 1,52m        </v>
          </cell>
          <cell r="C436" t="str">
            <v>ROLLO INOXIDABLE</v>
          </cell>
          <cell r="D436" t="str">
            <v xml:space="preserve">1101 - ROLLO INOX T304 2B                      </v>
          </cell>
          <cell r="E436">
            <v>1</v>
          </cell>
          <cell r="F436">
            <v>0</v>
          </cell>
          <cell r="G436">
            <v>0</v>
          </cell>
          <cell r="H436">
            <v>0</v>
          </cell>
          <cell r="I436"/>
          <cell r="J436" t="str">
            <v>SC</v>
          </cell>
          <cell r="K436"/>
          <cell r="L436">
            <v>0</v>
          </cell>
          <cell r="M436">
            <v>0</v>
          </cell>
          <cell r="N436">
            <v>0</v>
          </cell>
          <cell r="O436">
            <v>0</v>
          </cell>
          <cell r="P436">
            <v>0</v>
          </cell>
          <cell r="Q436" t="str">
            <v>Alerta S</v>
          </cell>
          <cell r="R436" t="str">
            <v>Alerta S</v>
          </cell>
          <cell r="S436">
            <v>0</v>
          </cell>
          <cell r="T436" t="str">
            <v/>
          </cell>
          <cell r="U436">
            <v>0</v>
          </cell>
          <cell r="V436" t="str">
            <v>Alerta S</v>
          </cell>
          <cell r="W436">
            <v>0</v>
          </cell>
          <cell r="Y436">
            <v>0</v>
          </cell>
          <cell r="Z436" t="str">
            <v>Alerta S</v>
          </cell>
          <cell r="AA436">
            <v>0</v>
          </cell>
          <cell r="AB436">
            <v>0</v>
          </cell>
          <cell r="AC436" t="str">
            <v>Alerta S</v>
          </cell>
          <cell r="AD436">
            <v>0</v>
          </cell>
          <cell r="AE436" t="str">
            <v/>
          </cell>
          <cell r="AF436">
            <v>0</v>
          </cell>
          <cell r="AG436"/>
        </row>
        <row r="437">
          <cell r="B437" t="str">
            <v xml:space="preserve">BARRA INOX. T420 RDO     1-1/4"         </v>
          </cell>
          <cell r="C437" t="str">
            <v>PERFILERIA INOXIDABLE</v>
          </cell>
          <cell r="D437" t="str">
            <v>3007 - BARRA INOX. T420 RDO</v>
          </cell>
          <cell r="E437">
            <v>37.799999999999997</v>
          </cell>
          <cell r="F437">
            <v>0</v>
          </cell>
          <cell r="G437">
            <v>0</v>
          </cell>
          <cell r="H437">
            <v>0</v>
          </cell>
          <cell r="I437"/>
          <cell r="J437" t="str">
            <v>SC</v>
          </cell>
          <cell r="K437"/>
          <cell r="L437">
            <v>0</v>
          </cell>
          <cell r="M437">
            <v>0</v>
          </cell>
          <cell r="N437">
            <v>0</v>
          </cell>
          <cell r="O437">
            <v>0</v>
          </cell>
          <cell r="P437">
            <v>0</v>
          </cell>
          <cell r="Q437" t="str">
            <v>Alerta S</v>
          </cell>
          <cell r="R437" t="str">
            <v>Alerta S</v>
          </cell>
          <cell r="S437">
            <v>0</v>
          </cell>
          <cell r="T437" t="str">
            <v/>
          </cell>
          <cell r="U437">
            <v>0</v>
          </cell>
          <cell r="V437" t="str">
            <v>Alerta S</v>
          </cell>
          <cell r="W437">
            <v>0</v>
          </cell>
          <cell r="Y437">
            <v>0</v>
          </cell>
          <cell r="Z437" t="str">
            <v>Alerta S</v>
          </cell>
          <cell r="AA437">
            <v>0</v>
          </cell>
          <cell r="AB437">
            <v>0</v>
          </cell>
          <cell r="AC437" t="str">
            <v>Alerta S</v>
          </cell>
          <cell r="AD437">
            <v>0</v>
          </cell>
          <cell r="AE437" t="str">
            <v/>
          </cell>
          <cell r="AF437">
            <v>0</v>
          </cell>
          <cell r="AG437"/>
        </row>
        <row r="438">
          <cell r="B438" t="str">
            <v xml:space="preserve">ROLLO INOX T304 2B   C.20 x 1,52m       </v>
          </cell>
          <cell r="C438" t="str">
            <v>ROLLO INOXIDABLE</v>
          </cell>
          <cell r="D438" t="str">
            <v xml:space="preserve">1101 - ROLLO INOX T304 2B                      </v>
          </cell>
          <cell r="E438">
            <v>1</v>
          </cell>
          <cell r="F438">
            <v>0</v>
          </cell>
          <cell r="G438">
            <v>0</v>
          </cell>
          <cell r="H438">
            <v>0</v>
          </cell>
          <cell r="I438"/>
          <cell r="J438" t="str">
            <v>SC</v>
          </cell>
          <cell r="K438"/>
          <cell r="L438">
            <v>0</v>
          </cell>
          <cell r="M438">
            <v>0</v>
          </cell>
          <cell r="N438">
            <v>0</v>
          </cell>
          <cell r="O438">
            <v>4905</v>
          </cell>
          <cell r="P438">
            <v>0</v>
          </cell>
          <cell r="Q438" t="str">
            <v>Alerta S</v>
          </cell>
          <cell r="R438" t="str">
            <v>Alerta S</v>
          </cell>
          <cell r="S438">
            <v>0</v>
          </cell>
          <cell r="T438" t="str">
            <v/>
          </cell>
          <cell r="U438">
            <v>0</v>
          </cell>
          <cell r="V438" t="str">
            <v>Alerta S</v>
          </cell>
          <cell r="W438">
            <v>0</v>
          </cell>
          <cell r="Y438">
            <v>0</v>
          </cell>
          <cell r="Z438" t="str">
            <v>Alerta S</v>
          </cell>
          <cell r="AA438">
            <v>0</v>
          </cell>
          <cell r="AB438">
            <v>0</v>
          </cell>
          <cell r="AC438" t="str">
            <v>Alerta S</v>
          </cell>
          <cell r="AD438">
            <v>0</v>
          </cell>
          <cell r="AE438" t="str">
            <v/>
          </cell>
          <cell r="AF438">
            <v>0</v>
          </cell>
          <cell r="AG438"/>
        </row>
        <row r="439">
          <cell r="B439" t="str">
            <v>LAM INOX T201 2B  C.20 4x8</v>
          </cell>
          <cell r="C439" t="str">
            <v>LAMINA INOXIDABLE</v>
          </cell>
          <cell r="D439" t="str">
            <v>1012 - LAM INOX T201 2B</v>
          </cell>
          <cell r="E439">
            <v>21.21</v>
          </cell>
          <cell r="F439">
            <v>0</v>
          </cell>
          <cell r="G439">
            <v>0</v>
          </cell>
          <cell r="H439">
            <v>0</v>
          </cell>
          <cell r="I439"/>
          <cell r="J439" t="str">
            <v>SC</v>
          </cell>
          <cell r="K439"/>
          <cell r="L439">
            <v>0</v>
          </cell>
          <cell r="M439">
            <v>0</v>
          </cell>
          <cell r="N439">
            <v>0</v>
          </cell>
          <cell r="O439">
            <v>0</v>
          </cell>
          <cell r="P439">
            <v>0</v>
          </cell>
          <cell r="Q439" t="str">
            <v>Alerta S</v>
          </cell>
          <cell r="R439" t="str">
            <v>Alerta S</v>
          </cell>
          <cell r="S439">
            <v>0</v>
          </cell>
          <cell r="T439" t="str">
            <v/>
          </cell>
          <cell r="U439">
            <v>0</v>
          </cell>
          <cell r="V439" t="str">
            <v>Alerta S</v>
          </cell>
          <cell r="W439">
            <v>0</v>
          </cell>
          <cell r="Y439">
            <v>0</v>
          </cell>
          <cell r="Z439" t="str">
            <v>Alerta S</v>
          </cell>
          <cell r="AA439">
            <v>0</v>
          </cell>
          <cell r="AB439">
            <v>0</v>
          </cell>
          <cell r="AC439" t="str">
            <v>Alerta S</v>
          </cell>
          <cell r="AD439">
            <v>0</v>
          </cell>
          <cell r="AE439" t="str">
            <v/>
          </cell>
          <cell r="AF439">
            <v>0</v>
          </cell>
          <cell r="AG439"/>
        </row>
        <row r="440">
          <cell r="B440" t="str">
            <v xml:space="preserve">ROLLO INOX T304 2B   C.20 x 1,52m  M.E. </v>
          </cell>
          <cell r="C440" t="str">
            <v>ROLLO INOXIDABLE</v>
          </cell>
          <cell r="D440" t="str">
            <v xml:space="preserve">1101 - ROLLO INOX T304 2B                      </v>
          </cell>
          <cell r="E440">
            <v>1</v>
          </cell>
          <cell r="F440">
            <v>0</v>
          </cell>
          <cell r="G440">
            <v>0</v>
          </cell>
          <cell r="H440">
            <v>0</v>
          </cell>
          <cell r="I440"/>
          <cell r="J440" t="str">
            <v>SC</v>
          </cell>
          <cell r="K440"/>
          <cell r="L440">
            <v>0</v>
          </cell>
          <cell r="M440">
            <v>0</v>
          </cell>
          <cell r="N440">
            <v>0</v>
          </cell>
          <cell r="O440">
            <v>0</v>
          </cell>
          <cell r="P440">
            <v>0</v>
          </cell>
          <cell r="Q440" t="str">
            <v>Alerta S</v>
          </cell>
          <cell r="R440" t="str">
            <v>Alerta S</v>
          </cell>
          <cell r="S440">
            <v>0</v>
          </cell>
          <cell r="T440" t="str">
            <v/>
          </cell>
          <cell r="U440">
            <v>0</v>
          </cell>
          <cell r="V440" t="str">
            <v>Alerta S</v>
          </cell>
          <cell r="W440">
            <v>0</v>
          </cell>
          <cell r="Y440">
            <v>0</v>
          </cell>
          <cell r="Z440" t="str">
            <v>Alerta S</v>
          </cell>
          <cell r="AA440">
            <v>0</v>
          </cell>
          <cell r="AB440">
            <v>0</v>
          </cell>
          <cell r="AC440" t="str">
            <v>Alerta S</v>
          </cell>
          <cell r="AD440">
            <v>0</v>
          </cell>
          <cell r="AE440" t="str">
            <v/>
          </cell>
          <cell r="AF440">
            <v>0</v>
          </cell>
          <cell r="AG440"/>
        </row>
        <row r="441">
          <cell r="B441" t="str">
            <v xml:space="preserve">ROLLO INOX T304 N.4   C.18 x 1,22m      </v>
          </cell>
          <cell r="C441" t="str">
            <v>ROLLO INOXIDABLE</v>
          </cell>
          <cell r="D441" t="str">
            <v xml:space="preserve">1103 - ROLLO INOX T304 N.4                     </v>
          </cell>
          <cell r="E441">
            <v>1</v>
          </cell>
          <cell r="F441">
            <v>0</v>
          </cell>
          <cell r="G441">
            <v>0</v>
          </cell>
          <cell r="H441">
            <v>0</v>
          </cell>
          <cell r="I441"/>
          <cell r="J441" t="str">
            <v>SC</v>
          </cell>
          <cell r="K441"/>
          <cell r="L441">
            <v>0</v>
          </cell>
          <cell r="M441">
            <v>0</v>
          </cell>
          <cell r="N441">
            <v>0</v>
          </cell>
          <cell r="O441">
            <v>0</v>
          </cell>
          <cell r="P441">
            <v>0</v>
          </cell>
          <cell r="Q441" t="str">
            <v>Alerta S</v>
          </cell>
          <cell r="R441" t="str">
            <v>Alerta S</v>
          </cell>
          <cell r="S441">
            <v>0</v>
          </cell>
          <cell r="T441" t="str">
            <v/>
          </cell>
          <cell r="U441">
            <v>0</v>
          </cell>
          <cell r="V441" t="str">
            <v>Alerta S</v>
          </cell>
          <cell r="W441">
            <v>0</v>
          </cell>
          <cell r="Y441">
            <v>0</v>
          </cell>
          <cell r="Z441" t="str">
            <v>Alerta S</v>
          </cell>
          <cell r="AA441">
            <v>0</v>
          </cell>
          <cell r="AB441">
            <v>0</v>
          </cell>
          <cell r="AC441" t="str">
            <v>Alerta S</v>
          </cell>
          <cell r="AD441">
            <v>0</v>
          </cell>
          <cell r="AE441" t="str">
            <v/>
          </cell>
          <cell r="AF441">
            <v>0</v>
          </cell>
          <cell r="AG441"/>
        </row>
        <row r="442">
          <cell r="B442" t="str">
            <v xml:space="preserve">ROLLO INOX T304 N.4   C.18 x 1,52m      </v>
          </cell>
          <cell r="C442" t="str">
            <v>ROLLO INOXIDABLE</v>
          </cell>
          <cell r="D442" t="str">
            <v xml:space="preserve">1103 - ROLLO INOX T304 N.4                     </v>
          </cell>
          <cell r="E442">
            <v>1</v>
          </cell>
          <cell r="F442">
            <v>0</v>
          </cell>
          <cell r="G442">
            <v>0</v>
          </cell>
          <cell r="H442">
            <v>0</v>
          </cell>
          <cell r="I442"/>
          <cell r="J442" t="str">
            <v>SC</v>
          </cell>
          <cell r="K442"/>
          <cell r="L442">
            <v>0</v>
          </cell>
          <cell r="M442">
            <v>0</v>
          </cell>
          <cell r="N442">
            <v>0</v>
          </cell>
          <cell r="O442">
            <v>0</v>
          </cell>
          <cell r="P442">
            <v>0</v>
          </cell>
          <cell r="Q442" t="str">
            <v>Alerta S</v>
          </cell>
          <cell r="R442" t="str">
            <v>Alerta S</v>
          </cell>
          <cell r="S442">
            <v>0</v>
          </cell>
          <cell r="T442" t="str">
            <v/>
          </cell>
          <cell r="U442">
            <v>0</v>
          </cell>
          <cell r="V442" t="str">
            <v>Alerta S</v>
          </cell>
          <cell r="W442">
            <v>0</v>
          </cell>
          <cell r="Y442">
            <v>0</v>
          </cell>
          <cell r="Z442" t="str">
            <v>Alerta S</v>
          </cell>
          <cell r="AA442">
            <v>0</v>
          </cell>
          <cell r="AB442">
            <v>0</v>
          </cell>
          <cell r="AC442" t="str">
            <v>Alerta S</v>
          </cell>
          <cell r="AD442">
            <v>0</v>
          </cell>
          <cell r="AE442" t="str">
            <v/>
          </cell>
          <cell r="AF442">
            <v>0</v>
          </cell>
          <cell r="AG442"/>
        </row>
        <row r="443">
          <cell r="B443" t="str">
            <v xml:space="preserve">LAM CR PF MOL 3 R 4 T5 1x2m             </v>
          </cell>
          <cell r="C443" t="str">
            <v>LAMINA PERFORADA</v>
          </cell>
          <cell r="D443" t="str">
            <v xml:space="preserve">1200 - LAMINA PERFORADA                        </v>
          </cell>
          <cell r="E443">
            <v>20.79</v>
          </cell>
          <cell r="F443">
            <v>0</v>
          </cell>
          <cell r="G443">
            <v>0</v>
          </cell>
          <cell r="H443">
            <v>0</v>
          </cell>
          <cell r="I443"/>
          <cell r="J443" t="str">
            <v>SC</v>
          </cell>
          <cell r="K443"/>
          <cell r="L443">
            <v>0</v>
          </cell>
          <cell r="M443">
            <v>0</v>
          </cell>
          <cell r="N443">
            <v>0</v>
          </cell>
          <cell r="O443">
            <v>0</v>
          </cell>
          <cell r="P443">
            <v>0</v>
          </cell>
          <cell r="Q443" t="str">
            <v>Alerta S</v>
          </cell>
          <cell r="R443" t="str">
            <v>Alerta S</v>
          </cell>
          <cell r="S443">
            <v>0</v>
          </cell>
          <cell r="T443" t="str">
            <v/>
          </cell>
          <cell r="U443">
            <v>0</v>
          </cell>
          <cell r="V443" t="str">
            <v>Alerta S</v>
          </cell>
          <cell r="W443">
            <v>0</v>
          </cell>
          <cell r="Y443">
            <v>0</v>
          </cell>
          <cell r="Z443" t="str">
            <v>Alerta S</v>
          </cell>
          <cell r="AA443">
            <v>0</v>
          </cell>
          <cell r="AB443">
            <v>0</v>
          </cell>
          <cell r="AC443" t="str">
            <v>Alerta S</v>
          </cell>
          <cell r="AD443">
            <v>0</v>
          </cell>
          <cell r="AE443" t="str">
            <v/>
          </cell>
          <cell r="AF443">
            <v>0</v>
          </cell>
          <cell r="AG443"/>
        </row>
        <row r="444">
          <cell r="B444" t="str">
            <v>LAM CR PF 3 R 4 T7 1x2m</v>
          </cell>
          <cell r="C444" t="str">
            <v>LAMINA PERFORADA</v>
          </cell>
          <cell r="D444" t="str">
            <v xml:space="preserve">1202 - LAM CR PF                               </v>
          </cell>
          <cell r="E444">
            <v>24</v>
          </cell>
          <cell r="F444">
            <v>0</v>
          </cell>
          <cell r="G444">
            <v>0</v>
          </cell>
          <cell r="H444">
            <v>0</v>
          </cell>
          <cell r="I444"/>
          <cell r="J444" t="str">
            <v>SC</v>
          </cell>
          <cell r="K444"/>
          <cell r="L444">
            <v>0</v>
          </cell>
          <cell r="M444">
            <v>0</v>
          </cell>
          <cell r="N444">
            <v>0</v>
          </cell>
          <cell r="O444">
            <v>0</v>
          </cell>
          <cell r="P444">
            <v>0</v>
          </cell>
          <cell r="Q444" t="str">
            <v>Alerta S</v>
          </cell>
          <cell r="R444" t="str">
            <v>Alerta S</v>
          </cell>
          <cell r="S444">
            <v>0</v>
          </cell>
          <cell r="T444" t="str">
            <v/>
          </cell>
          <cell r="U444">
            <v>0</v>
          </cell>
          <cell r="V444" t="str">
            <v>Alerta S</v>
          </cell>
          <cell r="W444">
            <v>0</v>
          </cell>
          <cell r="Y444">
            <v>0</v>
          </cell>
          <cell r="Z444" t="str">
            <v>Alerta S</v>
          </cell>
          <cell r="AA444">
            <v>0</v>
          </cell>
          <cell r="AB444">
            <v>0</v>
          </cell>
          <cell r="AC444" t="str">
            <v>Alerta S</v>
          </cell>
          <cell r="AD444">
            <v>0</v>
          </cell>
          <cell r="AE444" t="str">
            <v/>
          </cell>
          <cell r="AF444">
            <v>0</v>
          </cell>
          <cell r="AG444"/>
        </row>
        <row r="445">
          <cell r="B445" t="str">
            <v xml:space="preserve">LAM CR PF MOL 3 R 3,5 T5 1x2m           </v>
          </cell>
          <cell r="C445" t="str">
            <v>LAMINA PERFORADA</v>
          </cell>
          <cell r="D445" t="str">
            <v xml:space="preserve">1200 - LAMINA PERFORADA                        </v>
          </cell>
          <cell r="E445">
            <v>26.96</v>
          </cell>
          <cell r="F445">
            <v>0</v>
          </cell>
          <cell r="G445">
            <v>0</v>
          </cell>
          <cell r="H445">
            <v>0</v>
          </cell>
          <cell r="I445"/>
          <cell r="J445" t="str">
            <v>SC</v>
          </cell>
          <cell r="K445"/>
          <cell r="L445">
            <v>0</v>
          </cell>
          <cell r="M445">
            <v>0</v>
          </cell>
          <cell r="N445">
            <v>0</v>
          </cell>
          <cell r="O445">
            <v>0</v>
          </cell>
          <cell r="P445">
            <v>0</v>
          </cell>
          <cell r="Q445" t="str">
            <v>Alerta S</v>
          </cell>
          <cell r="R445" t="str">
            <v>Alerta S</v>
          </cell>
          <cell r="S445">
            <v>0</v>
          </cell>
          <cell r="T445" t="str">
            <v/>
          </cell>
          <cell r="U445">
            <v>0</v>
          </cell>
          <cell r="V445" t="str">
            <v>Alerta S</v>
          </cell>
          <cell r="W445">
            <v>0</v>
          </cell>
          <cell r="Y445">
            <v>0</v>
          </cell>
          <cell r="Z445" t="str">
            <v>Alerta S</v>
          </cell>
          <cell r="AA445">
            <v>0</v>
          </cell>
          <cell r="AB445">
            <v>0</v>
          </cell>
          <cell r="AC445" t="str">
            <v>Alerta S</v>
          </cell>
          <cell r="AD445">
            <v>0</v>
          </cell>
          <cell r="AE445" t="str">
            <v/>
          </cell>
          <cell r="AF445">
            <v>0</v>
          </cell>
          <cell r="AG445"/>
        </row>
        <row r="446">
          <cell r="B446" t="str">
            <v>LAM PF Ho. 2X1 1.5 R 18 T22.5</v>
          </cell>
          <cell r="C446" t="str">
            <v>LAMINA PERFORADA</v>
          </cell>
          <cell r="D446" t="str">
            <v>1204 - LAM Ho PF</v>
          </cell>
          <cell r="E446">
            <v>17</v>
          </cell>
          <cell r="F446">
            <v>0</v>
          </cell>
          <cell r="G446">
            <v>0</v>
          </cell>
          <cell r="H446">
            <v>0</v>
          </cell>
          <cell r="I446"/>
          <cell r="J446" t="str">
            <v>SC</v>
          </cell>
          <cell r="K446"/>
          <cell r="L446">
            <v>0</v>
          </cell>
          <cell r="M446">
            <v>0</v>
          </cell>
          <cell r="N446">
            <v>0</v>
          </cell>
          <cell r="O446">
            <v>0</v>
          </cell>
          <cell r="P446">
            <v>0</v>
          </cell>
          <cell r="Q446" t="str">
            <v>Alerta S</v>
          </cell>
          <cell r="R446" t="str">
            <v>Alerta S</v>
          </cell>
          <cell r="S446">
            <v>0</v>
          </cell>
          <cell r="T446" t="str">
            <v/>
          </cell>
          <cell r="U446">
            <v>0</v>
          </cell>
          <cell r="V446" t="str">
            <v>Alerta S</v>
          </cell>
          <cell r="W446">
            <v>0</v>
          </cell>
          <cell r="Y446">
            <v>0</v>
          </cell>
          <cell r="Z446" t="str">
            <v>Alerta S</v>
          </cell>
          <cell r="AA446">
            <v>0</v>
          </cell>
          <cell r="AB446">
            <v>0</v>
          </cell>
          <cell r="AC446" t="str">
            <v>Alerta S</v>
          </cell>
          <cell r="AD446">
            <v>0</v>
          </cell>
          <cell r="AE446" t="str">
            <v/>
          </cell>
          <cell r="AF446">
            <v>0</v>
          </cell>
          <cell r="AG446"/>
        </row>
        <row r="447">
          <cell r="B447" t="str">
            <v xml:space="preserve">LAM CR PF 1,5 R 4 T6 1x2m               </v>
          </cell>
          <cell r="C447" t="str">
            <v>LAMINA PERFORADA</v>
          </cell>
          <cell r="D447" t="str">
            <v xml:space="preserve">1200 - LAMINA PERFORADA                        </v>
          </cell>
          <cell r="E447">
            <v>14.42</v>
          </cell>
          <cell r="F447">
            <v>0</v>
          </cell>
          <cell r="G447">
            <v>0</v>
          </cell>
          <cell r="H447">
            <v>0</v>
          </cell>
          <cell r="I447"/>
          <cell r="J447" t="str">
            <v>SC</v>
          </cell>
          <cell r="K447"/>
          <cell r="L447">
            <v>0</v>
          </cell>
          <cell r="M447">
            <v>0</v>
          </cell>
          <cell r="N447">
            <v>0</v>
          </cell>
          <cell r="O447">
            <v>0</v>
          </cell>
          <cell r="P447">
            <v>0</v>
          </cell>
          <cell r="Q447" t="str">
            <v>Alerta S</v>
          </cell>
          <cell r="R447" t="str">
            <v>Alerta S</v>
          </cell>
          <cell r="S447">
            <v>0</v>
          </cell>
          <cell r="T447" t="str">
            <v/>
          </cell>
          <cell r="U447">
            <v>0</v>
          </cell>
          <cell r="V447" t="str">
            <v>Alerta S</v>
          </cell>
          <cell r="W447">
            <v>0</v>
          </cell>
          <cell r="Y447">
            <v>0</v>
          </cell>
          <cell r="Z447" t="str">
            <v>Alerta S</v>
          </cell>
          <cell r="AA447">
            <v>0</v>
          </cell>
          <cell r="AB447">
            <v>0</v>
          </cell>
          <cell r="AC447" t="str">
            <v>Alerta S</v>
          </cell>
          <cell r="AD447">
            <v>0</v>
          </cell>
          <cell r="AE447" t="str">
            <v/>
          </cell>
          <cell r="AF447">
            <v>0</v>
          </cell>
          <cell r="AG447"/>
        </row>
        <row r="448">
          <cell r="B448" t="str">
            <v>LAM CR PF 2 R 1.5 T3.5 1x2m</v>
          </cell>
          <cell r="C448" t="str">
            <v>LAMINA PERFORADA</v>
          </cell>
          <cell r="D448" t="str">
            <v xml:space="preserve">1202 - LAM CR PF                               </v>
          </cell>
          <cell r="E448">
            <v>18.5</v>
          </cell>
          <cell r="F448">
            <v>0</v>
          </cell>
          <cell r="G448">
            <v>0</v>
          </cell>
          <cell r="H448">
            <v>0</v>
          </cell>
          <cell r="I448"/>
          <cell r="J448" t="str">
            <v>SC</v>
          </cell>
          <cell r="K448"/>
          <cell r="L448">
            <v>0</v>
          </cell>
          <cell r="M448">
            <v>0</v>
          </cell>
          <cell r="N448">
            <v>0</v>
          </cell>
          <cell r="O448">
            <v>0</v>
          </cell>
          <cell r="P448">
            <v>0</v>
          </cell>
          <cell r="Q448" t="str">
            <v>Alerta S</v>
          </cell>
          <cell r="R448" t="str">
            <v>Alerta S</v>
          </cell>
          <cell r="S448">
            <v>0</v>
          </cell>
          <cell r="T448" t="str">
            <v/>
          </cell>
          <cell r="U448">
            <v>0</v>
          </cell>
          <cell r="V448" t="str">
            <v>Alerta S</v>
          </cell>
          <cell r="W448">
            <v>0</v>
          </cell>
          <cell r="Y448">
            <v>0</v>
          </cell>
          <cell r="Z448" t="str">
            <v>Alerta S</v>
          </cell>
          <cell r="AA448">
            <v>0</v>
          </cell>
          <cell r="AB448">
            <v>0</v>
          </cell>
          <cell r="AC448" t="str">
            <v>Alerta S</v>
          </cell>
          <cell r="AD448">
            <v>0</v>
          </cell>
          <cell r="AE448" t="str">
            <v/>
          </cell>
          <cell r="AF448">
            <v>0</v>
          </cell>
          <cell r="AG448"/>
        </row>
        <row r="449">
          <cell r="B449" t="str">
            <v xml:space="preserve">LAM CR PF 1,5 R 5 T7 1x2m               </v>
          </cell>
          <cell r="C449" t="str">
            <v>LAMINA PERFORADA</v>
          </cell>
          <cell r="D449" t="str">
            <v xml:space="preserve">1200 - LAMINA PERFORADA                        </v>
          </cell>
          <cell r="E449">
            <v>13.06</v>
          </cell>
          <cell r="F449">
            <v>0</v>
          </cell>
          <cell r="G449">
            <v>0</v>
          </cell>
          <cell r="H449">
            <v>0</v>
          </cell>
          <cell r="I449"/>
          <cell r="J449" t="str">
            <v>SC</v>
          </cell>
          <cell r="K449"/>
          <cell r="L449">
            <v>0</v>
          </cell>
          <cell r="M449">
            <v>0</v>
          </cell>
          <cell r="N449">
            <v>0</v>
          </cell>
          <cell r="O449">
            <v>0</v>
          </cell>
          <cell r="P449">
            <v>0</v>
          </cell>
          <cell r="Q449" t="str">
            <v>Alerta S</v>
          </cell>
          <cell r="R449" t="str">
            <v>Alerta S</v>
          </cell>
          <cell r="S449">
            <v>0</v>
          </cell>
          <cell r="T449" t="str">
            <v/>
          </cell>
          <cell r="U449">
            <v>0</v>
          </cell>
          <cell r="V449" t="str">
            <v>Alerta S</v>
          </cell>
          <cell r="W449">
            <v>0</v>
          </cell>
          <cell r="Y449">
            <v>0</v>
          </cell>
          <cell r="Z449" t="str">
            <v>Alerta S</v>
          </cell>
          <cell r="AA449">
            <v>0</v>
          </cell>
          <cell r="AB449">
            <v>0</v>
          </cell>
          <cell r="AC449" t="str">
            <v>Alerta S</v>
          </cell>
          <cell r="AD449">
            <v>0</v>
          </cell>
          <cell r="AE449" t="str">
            <v/>
          </cell>
          <cell r="AF449">
            <v>0</v>
          </cell>
          <cell r="AG449"/>
        </row>
        <row r="450">
          <cell r="B450" t="str">
            <v xml:space="preserve">LAM CR PF MOL 2,5 R 2,5 T4 1x2m         </v>
          </cell>
          <cell r="C450" t="str">
            <v>LAMINA PERFORADA</v>
          </cell>
          <cell r="D450" t="str">
            <v xml:space="preserve">1200 - LAMINA PERFORADA                        </v>
          </cell>
          <cell r="E450">
            <v>25.87</v>
          </cell>
          <cell r="F450">
            <v>0</v>
          </cell>
          <cell r="G450">
            <v>0</v>
          </cell>
          <cell r="H450">
            <v>0</v>
          </cell>
          <cell r="I450"/>
          <cell r="J450" t="str">
            <v>SC</v>
          </cell>
          <cell r="K450"/>
          <cell r="L450">
            <v>0</v>
          </cell>
          <cell r="M450">
            <v>0</v>
          </cell>
          <cell r="N450">
            <v>0</v>
          </cell>
          <cell r="O450">
            <v>0</v>
          </cell>
          <cell r="P450">
            <v>0</v>
          </cell>
          <cell r="Q450" t="str">
            <v>Alerta S</v>
          </cell>
          <cell r="R450" t="str">
            <v>Alerta S</v>
          </cell>
          <cell r="S450">
            <v>0</v>
          </cell>
          <cell r="T450" t="str">
            <v/>
          </cell>
          <cell r="U450">
            <v>0</v>
          </cell>
          <cell r="V450" t="str">
            <v>Alerta S</v>
          </cell>
          <cell r="W450">
            <v>0</v>
          </cell>
          <cell r="Y450">
            <v>0</v>
          </cell>
          <cell r="Z450" t="str">
            <v>Alerta S</v>
          </cell>
          <cell r="AA450">
            <v>0</v>
          </cell>
          <cell r="AB450">
            <v>0</v>
          </cell>
          <cell r="AC450" t="str">
            <v>Alerta S</v>
          </cell>
          <cell r="AD450">
            <v>0</v>
          </cell>
          <cell r="AE450" t="str">
            <v/>
          </cell>
          <cell r="AF450">
            <v>0</v>
          </cell>
          <cell r="AG450"/>
        </row>
        <row r="451">
          <cell r="B451" t="str">
            <v xml:space="preserve">TUBO INOX T304 EL 62 X 38 X 1.5         </v>
          </cell>
          <cell r="C451" t="str">
            <v>TUBERIA INOXIDABLE</v>
          </cell>
          <cell r="D451" t="str">
            <v xml:space="preserve">2006 - TUBERIA SANITARIA T304                  </v>
          </cell>
          <cell r="E451">
            <v>11.16</v>
          </cell>
          <cell r="F451">
            <v>0</v>
          </cell>
          <cell r="G451">
            <v>0</v>
          </cell>
          <cell r="H451">
            <v>0</v>
          </cell>
          <cell r="I451"/>
          <cell r="J451" t="str">
            <v>SC</v>
          </cell>
          <cell r="K451"/>
          <cell r="L451">
            <v>0</v>
          </cell>
          <cell r="M451">
            <v>0</v>
          </cell>
          <cell r="N451">
            <v>0</v>
          </cell>
          <cell r="O451">
            <v>0</v>
          </cell>
          <cell r="P451">
            <v>0</v>
          </cell>
          <cell r="Q451" t="str">
            <v>Alerta S</v>
          </cell>
          <cell r="R451" t="str">
            <v>Alerta S</v>
          </cell>
          <cell r="S451">
            <v>0</v>
          </cell>
          <cell r="T451" t="str">
            <v/>
          </cell>
          <cell r="U451">
            <v>0</v>
          </cell>
          <cell r="V451" t="str">
            <v>Alerta S</v>
          </cell>
          <cell r="W451">
            <v>0</v>
          </cell>
          <cell r="Y451">
            <v>0</v>
          </cell>
          <cell r="Z451" t="str">
            <v>Alerta S</v>
          </cell>
          <cell r="AA451">
            <v>0</v>
          </cell>
          <cell r="AB451">
            <v>0</v>
          </cell>
          <cell r="AC451" t="str">
            <v>Alerta S</v>
          </cell>
          <cell r="AD451">
            <v>0</v>
          </cell>
          <cell r="AE451" t="str">
            <v/>
          </cell>
          <cell r="AF451">
            <v>0</v>
          </cell>
          <cell r="AG451"/>
        </row>
        <row r="452">
          <cell r="B452" t="str">
            <v xml:space="preserve">BARRA INOX T304 RD     6"     6MT       </v>
          </cell>
          <cell r="C452" t="str">
            <v>PERFILERIA INOXIDABLE</v>
          </cell>
          <cell r="D452" t="str">
            <v xml:space="preserve">3003 - BARRA INOX T304 RD                      </v>
          </cell>
          <cell r="E452">
            <v>870.91</v>
          </cell>
          <cell r="F452">
            <v>0</v>
          </cell>
          <cell r="G452">
            <v>0</v>
          </cell>
          <cell r="H452">
            <v>0</v>
          </cell>
          <cell r="I452"/>
          <cell r="J452" t="str">
            <v>SC</v>
          </cell>
          <cell r="K452"/>
          <cell r="L452">
            <v>0</v>
          </cell>
          <cell r="M452">
            <v>0</v>
          </cell>
          <cell r="N452">
            <v>0</v>
          </cell>
          <cell r="O452">
            <v>0</v>
          </cell>
          <cell r="P452">
            <v>0</v>
          </cell>
          <cell r="Q452" t="str">
            <v>Alerta S</v>
          </cell>
          <cell r="R452" t="str">
            <v>Alerta S</v>
          </cell>
          <cell r="S452">
            <v>0</v>
          </cell>
          <cell r="T452" t="str">
            <v/>
          </cell>
          <cell r="U452">
            <v>0</v>
          </cell>
          <cell r="V452" t="str">
            <v>Alerta S</v>
          </cell>
          <cell r="W452">
            <v>0</v>
          </cell>
          <cell r="Y452">
            <v>0</v>
          </cell>
          <cell r="Z452" t="str">
            <v>Alerta S</v>
          </cell>
          <cell r="AA452">
            <v>0</v>
          </cell>
          <cell r="AB452">
            <v>0</v>
          </cell>
          <cell r="AC452" t="str">
            <v>Alerta S</v>
          </cell>
          <cell r="AD452">
            <v>0</v>
          </cell>
          <cell r="AE452" t="str">
            <v/>
          </cell>
          <cell r="AF452">
            <v>0</v>
          </cell>
          <cell r="AG452"/>
        </row>
        <row r="453">
          <cell r="B453" t="str">
            <v xml:space="preserve">ROLLO INOX T430 2B   C.22 x 1m          </v>
          </cell>
          <cell r="C453" t="str">
            <v>ROLLO INOXIDABLE</v>
          </cell>
          <cell r="D453" t="str">
            <v xml:space="preserve">1105 - ROLLO INOX T430 2B                      </v>
          </cell>
          <cell r="E453">
            <v>1</v>
          </cell>
          <cell r="F453">
            <v>0</v>
          </cell>
          <cell r="G453">
            <v>0</v>
          </cell>
          <cell r="H453">
            <v>0</v>
          </cell>
          <cell r="I453"/>
          <cell r="J453" t="str">
            <v>SC</v>
          </cell>
          <cell r="K453"/>
          <cell r="L453">
            <v>0</v>
          </cell>
          <cell r="M453">
            <v>0</v>
          </cell>
          <cell r="N453">
            <v>0</v>
          </cell>
          <cell r="O453">
            <v>0</v>
          </cell>
          <cell r="P453">
            <v>0</v>
          </cell>
          <cell r="Q453" t="str">
            <v>Alerta S</v>
          </cell>
          <cell r="R453" t="str">
            <v>Alerta S</v>
          </cell>
          <cell r="S453">
            <v>0</v>
          </cell>
          <cell r="T453" t="str">
            <v/>
          </cell>
          <cell r="U453">
            <v>0</v>
          </cell>
          <cell r="V453" t="str">
            <v>Alerta S</v>
          </cell>
          <cell r="W453">
            <v>0</v>
          </cell>
          <cell r="Y453">
            <v>0</v>
          </cell>
          <cell r="Z453" t="str">
            <v>Alerta S</v>
          </cell>
          <cell r="AA453">
            <v>0</v>
          </cell>
          <cell r="AB453">
            <v>0</v>
          </cell>
          <cell r="AC453" t="str">
            <v>Alerta S</v>
          </cell>
          <cell r="AD453">
            <v>0</v>
          </cell>
          <cell r="AE453">
            <v>0</v>
          </cell>
          <cell r="AF453">
            <v>0</v>
          </cell>
          <cell r="AG453"/>
        </row>
        <row r="454">
          <cell r="B454" t="str">
            <v xml:space="preserve">ROLLO INOX T430 N.4   C.22 x 1,22m M.E. </v>
          </cell>
          <cell r="C454" t="str">
            <v>ROLLO INOXIDABLE</v>
          </cell>
          <cell r="D454" t="str">
            <v xml:space="preserve">1108 - ROLLO INOX T430 N.4                     </v>
          </cell>
          <cell r="E454">
            <v>1</v>
          </cell>
          <cell r="F454">
            <v>0</v>
          </cell>
          <cell r="G454">
            <v>0</v>
          </cell>
          <cell r="H454">
            <v>0</v>
          </cell>
          <cell r="I454"/>
          <cell r="J454" t="str">
            <v>SC</v>
          </cell>
          <cell r="K454"/>
          <cell r="L454">
            <v>0</v>
          </cell>
          <cell r="M454">
            <v>0</v>
          </cell>
          <cell r="N454">
            <v>0</v>
          </cell>
          <cell r="O454">
            <v>0</v>
          </cell>
          <cell r="P454">
            <v>0</v>
          </cell>
          <cell r="Q454" t="str">
            <v>Alerta S</v>
          </cell>
          <cell r="R454" t="str">
            <v>Alerta S</v>
          </cell>
          <cell r="S454">
            <v>0</v>
          </cell>
          <cell r="T454" t="str">
            <v/>
          </cell>
          <cell r="U454">
            <v>0</v>
          </cell>
          <cell r="V454" t="str">
            <v>Alerta S</v>
          </cell>
          <cell r="W454">
            <v>0</v>
          </cell>
          <cell r="Y454">
            <v>0</v>
          </cell>
          <cell r="Z454" t="str">
            <v>Alerta S</v>
          </cell>
          <cell r="AA454">
            <v>0</v>
          </cell>
          <cell r="AB454">
            <v>0</v>
          </cell>
          <cell r="AC454" t="str">
            <v>Alerta S</v>
          </cell>
          <cell r="AD454">
            <v>0</v>
          </cell>
          <cell r="AE454">
            <v>0</v>
          </cell>
          <cell r="AF454">
            <v>0</v>
          </cell>
          <cell r="AG454"/>
        </row>
        <row r="455">
          <cell r="B455" t="str">
            <v>LAM INOX T304 N.1   1" (25mm) 5x8</v>
          </cell>
          <cell r="C455" t="str">
            <v>LAMINA INOXIDABLE</v>
          </cell>
          <cell r="D455" t="str">
            <v xml:space="preserve">1001 - LAM INOX T304 N.1                       </v>
          </cell>
          <cell r="E455">
            <v>774</v>
          </cell>
          <cell r="F455">
            <v>0</v>
          </cell>
          <cell r="G455">
            <v>0</v>
          </cell>
          <cell r="H455">
            <v>0</v>
          </cell>
          <cell r="I455"/>
          <cell r="J455" t="str">
            <v>SC</v>
          </cell>
          <cell r="K455"/>
          <cell r="L455">
            <v>0</v>
          </cell>
          <cell r="M455">
            <v>0</v>
          </cell>
          <cell r="N455">
            <v>0</v>
          </cell>
          <cell r="O455">
            <v>0</v>
          </cell>
          <cell r="P455">
            <v>0</v>
          </cell>
          <cell r="Q455" t="str">
            <v>Alerta S</v>
          </cell>
          <cell r="R455" t="str">
            <v>Alerta S</v>
          </cell>
          <cell r="S455">
            <v>0</v>
          </cell>
          <cell r="T455" t="str">
            <v/>
          </cell>
          <cell r="U455">
            <v>0</v>
          </cell>
          <cell r="V455" t="str">
            <v>Alerta S</v>
          </cell>
          <cell r="W455">
            <v>0</v>
          </cell>
          <cell r="Y455">
            <v>0</v>
          </cell>
          <cell r="Z455" t="str">
            <v>Alerta S</v>
          </cell>
          <cell r="AA455">
            <v>0</v>
          </cell>
          <cell r="AB455">
            <v>0</v>
          </cell>
          <cell r="AC455" t="str">
            <v>Alerta S</v>
          </cell>
          <cell r="AD455">
            <v>0</v>
          </cell>
          <cell r="AE455">
            <v>0</v>
          </cell>
          <cell r="AF455">
            <v>0</v>
          </cell>
          <cell r="AG455"/>
        </row>
        <row r="456">
          <cell r="B456" t="str">
            <v xml:space="preserve">ROLLO INOX T430 2B   1mm x 1,22m M.E.   </v>
          </cell>
          <cell r="C456" t="str">
            <v>ROLLO INOXIDABLE</v>
          </cell>
          <cell r="D456" t="str">
            <v xml:space="preserve">1105 - ROLLO INOX T430 2B                      </v>
          </cell>
          <cell r="E456">
            <v>1</v>
          </cell>
          <cell r="F456">
            <v>0</v>
          </cell>
          <cell r="G456">
            <v>0</v>
          </cell>
          <cell r="H456">
            <v>0</v>
          </cell>
          <cell r="I456"/>
          <cell r="J456" t="str">
            <v>SC</v>
          </cell>
          <cell r="K456"/>
          <cell r="L456">
            <v>0</v>
          </cell>
          <cell r="M456">
            <v>0</v>
          </cell>
          <cell r="N456">
            <v>0</v>
          </cell>
          <cell r="O456">
            <v>0</v>
          </cell>
          <cell r="P456">
            <v>0</v>
          </cell>
          <cell r="Q456" t="str">
            <v>Alerta S</v>
          </cell>
          <cell r="R456" t="str">
            <v>Alerta S</v>
          </cell>
          <cell r="S456">
            <v>0</v>
          </cell>
          <cell r="T456" t="str">
            <v/>
          </cell>
          <cell r="U456">
            <v>0</v>
          </cell>
          <cell r="V456" t="str">
            <v>Alerta S</v>
          </cell>
          <cell r="W456">
            <v>0</v>
          </cell>
          <cell r="Y456">
            <v>0</v>
          </cell>
          <cell r="Z456" t="str">
            <v>Alerta S</v>
          </cell>
          <cell r="AA456">
            <v>0</v>
          </cell>
          <cell r="AB456">
            <v>0</v>
          </cell>
          <cell r="AC456" t="str">
            <v>Alerta S</v>
          </cell>
          <cell r="AD456">
            <v>0</v>
          </cell>
          <cell r="AE456">
            <v>0</v>
          </cell>
          <cell r="AF456">
            <v>0</v>
          </cell>
          <cell r="AG456"/>
        </row>
        <row r="457">
          <cell r="B457" t="str">
            <v xml:space="preserve">ROLLO INOX T409 2D   2mm x 1,22m        </v>
          </cell>
          <cell r="C457" t="str">
            <v>ROLLO INOXIDABLE</v>
          </cell>
          <cell r="D457" t="str">
            <v>ROLLO INOX T409 2D</v>
          </cell>
          <cell r="E457">
            <v>1</v>
          </cell>
          <cell r="F457">
            <v>0</v>
          </cell>
          <cell r="G457">
            <v>0</v>
          </cell>
          <cell r="H457">
            <v>0</v>
          </cell>
          <cell r="I457"/>
          <cell r="J457" t="str">
            <v>SC</v>
          </cell>
          <cell r="K457"/>
          <cell r="L457">
            <v>0</v>
          </cell>
          <cell r="M457">
            <v>0</v>
          </cell>
          <cell r="N457">
            <v>0</v>
          </cell>
          <cell r="O457">
            <v>0</v>
          </cell>
          <cell r="P457">
            <v>0</v>
          </cell>
          <cell r="Q457" t="str">
            <v>Alerta S</v>
          </cell>
          <cell r="R457" t="str">
            <v>Alerta S</v>
          </cell>
          <cell r="S457">
            <v>0</v>
          </cell>
          <cell r="T457" t="str">
            <v/>
          </cell>
          <cell r="U457">
            <v>0</v>
          </cell>
          <cell r="V457" t="str">
            <v>Alerta S</v>
          </cell>
          <cell r="W457">
            <v>0</v>
          </cell>
          <cell r="Y457">
            <v>0</v>
          </cell>
          <cell r="Z457" t="str">
            <v>Alerta S</v>
          </cell>
          <cell r="AA457">
            <v>0</v>
          </cell>
          <cell r="AB457">
            <v>0</v>
          </cell>
          <cell r="AC457" t="str">
            <v>Alerta S</v>
          </cell>
          <cell r="AD457">
            <v>0</v>
          </cell>
          <cell r="AE457">
            <v>0</v>
          </cell>
          <cell r="AF457">
            <v>0</v>
          </cell>
          <cell r="AG457"/>
        </row>
        <row r="458">
          <cell r="B458" t="str">
            <v xml:space="preserve">ROLLO INOX T304 N.4   C.20 x 1,52m      </v>
          </cell>
          <cell r="C458" t="str">
            <v>ROLLO INOXIDABLE</v>
          </cell>
          <cell r="D458" t="str">
            <v xml:space="preserve">1103 - ROLLO INOX T304 N.4                     </v>
          </cell>
          <cell r="E458">
            <v>1</v>
          </cell>
          <cell r="F458">
            <v>0</v>
          </cell>
          <cell r="G458">
            <v>0</v>
          </cell>
          <cell r="H458">
            <v>0</v>
          </cell>
          <cell r="I458"/>
          <cell r="J458" t="str">
            <v>SC</v>
          </cell>
          <cell r="K458"/>
          <cell r="L458">
            <v>0</v>
          </cell>
          <cell r="M458">
            <v>0</v>
          </cell>
          <cell r="N458">
            <v>0</v>
          </cell>
          <cell r="O458">
            <v>0</v>
          </cell>
          <cell r="P458">
            <v>0</v>
          </cell>
          <cell r="Q458" t="str">
            <v>Alerta S</v>
          </cell>
          <cell r="R458" t="str">
            <v>Alerta S</v>
          </cell>
          <cell r="S458">
            <v>0</v>
          </cell>
          <cell r="T458" t="str">
            <v/>
          </cell>
          <cell r="U458">
            <v>0</v>
          </cell>
          <cell r="V458" t="str">
            <v>Alerta S</v>
          </cell>
          <cell r="W458">
            <v>0</v>
          </cell>
          <cell r="Y458">
            <v>0</v>
          </cell>
          <cell r="Z458" t="str">
            <v>Alerta S</v>
          </cell>
          <cell r="AA458">
            <v>0</v>
          </cell>
          <cell r="AB458">
            <v>0</v>
          </cell>
          <cell r="AC458" t="str">
            <v>Alerta S</v>
          </cell>
          <cell r="AD458">
            <v>0</v>
          </cell>
          <cell r="AE458">
            <v>0</v>
          </cell>
          <cell r="AF458">
            <v>0</v>
          </cell>
          <cell r="AG458"/>
        </row>
        <row r="459">
          <cell r="B459" t="str">
            <v xml:space="preserve">ROLLO INOX T409 2D   1mm  x 1m          </v>
          </cell>
          <cell r="C459" t="str">
            <v>ROLLO INOXIDABLE</v>
          </cell>
          <cell r="D459" t="str">
            <v>ROLLO INOX T409 2D</v>
          </cell>
          <cell r="E459">
            <v>1</v>
          </cell>
          <cell r="F459">
            <v>0</v>
          </cell>
          <cell r="G459">
            <v>0</v>
          </cell>
          <cell r="H459">
            <v>0</v>
          </cell>
          <cell r="I459"/>
          <cell r="J459" t="str">
            <v>SC</v>
          </cell>
          <cell r="K459"/>
          <cell r="L459">
            <v>0</v>
          </cell>
          <cell r="M459">
            <v>0</v>
          </cell>
          <cell r="N459">
            <v>0</v>
          </cell>
          <cell r="O459">
            <v>0</v>
          </cell>
          <cell r="P459">
            <v>0</v>
          </cell>
          <cell r="Q459" t="str">
            <v>Alerta S</v>
          </cell>
          <cell r="R459" t="str">
            <v>Alerta S</v>
          </cell>
          <cell r="S459">
            <v>0</v>
          </cell>
          <cell r="T459" t="str">
            <v/>
          </cell>
          <cell r="U459">
            <v>0</v>
          </cell>
          <cell r="V459" t="str">
            <v>Alerta S</v>
          </cell>
          <cell r="W459">
            <v>0</v>
          </cell>
          <cell r="Y459">
            <v>0</v>
          </cell>
          <cell r="Z459" t="str">
            <v>Alerta S</v>
          </cell>
          <cell r="AA459">
            <v>0</v>
          </cell>
          <cell r="AB459">
            <v>0</v>
          </cell>
          <cell r="AC459" t="str">
            <v>Alerta S</v>
          </cell>
          <cell r="AD459">
            <v>0</v>
          </cell>
          <cell r="AE459">
            <v>0</v>
          </cell>
          <cell r="AF459">
            <v>0</v>
          </cell>
          <cell r="AG459"/>
        </row>
        <row r="460">
          <cell r="B460" t="str">
            <v xml:space="preserve">ROLLO INOX T430 BA / PE C.18 x 1,22m    </v>
          </cell>
          <cell r="C460" t="str">
            <v>ROLLO INOXIDABLE</v>
          </cell>
          <cell r="D460" t="str">
            <v xml:space="preserve">1107 - ROLLO INOX T430 BA / PE                 </v>
          </cell>
          <cell r="E460">
            <v>1</v>
          </cell>
          <cell r="F460">
            <v>0</v>
          </cell>
          <cell r="G460">
            <v>0</v>
          </cell>
          <cell r="H460">
            <v>0</v>
          </cell>
          <cell r="I460"/>
          <cell r="J460" t="str">
            <v>SC</v>
          </cell>
          <cell r="K460"/>
          <cell r="L460">
            <v>0</v>
          </cell>
          <cell r="M460">
            <v>0</v>
          </cell>
          <cell r="N460">
            <v>0</v>
          </cell>
          <cell r="O460">
            <v>0</v>
          </cell>
          <cell r="P460">
            <v>0</v>
          </cell>
          <cell r="Q460" t="str">
            <v>Alerta S</v>
          </cell>
          <cell r="R460" t="str">
            <v>Alerta S</v>
          </cell>
          <cell r="S460">
            <v>0</v>
          </cell>
          <cell r="T460" t="str">
            <v/>
          </cell>
          <cell r="U460">
            <v>0</v>
          </cell>
          <cell r="V460" t="str">
            <v>Alerta S</v>
          </cell>
          <cell r="W460">
            <v>0</v>
          </cell>
          <cell r="Y460">
            <v>0</v>
          </cell>
          <cell r="Z460" t="str">
            <v>Alerta S</v>
          </cell>
          <cell r="AA460">
            <v>0</v>
          </cell>
          <cell r="AB460">
            <v>0</v>
          </cell>
          <cell r="AC460" t="str">
            <v>Alerta S</v>
          </cell>
          <cell r="AD460">
            <v>0</v>
          </cell>
          <cell r="AE460">
            <v>0</v>
          </cell>
          <cell r="AF460">
            <v>0</v>
          </cell>
          <cell r="AG460"/>
        </row>
        <row r="461">
          <cell r="B461" t="str">
            <v>ROLLO INOX. 201 J2 (0.9mm) X 1219mm</v>
          </cell>
          <cell r="C461" t="str">
            <v>ROLLO INOXIDABLE</v>
          </cell>
          <cell r="D461" t="str">
            <v>ROLLO INOX 201</v>
          </cell>
          <cell r="E461">
            <v>1</v>
          </cell>
          <cell r="F461">
            <v>0</v>
          </cell>
          <cell r="G461">
            <v>0</v>
          </cell>
          <cell r="H461">
            <v>0</v>
          </cell>
          <cell r="I461"/>
          <cell r="J461" t="str">
            <v>SC</v>
          </cell>
          <cell r="K461"/>
          <cell r="L461">
            <v>0</v>
          </cell>
          <cell r="M461">
            <v>0</v>
          </cell>
          <cell r="N461">
            <v>0</v>
          </cell>
          <cell r="O461">
            <v>0</v>
          </cell>
          <cell r="P461">
            <v>0</v>
          </cell>
          <cell r="Q461" t="str">
            <v>Alerta S</v>
          </cell>
          <cell r="R461" t="str">
            <v>Alerta S</v>
          </cell>
          <cell r="S461">
            <v>0</v>
          </cell>
          <cell r="T461" t="str">
            <v/>
          </cell>
          <cell r="U461">
            <v>0</v>
          </cell>
          <cell r="V461" t="str">
            <v>Alerta S</v>
          </cell>
          <cell r="W461">
            <v>0</v>
          </cell>
          <cell r="Y461">
            <v>0</v>
          </cell>
          <cell r="Z461" t="str">
            <v>Alerta S</v>
          </cell>
          <cell r="AA461">
            <v>0</v>
          </cell>
          <cell r="AB461">
            <v>0</v>
          </cell>
          <cell r="AC461" t="str">
            <v>Alerta S</v>
          </cell>
          <cell r="AD461">
            <v>0</v>
          </cell>
          <cell r="AE461">
            <v>0</v>
          </cell>
          <cell r="AF461">
            <v>0</v>
          </cell>
          <cell r="AG461"/>
        </row>
        <row r="462">
          <cell r="B462" t="str">
            <v>ROLLO INOX. 201 J2 (1.5mm) X 1219mm</v>
          </cell>
          <cell r="C462" t="str">
            <v>ROLLO INOXIDABLE</v>
          </cell>
          <cell r="D462" t="str">
            <v>ROLLO INOX 201</v>
          </cell>
          <cell r="E462">
            <v>1</v>
          </cell>
          <cell r="F462">
            <v>0</v>
          </cell>
          <cell r="G462">
            <v>0</v>
          </cell>
          <cell r="H462">
            <v>0</v>
          </cell>
          <cell r="I462"/>
          <cell r="J462" t="str">
            <v>SC</v>
          </cell>
          <cell r="K462"/>
          <cell r="L462">
            <v>0</v>
          </cell>
          <cell r="M462">
            <v>0</v>
          </cell>
          <cell r="N462">
            <v>0</v>
          </cell>
          <cell r="O462">
            <v>0</v>
          </cell>
          <cell r="P462">
            <v>0</v>
          </cell>
          <cell r="Q462" t="str">
            <v>Alerta S</v>
          </cell>
          <cell r="R462" t="str">
            <v>Alerta S</v>
          </cell>
          <cell r="S462">
            <v>0</v>
          </cell>
          <cell r="T462" t="str">
            <v/>
          </cell>
          <cell r="U462">
            <v>0</v>
          </cell>
          <cell r="V462" t="str">
            <v>Alerta S</v>
          </cell>
          <cell r="W462">
            <v>0</v>
          </cell>
          <cell r="Y462">
            <v>0</v>
          </cell>
          <cell r="Z462" t="str">
            <v>Alerta S</v>
          </cell>
          <cell r="AA462">
            <v>0</v>
          </cell>
          <cell r="AB462">
            <v>0</v>
          </cell>
          <cell r="AC462" t="str">
            <v>Alerta S</v>
          </cell>
          <cell r="AD462">
            <v>0</v>
          </cell>
          <cell r="AE462">
            <v>0</v>
          </cell>
          <cell r="AF462">
            <v>0</v>
          </cell>
          <cell r="AG462"/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AA8FB-2E4D-454F-8BC6-DDA2345ADC28}">
  <sheetPr filterMode="1"/>
  <dimension ref="A1:Y431"/>
  <sheetViews>
    <sheetView showGridLines="0" tabSelected="1" zoomScale="80" zoomScaleNormal="80" workbookViewId="0">
      <selection activeCell="B20" sqref="B20"/>
    </sheetView>
  </sheetViews>
  <sheetFormatPr defaultColWidth="10.85546875" defaultRowHeight="14.25" x14ac:dyDescent="0.2"/>
  <cols>
    <col min="1" max="1" width="14.140625" style="2" bestFit="1" customWidth="1"/>
    <col min="2" max="2" width="44.140625" style="2" customWidth="1"/>
    <col min="3" max="8" width="10.85546875" style="2"/>
    <col min="9" max="9" width="14.7109375" style="2" customWidth="1"/>
    <col min="10" max="11" width="10.85546875" style="2" customWidth="1"/>
    <col min="12" max="12" width="10.85546875" style="2" hidden="1" customWidth="1"/>
    <col min="13" max="13" width="11" style="2" customWidth="1"/>
    <col min="14" max="14" width="12" style="2" customWidth="1"/>
    <col min="15" max="15" width="16.28515625" style="2" customWidth="1"/>
    <col min="16" max="16" width="14.42578125" style="2" customWidth="1"/>
    <col min="17" max="17" width="26.140625" style="2" hidden="1" customWidth="1"/>
    <col min="18" max="18" width="11.28515625" style="2" hidden="1" customWidth="1"/>
    <col min="19" max="24" width="10.85546875" style="2" hidden="1" customWidth="1"/>
    <col min="25" max="25" width="0" style="2" hidden="1" customWidth="1"/>
    <col min="26" max="16384" width="10.85546875" style="2"/>
  </cols>
  <sheetData>
    <row r="1" spans="1:25" ht="16.5" thickBot="1" x14ac:dyDescent="0.3">
      <c r="A1" s="1"/>
      <c r="B1" s="1"/>
      <c r="C1" s="1"/>
      <c r="D1" s="1"/>
      <c r="E1" s="1"/>
      <c r="F1" s="1"/>
      <c r="G1" s="1"/>
      <c r="H1" s="1"/>
      <c r="I1" s="1"/>
    </row>
    <row r="2" spans="1:25" ht="15.6" customHeight="1" x14ac:dyDescent="0.2">
      <c r="A2" s="47" t="s">
        <v>148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9"/>
      <c r="O2" s="7" t="s">
        <v>0</v>
      </c>
      <c r="P2" s="8"/>
    </row>
    <row r="3" spans="1:25" ht="15.6" customHeight="1" x14ac:dyDescent="0.2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2"/>
      <c r="O3" s="9" t="s">
        <v>1</v>
      </c>
      <c r="P3" s="10"/>
    </row>
    <row r="4" spans="1:25" ht="15.95" customHeight="1" thickBot="1" x14ac:dyDescent="0.25">
      <c r="A4" s="53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5"/>
      <c r="O4" s="11" t="s">
        <v>2</v>
      </c>
      <c r="P4" s="43">
        <v>44630</v>
      </c>
    </row>
    <row r="5" spans="1:25" ht="15.95" customHeight="1" x14ac:dyDescent="0.2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O5" s="13"/>
      <c r="P5" s="14"/>
    </row>
    <row r="6" spans="1:25" x14ac:dyDescent="0.2">
      <c r="A6" s="15" t="s">
        <v>149</v>
      </c>
      <c r="B6" s="15" t="s">
        <v>150</v>
      </c>
    </row>
    <row r="7" spans="1:25" x14ac:dyDescent="0.2">
      <c r="A7" s="15" t="s">
        <v>151</v>
      </c>
      <c r="B7" s="15" t="s">
        <v>152</v>
      </c>
    </row>
    <row r="9" spans="1:25" ht="57.75" thickBot="1" x14ac:dyDescent="0.25">
      <c r="A9" s="16" t="s">
        <v>3</v>
      </c>
      <c r="B9" s="16" t="s">
        <v>4</v>
      </c>
      <c r="C9" s="17" t="s">
        <v>10</v>
      </c>
      <c r="D9" s="17" t="s">
        <v>9</v>
      </c>
      <c r="E9" s="18" t="s">
        <v>12</v>
      </c>
      <c r="F9" s="16" t="s">
        <v>5</v>
      </c>
      <c r="G9" s="18" t="s">
        <v>13</v>
      </c>
      <c r="H9" s="18" t="s">
        <v>14</v>
      </c>
      <c r="I9" s="18" t="s">
        <v>11</v>
      </c>
      <c r="J9" s="18" t="s">
        <v>28</v>
      </c>
      <c r="K9" s="18" t="s">
        <v>550</v>
      </c>
      <c r="L9" s="18" t="s">
        <v>497</v>
      </c>
      <c r="M9" s="18" t="s">
        <v>154</v>
      </c>
      <c r="N9" s="16" t="s">
        <v>6</v>
      </c>
      <c r="O9" s="16" t="s">
        <v>7</v>
      </c>
      <c r="P9" s="16" t="s">
        <v>8</v>
      </c>
      <c r="Q9" s="2" t="s">
        <v>542</v>
      </c>
      <c r="R9" s="2" t="s">
        <v>543</v>
      </c>
      <c r="S9" s="2" t="s">
        <v>544</v>
      </c>
      <c r="T9" s="2" t="s">
        <v>545</v>
      </c>
      <c r="U9" s="2" t="s">
        <v>546</v>
      </c>
      <c r="V9" s="2" t="s">
        <v>547</v>
      </c>
      <c r="W9" s="2" t="s">
        <v>548</v>
      </c>
      <c r="X9" s="2" t="s">
        <v>147</v>
      </c>
    </row>
    <row r="10" spans="1:25" ht="15" thickBot="1" x14ac:dyDescent="0.25">
      <c r="A10" s="6" t="s">
        <v>552</v>
      </c>
      <c r="B10" s="6" t="s">
        <v>71</v>
      </c>
      <c r="C10" s="19">
        <v>304</v>
      </c>
      <c r="D10" s="19" t="s">
        <v>26</v>
      </c>
      <c r="E10" s="22">
        <v>1.5</v>
      </c>
      <c r="F10" s="20" t="s">
        <v>27</v>
      </c>
      <c r="G10" s="19">
        <v>1219</v>
      </c>
      <c r="H10" s="19">
        <v>2438</v>
      </c>
      <c r="I10" s="19">
        <v>55</v>
      </c>
      <c r="J10" s="42">
        <f>MROUND((X10/I10),1)</f>
        <v>6</v>
      </c>
      <c r="K10" s="19">
        <f>I10*J10</f>
        <v>330</v>
      </c>
      <c r="L10" s="19">
        <v>35.35</v>
      </c>
      <c r="M10" s="25">
        <f>(K10*L10)/1000</f>
        <v>11.6655</v>
      </c>
      <c r="N10" s="21" t="s">
        <v>953</v>
      </c>
      <c r="O10" s="56">
        <v>3360</v>
      </c>
      <c r="P10" s="6"/>
      <c r="Q10" s="3" t="str">
        <f>VLOOKUP(B10,Hoja2!$A$5:$K$412,8,FALSE)</f>
        <v>LAMINA INOXIDABLE</v>
      </c>
      <c r="R10" s="41">
        <f>VLOOKUP(B10,[1]Forecast!$B$5:$AG$462,32,FALSE)</f>
        <v>110</v>
      </c>
      <c r="S10" s="4">
        <f>VLOOKUP(B10,[2]Forecast!$B$5:$AG$462,32,FALSE)</f>
        <v>150</v>
      </c>
      <c r="T10" s="5"/>
      <c r="U10" s="5"/>
      <c r="V10" s="4">
        <f>VLOOKUP(B10,[3]Forecast!$B$5:$AG$462,32,FALSE)</f>
        <v>50</v>
      </c>
      <c r="W10" s="4">
        <f>VLOOKUP(B10,[4]Forecast!$B$5:$AG$462,32,FALSE)</f>
        <v>40</v>
      </c>
      <c r="X10" s="5">
        <f>SUM(R10:W10)</f>
        <v>350</v>
      </c>
      <c r="Y10" s="5"/>
    </row>
    <row r="11" spans="1:25" ht="15" thickBot="1" x14ac:dyDescent="0.25">
      <c r="A11" s="6" t="s">
        <v>553</v>
      </c>
      <c r="B11" s="6" t="s">
        <v>90</v>
      </c>
      <c r="C11" s="19">
        <v>304</v>
      </c>
      <c r="D11" s="19" t="s">
        <v>966</v>
      </c>
      <c r="E11" s="22">
        <v>0.9</v>
      </c>
      <c r="F11" s="20" t="s">
        <v>27</v>
      </c>
      <c r="G11" s="19">
        <v>1524</v>
      </c>
      <c r="H11" s="19">
        <v>3048</v>
      </c>
      <c r="I11" s="19">
        <v>60</v>
      </c>
      <c r="J11" s="42">
        <f t="shared" ref="J11:J74" si="0">MROUND((X11/I11),1)</f>
        <v>2</v>
      </c>
      <c r="K11" s="19">
        <f t="shared" ref="K11:K74" si="1">I11*J11</f>
        <v>120</v>
      </c>
      <c r="L11" s="19">
        <v>33.15</v>
      </c>
      <c r="M11" s="25">
        <f t="shared" ref="M11:M74" si="2">(K11*L11)/1000</f>
        <v>3.9780000000000002</v>
      </c>
      <c r="N11" s="21" t="s">
        <v>954</v>
      </c>
      <c r="O11" s="57" t="s">
        <v>967</v>
      </c>
      <c r="P11" s="6"/>
      <c r="Q11" s="3" t="str">
        <f>VLOOKUP(B11,Hoja2!$A$5:$K$412,8,FALSE)</f>
        <v>LAMINA INOXIDABLE</v>
      </c>
      <c r="R11" s="41">
        <f>VLOOKUP(B11,[1]Forecast!$B$5:$AG$462,32,FALSE)</f>
        <v>0</v>
      </c>
      <c r="S11" s="4">
        <f>VLOOKUP(B11,[2]Forecast!$B$5:$AG$462,32,FALSE)</f>
        <v>0</v>
      </c>
      <c r="T11" s="5"/>
      <c r="U11" s="5"/>
      <c r="V11" s="4">
        <f>VLOOKUP(B11,[3]Forecast!$B$5:$AG$462,32,FALSE)</f>
        <v>100</v>
      </c>
      <c r="W11" s="4">
        <f>VLOOKUP(B11,[4]Forecast!$B$5:$AG$462,32,FALSE)</f>
        <v>0</v>
      </c>
      <c r="X11" s="5">
        <f t="shared" ref="X11:X74" si="3">SUM(R11:W11)</f>
        <v>100</v>
      </c>
      <c r="Y11" s="5"/>
    </row>
    <row r="12" spans="1:25" ht="15" thickBot="1" x14ac:dyDescent="0.25">
      <c r="A12" s="6" t="s">
        <v>554</v>
      </c>
      <c r="B12" s="6" t="s">
        <v>72</v>
      </c>
      <c r="C12" s="19">
        <v>304</v>
      </c>
      <c r="D12" s="19" t="s">
        <v>26</v>
      </c>
      <c r="E12" s="22">
        <v>1.2</v>
      </c>
      <c r="F12" s="20" t="s">
        <v>27</v>
      </c>
      <c r="G12" s="19">
        <v>1219</v>
      </c>
      <c r="H12" s="19">
        <v>2438</v>
      </c>
      <c r="I12" s="19">
        <v>70</v>
      </c>
      <c r="J12" s="42">
        <f t="shared" si="0"/>
        <v>6</v>
      </c>
      <c r="K12" s="19">
        <f t="shared" si="1"/>
        <v>420</v>
      </c>
      <c r="L12" s="19">
        <v>28.28</v>
      </c>
      <c r="M12" s="25">
        <f t="shared" si="2"/>
        <v>11.877600000000001</v>
      </c>
      <c r="N12" s="21" t="s">
        <v>953</v>
      </c>
      <c r="O12" s="58">
        <v>3370</v>
      </c>
      <c r="P12" s="6"/>
      <c r="Q12" s="3" t="str">
        <f>VLOOKUP(B12,Hoja2!$A$5:$K$412,8,FALSE)</f>
        <v>LAMINA INOXIDABLE</v>
      </c>
      <c r="R12" s="41">
        <f>VLOOKUP(B12,[1]Forecast!$B$5:$AG$462,32,FALSE)</f>
        <v>70</v>
      </c>
      <c r="S12" s="4">
        <f>VLOOKUP(B12,[2]Forecast!$B$5:$AG$462,32,FALSE)</f>
        <v>300</v>
      </c>
      <c r="T12" s="5"/>
      <c r="U12" s="5"/>
      <c r="V12" s="4">
        <f>VLOOKUP(B12,[3]Forecast!$B$5:$AG$462,32,FALSE)</f>
        <v>80</v>
      </c>
      <c r="W12" s="4">
        <f>VLOOKUP(B12,[4]Forecast!$B$5:$AG$462,32,FALSE)</f>
        <v>0</v>
      </c>
      <c r="X12" s="5">
        <f t="shared" si="3"/>
        <v>450</v>
      </c>
      <c r="Y12" s="5"/>
    </row>
    <row r="13" spans="1:25" ht="15" thickBot="1" x14ac:dyDescent="0.25">
      <c r="A13" s="6" t="s">
        <v>555</v>
      </c>
      <c r="B13" s="6" t="s">
        <v>91</v>
      </c>
      <c r="C13" s="19">
        <v>304</v>
      </c>
      <c r="D13" s="19" t="s">
        <v>966</v>
      </c>
      <c r="E13" s="22">
        <v>0.9</v>
      </c>
      <c r="F13" s="20" t="s">
        <v>27</v>
      </c>
      <c r="G13" s="19">
        <v>1219</v>
      </c>
      <c r="H13" s="19">
        <v>2438</v>
      </c>
      <c r="I13" s="19">
        <v>95</v>
      </c>
      <c r="J13" s="42">
        <f t="shared" si="0"/>
        <v>1</v>
      </c>
      <c r="K13" s="19">
        <f t="shared" si="1"/>
        <v>95</v>
      </c>
      <c r="L13" s="19">
        <v>21.21</v>
      </c>
      <c r="M13" s="25">
        <f t="shared" si="2"/>
        <v>2.0149500000000002</v>
      </c>
      <c r="N13" s="21" t="s">
        <v>954</v>
      </c>
      <c r="O13" s="58">
        <v>3425</v>
      </c>
      <c r="P13" s="6"/>
      <c r="Q13" s="3" t="str">
        <f>VLOOKUP(B13,Hoja2!$A$5:$K$412,8,FALSE)</f>
        <v>LAMINA INOXIDABLE</v>
      </c>
      <c r="R13" s="41">
        <f>VLOOKUP(B13,[1]Forecast!$B$5:$AG$462,32,FALSE)</f>
        <v>0</v>
      </c>
      <c r="S13" s="4">
        <f>VLOOKUP(B13,[2]Forecast!$B$5:$AG$462,32,FALSE)</f>
        <v>0</v>
      </c>
      <c r="T13" s="5"/>
      <c r="U13" s="5"/>
      <c r="V13" s="4">
        <f>VLOOKUP(B13,[3]Forecast!$B$5:$AG$462,32,FALSE)</f>
        <v>50</v>
      </c>
      <c r="W13" s="4">
        <f>VLOOKUP(B13,[4]Forecast!$B$5:$AG$462,32,FALSE)</f>
        <v>0</v>
      </c>
      <c r="X13" s="5">
        <f t="shared" si="3"/>
        <v>50</v>
      </c>
      <c r="Y13" s="5"/>
    </row>
    <row r="14" spans="1:25" ht="15" thickBot="1" x14ac:dyDescent="0.25">
      <c r="A14" s="6" t="s">
        <v>556</v>
      </c>
      <c r="B14" s="6" t="s">
        <v>74</v>
      </c>
      <c r="C14" s="19">
        <v>304</v>
      </c>
      <c r="D14" s="19" t="s">
        <v>26</v>
      </c>
      <c r="E14" s="22">
        <v>0.9</v>
      </c>
      <c r="F14" s="20" t="s">
        <v>27</v>
      </c>
      <c r="G14" s="19">
        <v>1219</v>
      </c>
      <c r="H14" s="19">
        <v>2438</v>
      </c>
      <c r="I14" s="19">
        <v>95</v>
      </c>
      <c r="J14" s="42">
        <f t="shared" si="0"/>
        <v>1</v>
      </c>
      <c r="K14" s="19">
        <f t="shared" si="1"/>
        <v>95</v>
      </c>
      <c r="L14" s="19">
        <v>21.21</v>
      </c>
      <c r="M14" s="25">
        <f t="shared" si="2"/>
        <v>2.0149500000000002</v>
      </c>
      <c r="N14" s="21" t="s">
        <v>953</v>
      </c>
      <c r="O14" s="58">
        <v>3370</v>
      </c>
      <c r="P14" s="6"/>
      <c r="Q14" s="3" t="str">
        <f>VLOOKUP(B14,Hoja2!$A$5:$K$412,8,FALSE)</f>
        <v>LAMINA INOXIDABLE</v>
      </c>
      <c r="R14" s="41">
        <f>VLOOKUP(B14,[1]Forecast!$B$5:$AG$462,32,FALSE)</f>
        <v>0</v>
      </c>
      <c r="S14" s="4">
        <f>VLOOKUP(B14,[2]Forecast!$B$5:$AG$462,32,FALSE)</f>
        <v>0</v>
      </c>
      <c r="T14" s="5"/>
      <c r="U14" s="5"/>
      <c r="V14" s="4">
        <f>VLOOKUP(B14,[3]Forecast!$B$5:$AG$462,32,FALSE)</f>
        <v>50</v>
      </c>
      <c r="W14" s="4">
        <f>VLOOKUP(B14,[4]Forecast!$B$5:$AG$462,32,FALSE)</f>
        <v>0</v>
      </c>
      <c r="X14" s="5">
        <f t="shared" si="3"/>
        <v>50</v>
      </c>
      <c r="Y14" s="5"/>
    </row>
    <row r="15" spans="1:25" ht="15" thickBot="1" x14ac:dyDescent="0.25">
      <c r="A15" s="6" t="s">
        <v>557</v>
      </c>
      <c r="B15" s="6" t="s">
        <v>76</v>
      </c>
      <c r="C15" s="19">
        <v>304</v>
      </c>
      <c r="D15" s="19" t="s">
        <v>26</v>
      </c>
      <c r="E15" s="22">
        <v>1.2</v>
      </c>
      <c r="F15" s="20" t="s">
        <v>27</v>
      </c>
      <c r="G15" s="19">
        <v>1524</v>
      </c>
      <c r="H15" s="19">
        <v>3048</v>
      </c>
      <c r="I15" s="19">
        <v>45</v>
      </c>
      <c r="J15" s="42">
        <f t="shared" si="0"/>
        <v>4</v>
      </c>
      <c r="K15" s="19">
        <f t="shared" si="1"/>
        <v>180</v>
      </c>
      <c r="L15" s="19">
        <v>42.92</v>
      </c>
      <c r="M15" s="25">
        <f t="shared" si="2"/>
        <v>7.7256</v>
      </c>
      <c r="N15" s="21" t="s">
        <v>953</v>
      </c>
      <c r="O15" s="57" t="s">
        <v>967</v>
      </c>
      <c r="P15" s="6"/>
      <c r="Q15" s="3" t="str">
        <f>VLOOKUP(B15,Hoja2!$A$5:$K$412,8,FALSE)</f>
        <v>LAMINA INOXIDABLE</v>
      </c>
      <c r="R15" s="41">
        <f>VLOOKUP(B15,[1]Forecast!$B$5:$AG$462,32,FALSE)</f>
        <v>100</v>
      </c>
      <c r="S15" s="4">
        <f>VLOOKUP(B15,[2]Forecast!$B$5:$AG$462,32,FALSE)</f>
        <v>50</v>
      </c>
      <c r="T15" s="5"/>
      <c r="U15" s="5"/>
      <c r="V15" s="4">
        <f>VLOOKUP(B15,[3]Forecast!$B$5:$AG$462,32,FALSE)</f>
        <v>25</v>
      </c>
      <c r="W15" s="4">
        <f>VLOOKUP(B15,[4]Forecast!$B$5:$AG$462,32,FALSE)</f>
        <v>0</v>
      </c>
      <c r="X15" s="5">
        <f t="shared" si="3"/>
        <v>175</v>
      </c>
      <c r="Y15" s="5"/>
    </row>
    <row r="16" spans="1:25" ht="15" thickBot="1" x14ac:dyDescent="0.25">
      <c r="A16" s="6" t="s">
        <v>558</v>
      </c>
      <c r="B16" s="6" t="s">
        <v>93</v>
      </c>
      <c r="C16" s="19">
        <v>304</v>
      </c>
      <c r="D16" s="19" t="s">
        <v>966</v>
      </c>
      <c r="E16" s="22">
        <v>0.7</v>
      </c>
      <c r="F16" s="20" t="s">
        <v>27</v>
      </c>
      <c r="G16" s="19">
        <v>1219</v>
      </c>
      <c r="H16" s="19">
        <v>2438</v>
      </c>
      <c r="I16" s="19">
        <v>120</v>
      </c>
      <c r="J16" s="42">
        <f t="shared" si="0"/>
        <v>2</v>
      </c>
      <c r="K16" s="19">
        <f t="shared" si="1"/>
        <v>240</v>
      </c>
      <c r="L16" s="19">
        <v>16.02</v>
      </c>
      <c r="M16" s="25">
        <f t="shared" si="2"/>
        <v>3.8447999999999998</v>
      </c>
      <c r="N16" s="21" t="s">
        <v>954</v>
      </c>
      <c r="O16" s="58">
        <v>3450</v>
      </c>
      <c r="P16" s="6"/>
      <c r="Q16" s="3" t="str">
        <f>VLOOKUP(B16,Hoja2!$A$5:$K$412,8,FALSE)</f>
        <v>LAMINA INOXIDABLE</v>
      </c>
      <c r="R16" s="41">
        <f>VLOOKUP(B16,[1]Forecast!$B$5:$AG$462,32,FALSE)</f>
        <v>90</v>
      </c>
      <c r="S16" s="4">
        <f>VLOOKUP(B16,[2]Forecast!$B$5:$AG$462,32,FALSE)</f>
        <v>0</v>
      </c>
      <c r="T16" s="5"/>
      <c r="U16" s="5"/>
      <c r="V16" s="4">
        <f>VLOOKUP(B16,[3]Forecast!$B$5:$AG$462,32,FALSE)</f>
        <v>120</v>
      </c>
      <c r="W16" s="4">
        <f>VLOOKUP(B16,[4]Forecast!$B$5:$AG$462,32,FALSE)</f>
        <v>61</v>
      </c>
      <c r="X16" s="5">
        <f t="shared" si="3"/>
        <v>271</v>
      </c>
      <c r="Y16" s="5"/>
    </row>
    <row r="17" spans="1:25" ht="15" thickBot="1" x14ac:dyDescent="0.25">
      <c r="A17" s="6" t="s">
        <v>559</v>
      </c>
      <c r="B17" s="6" t="s">
        <v>50</v>
      </c>
      <c r="C17" s="19">
        <v>304</v>
      </c>
      <c r="D17" s="19" t="s">
        <v>69</v>
      </c>
      <c r="E17" s="22">
        <v>4.5</v>
      </c>
      <c r="F17" s="20" t="s">
        <v>27</v>
      </c>
      <c r="G17" s="19">
        <v>1219</v>
      </c>
      <c r="H17" s="19">
        <v>2438</v>
      </c>
      <c r="I17" s="19">
        <v>20</v>
      </c>
      <c r="J17" s="42">
        <f t="shared" si="0"/>
        <v>3</v>
      </c>
      <c r="K17" s="19">
        <f t="shared" si="1"/>
        <v>60</v>
      </c>
      <c r="L17" s="19">
        <v>106.05</v>
      </c>
      <c r="M17" s="25">
        <f t="shared" si="2"/>
        <v>6.3630000000000004</v>
      </c>
      <c r="N17" s="21" t="s">
        <v>955</v>
      </c>
      <c r="O17" s="57" t="s">
        <v>967</v>
      </c>
      <c r="P17" s="6"/>
      <c r="Q17" s="3" t="str">
        <f>VLOOKUP(B17,Hoja2!$A$5:$K$412,8,FALSE)</f>
        <v>LAMINA INOXIDABLE</v>
      </c>
      <c r="R17" s="41">
        <f>VLOOKUP(B17,[1]Forecast!$B$5:$AG$462,32,FALSE)</f>
        <v>20</v>
      </c>
      <c r="S17" s="4">
        <f>VLOOKUP(B17,[2]Forecast!$B$5:$AG$462,32,FALSE)</f>
        <v>0</v>
      </c>
      <c r="T17" s="5"/>
      <c r="U17" s="5"/>
      <c r="V17" s="4">
        <f>VLOOKUP(B17,[3]Forecast!$B$5:$AG$462,32,FALSE)</f>
        <v>20</v>
      </c>
      <c r="W17" s="4">
        <f>VLOOKUP(B17,[4]Forecast!$B$5:$AG$462,32,FALSE)</f>
        <v>10</v>
      </c>
      <c r="X17" s="5">
        <f t="shared" si="3"/>
        <v>50</v>
      </c>
      <c r="Y17" s="5"/>
    </row>
    <row r="18" spans="1:25" ht="15" thickBot="1" x14ac:dyDescent="0.25">
      <c r="A18" s="6" t="s">
        <v>560</v>
      </c>
      <c r="B18" s="6" t="s">
        <v>31</v>
      </c>
      <c r="C18" s="19">
        <v>430</v>
      </c>
      <c r="D18" s="19" t="s">
        <v>41</v>
      </c>
      <c r="E18" s="22">
        <v>0.9</v>
      </c>
      <c r="F18" s="20" t="s">
        <v>27</v>
      </c>
      <c r="G18" s="19">
        <v>1219</v>
      </c>
      <c r="H18" s="19">
        <v>2438</v>
      </c>
      <c r="I18" s="19">
        <v>95</v>
      </c>
      <c r="J18" s="42">
        <f t="shared" si="0"/>
        <v>5</v>
      </c>
      <c r="K18" s="19">
        <f t="shared" si="1"/>
        <v>475</v>
      </c>
      <c r="L18" s="19">
        <v>21.21</v>
      </c>
      <c r="M18" s="25">
        <f t="shared" si="2"/>
        <v>10.07475</v>
      </c>
      <c r="N18" s="21" t="s">
        <v>956</v>
      </c>
      <c r="O18" s="58">
        <v>1845</v>
      </c>
      <c r="P18" s="6"/>
      <c r="Q18" s="3" t="str">
        <f>VLOOKUP(B18,Hoja2!$A$5:$K$412,8,FALSE)</f>
        <v>LAMINA INOXIDABLE</v>
      </c>
      <c r="R18" s="41">
        <f>VLOOKUP(B18,[1]Forecast!$B$5:$AG$462,32,FALSE)</f>
        <v>50</v>
      </c>
      <c r="S18" s="4">
        <f>VLOOKUP(B18,[2]Forecast!$B$5:$AG$462,32,FALSE)</f>
        <v>100</v>
      </c>
      <c r="T18" s="5"/>
      <c r="U18" s="5"/>
      <c r="V18" s="4">
        <f>VLOOKUP(B18,[3]Forecast!$B$5:$AG$462,32,FALSE)</f>
        <v>90</v>
      </c>
      <c r="W18" s="4">
        <f>VLOOKUP(B18,[4]Forecast!$B$5:$AG$462,32,FALSE)</f>
        <v>200</v>
      </c>
      <c r="X18" s="5">
        <f t="shared" si="3"/>
        <v>440</v>
      </c>
      <c r="Y18" s="5"/>
    </row>
    <row r="19" spans="1:25" ht="15" thickBot="1" x14ac:dyDescent="0.25">
      <c r="A19" s="6" t="s">
        <v>561</v>
      </c>
      <c r="B19" s="6" t="s">
        <v>30</v>
      </c>
      <c r="C19" s="19">
        <v>430</v>
      </c>
      <c r="D19" s="19" t="s">
        <v>41</v>
      </c>
      <c r="E19" s="22">
        <v>1.5</v>
      </c>
      <c r="F19" s="20" t="s">
        <v>27</v>
      </c>
      <c r="G19" s="19">
        <v>1219</v>
      </c>
      <c r="H19" s="19">
        <v>2438</v>
      </c>
      <c r="I19" s="19">
        <v>55</v>
      </c>
      <c r="J19" s="42">
        <f t="shared" si="0"/>
        <v>7</v>
      </c>
      <c r="K19" s="19">
        <f t="shared" si="1"/>
        <v>385</v>
      </c>
      <c r="L19" s="19">
        <v>35.35</v>
      </c>
      <c r="M19" s="25">
        <f t="shared" si="2"/>
        <v>13.60975</v>
      </c>
      <c r="N19" s="21" t="s">
        <v>956</v>
      </c>
      <c r="O19" s="58">
        <v>1790</v>
      </c>
      <c r="P19" s="6"/>
      <c r="Q19" s="3" t="str">
        <f>VLOOKUP(B19,Hoja2!$A$5:$K$412,8,FALSE)</f>
        <v>LAMINA INOXIDABLE</v>
      </c>
      <c r="R19" s="41">
        <f>VLOOKUP(B19,[1]Forecast!$B$5:$AG$462,32,FALSE)</f>
        <v>0</v>
      </c>
      <c r="S19" s="4">
        <f>VLOOKUP(B19,[2]Forecast!$B$5:$AG$462,32,FALSE)</f>
        <v>200</v>
      </c>
      <c r="T19" s="5"/>
      <c r="U19" s="5"/>
      <c r="V19" s="4">
        <f>VLOOKUP(B19,[3]Forecast!$B$5:$AG$462,32,FALSE)</f>
        <v>130</v>
      </c>
      <c r="W19" s="4">
        <f>VLOOKUP(B19,[4]Forecast!$B$5:$AG$462,32,FALSE)</f>
        <v>30</v>
      </c>
      <c r="X19" s="5">
        <f t="shared" si="3"/>
        <v>360</v>
      </c>
      <c r="Y19" s="5"/>
    </row>
    <row r="20" spans="1:25" ht="15" thickBot="1" x14ac:dyDescent="0.25">
      <c r="A20" s="6" t="s">
        <v>562</v>
      </c>
      <c r="B20" s="6" t="s">
        <v>36</v>
      </c>
      <c r="C20" s="19">
        <v>430</v>
      </c>
      <c r="D20" s="19" t="s">
        <v>41</v>
      </c>
      <c r="E20" s="22">
        <v>0.6</v>
      </c>
      <c r="F20" s="20" t="s">
        <v>27</v>
      </c>
      <c r="G20" s="19">
        <v>1219</v>
      </c>
      <c r="H20" s="19">
        <v>2438</v>
      </c>
      <c r="I20" s="19">
        <v>145</v>
      </c>
      <c r="J20" s="42">
        <f t="shared" si="0"/>
        <v>1</v>
      </c>
      <c r="K20" s="19">
        <f t="shared" si="1"/>
        <v>145</v>
      </c>
      <c r="L20" s="19">
        <v>13.73</v>
      </c>
      <c r="M20" s="25">
        <f t="shared" si="2"/>
        <v>1.9908500000000002</v>
      </c>
      <c r="N20" s="21" t="s">
        <v>956</v>
      </c>
      <c r="O20" s="58">
        <v>1920</v>
      </c>
      <c r="P20" s="6"/>
      <c r="Q20" s="3" t="str">
        <f>VLOOKUP(B20,Hoja2!$A$5:$K$412,8,FALSE)</f>
        <v>LAMINA INOXIDABLE</v>
      </c>
      <c r="R20" s="41">
        <f>VLOOKUP(B20,[1]Forecast!$B$5:$AG$462,32,FALSE)</f>
        <v>0</v>
      </c>
      <c r="S20" s="4">
        <f>VLOOKUP(B20,[2]Forecast!$B$5:$AG$462,32,FALSE)</f>
        <v>0</v>
      </c>
      <c r="T20" s="5"/>
      <c r="U20" s="5"/>
      <c r="V20" s="4">
        <f>VLOOKUP(B20,[3]Forecast!$B$5:$AG$462,32,FALSE)</f>
        <v>80</v>
      </c>
      <c r="W20" s="4">
        <f>VLOOKUP(B20,[4]Forecast!$B$5:$AG$462,32,FALSE)</f>
        <v>0</v>
      </c>
      <c r="X20" s="5">
        <f t="shared" si="3"/>
        <v>80</v>
      </c>
      <c r="Y20" s="5"/>
    </row>
    <row r="21" spans="1:25" ht="15" thickBot="1" x14ac:dyDescent="0.25">
      <c r="A21" s="6" t="s">
        <v>563</v>
      </c>
      <c r="B21" s="6" t="s">
        <v>52</v>
      </c>
      <c r="C21" s="19">
        <v>304</v>
      </c>
      <c r="D21" s="19" t="s">
        <v>69</v>
      </c>
      <c r="E21" s="22">
        <v>6</v>
      </c>
      <c r="F21" s="20" t="s">
        <v>27</v>
      </c>
      <c r="G21" s="19">
        <v>1524</v>
      </c>
      <c r="H21" s="19">
        <v>3048</v>
      </c>
      <c r="I21" s="19">
        <v>9</v>
      </c>
      <c r="J21" s="42">
        <f t="shared" si="0"/>
        <v>3</v>
      </c>
      <c r="K21" s="19">
        <f t="shared" si="1"/>
        <v>27</v>
      </c>
      <c r="L21" s="19">
        <v>221.02</v>
      </c>
      <c r="M21" s="25">
        <f t="shared" si="2"/>
        <v>5.9675399999999996</v>
      </c>
      <c r="N21" s="21" t="s">
        <v>955</v>
      </c>
      <c r="O21" s="57" t="s">
        <v>967</v>
      </c>
      <c r="P21" s="6"/>
      <c r="Q21" s="3" t="str">
        <f>VLOOKUP(B21,Hoja2!$A$5:$K$412,8,FALSE)</f>
        <v>LAMINA INOXIDABLE</v>
      </c>
      <c r="R21" s="41">
        <f>VLOOKUP(B21,[1]Forecast!$B$5:$AG$462,32,FALSE)</f>
        <v>5</v>
      </c>
      <c r="S21" s="4">
        <f>VLOOKUP(B21,[2]Forecast!$B$5:$AG$462,32,FALSE)</f>
        <v>0</v>
      </c>
      <c r="T21" s="5"/>
      <c r="U21" s="5"/>
      <c r="V21" s="4">
        <f>VLOOKUP(B21,[3]Forecast!$B$5:$AG$462,32,FALSE)</f>
        <v>15</v>
      </c>
      <c r="W21" s="4">
        <f>VLOOKUP(B21,[4]Forecast!$B$5:$AG$462,32,FALSE)</f>
        <v>5</v>
      </c>
      <c r="X21" s="5">
        <f t="shared" si="3"/>
        <v>25</v>
      </c>
      <c r="Y21" s="5"/>
    </row>
    <row r="22" spans="1:25" ht="15" thickBot="1" x14ac:dyDescent="0.25">
      <c r="A22" s="6" t="s">
        <v>564</v>
      </c>
      <c r="B22" s="6" t="s">
        <v>29</v>
      </c>
      <c r="C22" s="19">
        <v>430</v>
      </c>
      <c r="D22" s="19" t="s">
        <v>41</v>
      </c>
      <c r="E22" s="22">
        <v>1.2</v>
      </c>
      <c r="F22" s="20" t="s">
        <v>27</v>
      </c>
      <c r="G22" s="19">
        <v>1219</v>
      </c>
      <c r="H22" s="19">
        <v>2438</v>
      </c>
      <c r="I22" s="19">
        <v>70</v>
      </c>
      <c r="J22" s="42">
        <f t="shared" si="0"/>
        <v>8</v>
      </c>
      <c r="K22" s="19">
        <f t="shared" si="1"/>
        <v>560</v>
      </c>
      <c r="L22" s="19">
        <v>28.28</v>
      </c>
      <c r="M22" s="25">
        <f t="shared" si="2"/>
        <v>15.8368</v>
      </c>
      <c r="N22" s="21" t="s">
        <v>956</v>
      </c>
      <c r="O22" s="58">
        <v>1805</v>
      </c>
      <c r="P22" s="6"/>
      <c r="Q22" s="3" t="str">
        <f>VLOOKUP(B22,Hoja2!$A$5:$K$412,8,FALSE)</f>
        <v>LAMINA INOXIDABLE</v>
      </c>
      <c r="R22" s="41">
        <f>VLOOKUP(B22,[1]Forecast!$B$5:$AG$462,32,FALSE)</f>
        <v>0</v>
      </c>
      <c r="S22" s="4">
        <f>VLOOKUP(B22,[2]Forecast!$B$5:$AG$462,32,FALSE)</f>
        <v>300</v>
      </c>
      <c r="T22" s="5"/>
      <c r="U22" s="5"/>
      <c r="V22" s="4">
        <f>VLOOKUP(B22,[3]Forecast!$B$5:$AG$462,32,FALSE)</f>
        <v>250</v>
      </c>
      <c r="W22" s="4">
        <f>VLOOKUP(B22,[4]Forecast!$B$5:$AG$462,32,FALSE)</f>
        <v>40</v>
      </c>
      <c r="X22" s="5">
        <f t="shared" si="3"/>
        <v>590</v>
      </c>
      <c r="Y22" s="5"/>
    </row>
    <row r="23" spans="1:25" ht="15" thickBot="1" x14ac:dyDescent="0.25">
      <c r="A23" s="6" t="s">
        <v>565</v>
      </c>
      <c r="B23" s="6" t="s">
        <v>43</v>
      </c>
      <c r="C23" s="19">
        <v>430</v>
      </c>
      <c r="D23" s="19" t="s">
        <v>966</v>
      </c>
      <c r="E23" s="22">
        <v>0.9</v>
      </c>
      <c r="F23" s="20" t="s">
        <v>27</v>
      </c>
      <c r="G23" s="19">
        <v>1219</v>
      </c>
      <c r="H23" s="19">
        <v>2438</v>
      </c>
      <c r="I23" s="19">
        <v>95</v>
      </c>
      <c r="J23" s="42">
        <f t="shared" si="0"/>
        <v>7</v>
      </c>
      <c r="K23" s="19">
        <f t="shared" si="1"/>
        <v>665</v>
      </c>
      <c r="L23" s="19">
        <v>21.21</v>
      </c>
      <c r="M23" s="25">
        <f t="shared" si="2"/>
        <v>14.104650000000001</v>
      </c>
      <c r="N23" s="21" t="s">
        <v>957</v>
      </c>
      <c r="O23" s="58">
        <v>1870</v>
      </c>
      <c r="P23" s="6"/>
      <c r="Q23" s="3" t="str">
        <f>VLOOKUP(B23,Hoja2!$A$5:$K$412,8,FALSE)</f>
        <v>LAMINA INOXIDABLE</v>
      </c>
      <c r="R23" s="41">
        <f>VLOOKUP(B23,[1]Forecast!$B$5:$AG$462,32,FALSE)</f>
        <v>0</v>
      </c>
      <c r="S23" s="4">
        <f>VLOOKUP(B23,[2]Forecast!$B$5:$AG$462,32,FALSE)</f>
        <v>300</v>
      </c>
      <c r="T23" s="5"/>
      <c r="U23" s="5"/>
      <c r="V23" s="4">
        <f>VLOOKUP(B23,[3]Forecast!$B$5:$AG$462,32,FALSE)</f>
        <v>270</v>
      </c>
      <c r="W23" s="4">
        <f>VLOOKUP(B23,[4]Forecast!$B$5:$AG$462,32,FALSE)</f>
        <v>50</v>
      </c>
      <c r="X23" s="5">
        <f t="shared" si="3"/>
        <v>620</v>
      </c>
      <c r="Y23" s="5"/>
    </row>
    <row r="24" spans="1:25" ht="15" thickBot="1" x14ac:dyDescent="0.25">
      <c r="A24" s="6" t="s">
        <v>566</v>
      </c>
      <c r="B24" s="6" t="s">
        <v>92</v>
      </c>
      <c r="C24" s="19">
        <v>304</v>
      </c>
      <c r="D24" s="19" t="s">
        <v>966</v>
      </c>
      <c r="E24" s="22">
        <v>1.2</v>
      </c>
      <c r="F24" s="20" t="s">
        <v>27</v>
      </c>
      <c r="G24" s="19">
        <v>1524</v>
      </c>
      <c r="H24" s="19">
        <v>3048</v>
      </c>
      <c r="I24" s="19">
        <v>45</v>
      </c>
      <c r="J24" s="42">
        <f t="shared" si="0"/>
        <v>1</v>
      </c>
      <c r="K24" s="19">
        <f t="shared" si="1"/>
        <v>45</v>
      </c>
      <c r="L24" s="19">
        <v>42.92</v>
      </c>
      <c r="M24" s="25">
        <f t="shared" si="2"/>
        <v>1.9314</v>
      </c>
      <c r="N24" s="21" t="s">
        <v>954</v>
      </c>
      <c r="O24" s="57" t="s">
        <v>967</v>
      </c>
      <c r="P24" s="6"/>
      <c r="Q24" s="3" t="str">
        <f>VLOOKUP(B24,Hoja2!$A$5:$K$412,8,FALSE)</f>
        <v>LAMINA INOXIDABLE</v>
      </c>
      <c r="R24" s="41">
        <f>VLOOKUP(B24,[1]Forecast!$B$5:$AG$462,32,FALSE)</f>
        <v>23</v>
      </c>
      <c r="S24" s="4">
        <f>VLOOKUP(B24,[2]Forecast!$B$5:$AG$462,32,FALSE)</f>
        <v>0</v>
      </c>
      <c r="T24" s="5"/>
      <c r="U24" s="5"/>
      <c r="V24" s="4">
        <f>VLOOKUP(B24,[3]Forecast!$B$5:$AG$462,32,FALSE)</f>
        <v>0</v>
      </c>
      <c r="W24" s="4">
        <f>VLOOKUP(B24,[4]Forecast!$B$5:$AG$462,32,FALSE)</f>
        <v>23</v>
      </c>
      <c r="X24" s="5">
        <f t="shared" si="3"/>
        <v>46</v>
      </c>
      <c r="Y24" s="5"/>
    </row>
    <row r="25" spans="1:25" ht="15" thickBot="1" x14ac:dyDescent="0.25">
      <c r="A25" s="6" t="s">
        <v>567</v>
      </c>
      <c r="B25" s="6" t="s">
        <v>94</v>
      </c>
      <c r="C25" s="19">
        <v>304</v>
      </c>
      <c r="D25" s="19" t="s">
        <v>966</v>
      </c>
      <c r="E25" s="22">
        <v>1.2</v>
      </c>
      <c r="F25" s="20" t="s">
        <v>27</v>
      </c>
      <c r="G25" s="19">
        <v>1219</v>
      </c>
      <c r="H25" s="19">
        <v>2438</v>
      </c>
      <c r="I25" s="19">
        <v>70</v>
      </c>
      <c r="J25" s="42">
        <f t="shared" si="0"/>
        <v>1</v>
      </c>
      <c r="K25" s="19">
        <f t="shared" si="1"/>
        <v>70</v>
      </c>
      <c r="L25" s="19">
        <v>28.28</v>
      </c>
      <c r="M25" s="25">
        <f t="shared" si="2"/>
        <v>1.9796</v>
      </c>
      <c r="N25" s="21" t="s">
        <v>954</v>
      </c>
      <c r="O25" s="58">
        <v>3415</v>
      </c>
      <c r="P25" s="6"/>
      <c r="Q25" s="3" t="str">
        <f>VLOOKUP(B25,Hoja2!$A$5:$K$412,8,FALSE)</f>
        <v>LAMINA INOXIDABLE</v>
      </c>
      <c r="R25" s="41">
        <f>VLOOKUP(B25,[1]Forecast!$B$5:$AG$462,32,FALSE)</f>
        <v>40</v>
      </c>
      <c r="S25" s="4">
        <f>VLOOKUP(B25,[2]Forecast!$B$5:$AG$462,32,FALSE)</f>
        <v>0</v>
      </c>
      <c r="T25" s="5"/>
      <c r="U25" s="5"/>
      <c r="V25" s="4">
        <f>VLOOKUP(B25,[3]Forecast!$B$5:$AG$462,32,FALSE)</f>
        <v>60</v>
      </c>
      <c r="W25" s="4">
        <f>VLOOKUP(B25,[4]Forecast!$B$5:$AG$462,32,FALSE)</f>
        <v>0</v>
      </c>
      <c r="X25" s="5">
        <f t="shared" si="3"/>
        <v>100</v>
      </c>
      <c r="Y25" s="5"/>
    </row>
    <row r="26" spans="1:25" ht="15" thickBot="1" x14ac:dyDescent="0.25">
      <c r="A26" s="6" t="s">
        <v>568</v>
      </c>
      <c r="B26" s="6" t="s">
        <v>80</v>
      </c>
      <c r="C26" s="19">
        <v>304</v>
      </c>
      <c r="D26" s="19" t="s">
        <v>26</v>
      </c>
      <c r="E26" s="22">
        <v>2.5</v>
      </c>
      <c r="F26" s="20" t="s">
        <v>27</v>
      </c>
      <c r="G26" s="19">
        <v>1219</v>
      </c>
      <c r="H26" s="19">
        <v>2438</v>
      </c>
      <c r="I26" s="19">
        <v>34</v>
      </c>
      <c r="J26" s="42">
        <f t="shared" si="0"/>
        <v>2</v>
      </c>
      <c r="K26" s="19">
        <f t="shared" si="1"/>
        <v>68</v>
      </c>
      <c r="L26" s="19">
        <v>58.92</v>
      </c>
      <c r="M26" s="25">
        <f t="shared" si="2"/>
        <v>4.0065600000000003</v>
      </c>
      <c r="N26" s="21" t="s">
        <v>953</v>
      </c>
      <c r="O26" s="57" t="s">
        <v>967</v>
      </c>
      <c r="P26" s="6"/>
      <c r="Q26" s="3" t="str">
        <f>VLOOKUP(B26,Hoja2!$A$5:$K$412,8,FALSE)</f>
        <v>LAMINA INOXIDABLE</v>
      </c>
      <c r="R26" s="41">
        <f>VLOOKUP(B26,[1]Forecast!$B$5:$AG$462,32,FALSE)</f>
        <v>17</v>
      </c>
      <c r="S26" s="4">
        <f>VLOOKUP(B26,[2]Forecast!$B$5:$AG$462,32,FALSE)</f>
        <v>10</v>
      </c>
      <c r="T26" s="5"/>
      <c r="U26" s="5"/>
      <c r="V26" s="4">
        <f>VLOOKUP(B26,[3]Forecast!$B$5:$AG$462,32,FALSE)</f>
        <v>40</v>
      </c>
      <c r="W26" s="4">
        <f>VLOOKUP(B26,[4]Forecast!$B$5:$AG$462,32,FALSE)</f>
        <v>17</v>
      </c>
      <c r="X26" s="5">
        <f t="shared" si="3"/>
        <v>84</v>
      </c>
      <c r="Y26" s="5"/>
    </row>
    <row r="27" spans="1:25" ht="15" thickBot="1" x14ac:dyDescent="0.25">
      <c r="A27" s="6" t="s">
        <v>569</v>
      </c>
      <c r="B27" s="6" t="s">
        <v>83</v>
      </c>
      <c r="C27" s="19">
        <v>304</v>
      </c>
      <c r="D27" s="19" t="s">
        <v>26</v>
      </c>
      <c r="E27" s="22">
        <v>3</v>
      </c>
      <c r="F27" s="20" t="s">
        <v>27</v>
      </c>
      <c r="G27" s="19">
        <v>1524</v>
      </c>
      <c r="H27" s="19">
        <v>3048</v>
      </c>
      <c r="I27" s="19">
        <v>18</v>
      </c>
      <c r="J27" s="42">
        <f t="shared" si="0"/>
        <v>2</v>
      </c>
      <c r="K27" s="19">
        <f t="shared" si="1"/>
        <v>36</v>
      </c>
      <c r="L27" s="19">
        <v>110.51</v>
      </c>
      <c r="M27" s="25">
        <f t="shared" si="2"/>
        <v>3.9783600000000003</v>
      </c>
      <c r="N27" s="21" t="s">
        <v>953</v>
      </c>
      <c r="O27" s="57" t="s">
        <v>967</v>
      </c>
      <c r="P27" s="6"/>
      <c r="Q27" s="3" t="str">
        <f>VLOOKUP(B27,Hoja2!$A$5:$K$412,8,FALSE)</f>
        <v>LAMINA INOXIDABLE</v>
      </c>
      <c r="R27" s="41">
        <f>VLOOKUP(B27,[1]Forecast!$B$5:$AG$462,32,FALSE)</f>
        <v>10</v>
      </c>
      <c r="S27" s="4">
        <f>VLOOKUP(B27,[2]Forecast!$B$5:$AG$462,32,FALSE)</f>
        <v>0</v>
      </c>
      <c r="T27" s="5"/>
      <c r="U27" s="5"/>
      <c r="V27" s="4">
        <f>VLOOKUP(B27,[3]Forecast!$B$5:$AG$462,32,FALSE)</f>
        <v>30</v>
      </c>
      <c r="W27" s="4">
        <f>VLOOKUP(B27,[4]Forecast!$B$5:$AG$462,32,FALSE)</f>
        <v>0</v>
      </c>
      <c r="X27" s="5">
        <f t="shared" si="3"/>
        <v>40</v>
      </c>
      <c r="Y27" s="5"/>
    </row>
    <row r="28" spans="1:25" ht="15" thickBot="1" x14ac:dyDescent="0.25">
      <c r="A28" s="6" t="s">
        <v>570</v>
      </c>
      <c r="B28" s="6" t="s">
        <v>33</v>
      </c>
      <c r="C28" s="19">
        <v>430</v>
      </c>
      <c r="D28" s="19" t="s">
        <v>41</v>
      </c>
      <c r="E28" s="22">
        <v>0.7</v>
      </c>
      <c r="F28" s="20" t="s">
        <v>27</v>
      </c>
      <c r="G28" s="19">
        <v>1219</v>
      </c>
      <c r="H28" s="19">
        <v>2438</v>
      </c>
      <c r="I28" s="19">
        <v>120</v>
      </c>
      <c r="J28" s="42">
        <f t="shared" si="0"/>
        <v>1</v>
      </c>
      <c r="K28" s="19">
        <f t="shared" si="1"/>
        <v>120</v>
      </c>
      <c r="L28" s="19">
        <v>16.02</v>
      </c>
      <c r="M28" s="25">
        <f t="shared" si="2"/>
        <v>1.9223999999999999</v>
      </c>
      <c r="N28" s="21" t="s">
        <v>956</v>
      </c>
      <c r="O28" s="58">
        <v>1885</v>
      </c>
      <c r="P28" s="6"/>
      <c r="Q28" s="3" t="str">
        <f>VLOOKUP(B28,Hoja2!$A$5:$K$412,8,FALSE)</f>
        <v>LAMINA INOXIDABLE</v>
      </c>
      <c r="R28" s="41">
        <f>VLOOKUP(B28,[1]Forecast!$B$5:$AG$462,32,FALSE)</f>
        <v>0</v>
      </c>
      <c r="S28" s="4">
        <f>VLOOKUP(B28,[2]Forecast!$B$5:$AG$462,32,FALSE)</f>
        <v>60</v>
      </c>
      <c r="T28" s="5"/>
      <c r="U28" s="5"/>
      <c r="V28" s="4">
        <f>VLOOKUP(B28,[3]Forecast!$B$5:$AG$462,32,FALSE)</f>
        <v>0</v>
      </c>
      <c r="W28" s="4">
        <f>VLOOKUP(B28,[4]Forecast!$B$5:$AG$462,32,FALSE)</f>
        <v>0</v>
      </c>
      <c r="X28" s="5">
        <f t="shared" si="3"/>
        <v>60</v>
      </c>
      <c r="Y28" s="5"/>
    </row>
    <row r="29" spans="1:25" ht="15" thickBot="1" x14ac:dyDescent="0.25">
      <c r="A29" s="6" t="s">
        <v>571</v>
      </c>
      <c r="B29" s="6" t="s">
        <v>82</v>
      </c>
      <c r="C29" s="19">
        <v>304</v>
      </c>
      <c r="D29" s="19" t="s">
        <v>26</v>
      </c>
      <c r="E29" s="22">
        <v>2.5</v>
      </c>
      <c r="F29" s="20" t="s">
        <v>27</v>
      </c>
      <c r="G29" s="19">
        <v>1524</v>
      </c>
      <c r="H29" s="19">
        <v>3048</v>
      </c>
      <c r="I29" s="19">
        <v>22</v>
      </c>
      <c r="J29" s="42">
        <f t="shared" si="0"/>
        <v>2</v>
      </c>
      <c r="K29" s="19">
        <f t="shared" si="1"/>
        <v>44</v>
      </c>
      <c r="L29" s="19">
        <v>92.09</v>
      </c>
      <c r="M29" s="25">
        <f t="shared" si="2"/>
        <v>4.0519600000000002</v>
      </c>
      <c r="N29" s="21" t="s">
        <v>953</v>
      </c>
      <c r="O29" s="57" t="s">
        <v>967</v>
      </c>
      <c r="P29" s="6"/>
      <c r="Q29" s="3" t="str">
        <f>VLOOKUP(B29,Hoja2!$A$5:$K$412,8,FALSE)</f>
        <v>LAMINA INOXIDABLE</v>
      </c>
      <c r="R29" s="41">
        <f>VLOOKUP(B29,[1]Forecast!$B$5:$AG$462,32,FALSE)</f>
        <v>0</v>
      </c>
      <c r="S29" s="4">
        <f>VLOOKUP(B29,[2]Forecast!$B$5:$AG$462,32,FALSE)</f>
        <v>40</v>
      </c>
      <c r="T29" s="5"/>
      <c r="U29" s="5"/>
      <c r="V29" s="4">
        <f>VLOOKUP(B29,[3]Forecast!$B$5:$AG$462,32,FALSE)</f>
        <v>10</v>
      </c>
      <c r="W29" s="4">
        <f>VLOOKUP(B29,[4]Forecast!$B$5:$AG$462,32,FALSE)</f>
        <v>0</v>
      </c>
      <c r="X29" s="5">
        <f t="shared" si="3"/>
        <v>50</v>
      </c>
      <c r="Y29" s="5"/>
    </row>
    <row r="30" spans="1:25" ht="15" thickBot="1" x14ac:dyDescent="0.25">
      <c r="A30" s="6" t="s">
        <v>572</v>
      </c>
      <c r="B30" s="6" t="s">
        <v>73</v>
      </c>
      <c r="C30" s="19">
        <v>304</v>
      </c>
      <c r="D30" s="19" t="s">
        <v>26</v>
      </c>
      <c r="E30" s="22">
        <v>1.9</v>
      </c>
      <c r="F30" s="20" t="s">
        <v>27</v>
      </c>
      <c r="G30" s="19">
        <v>1219</v>
      </c>
      <c r="H30" s="19">
        <v>2438</v>
      </c>
      <c r="I30" s="19">
        <v>45</v>
      </c>
      <c r="J30" s="42">
        <f t="shared" si="0"/>
        <v>5</v>
      </c>
      <c r="K30" s="19">
        <f t="shared" si="1"/>
        <v>225</v>
      </c>
      <c r="L30" s="19">
        <v>43.48</v>
      </c>
      <c r="M30" s="25">
        <f t="shared" si="2"/>
        <v>9.7829999999999995</v>
      </c>
      <c r="N30" s="21" t="s">
        <v>953</v>
      </c>
      <c r="O30" s="58">
        <v>3360</v>
      </c>
      <c r="P30" s="6"/>
      <c r="Q30" s="3" t="str">
        <f>VLOOKUP(B30,Hoja2!$A$5:$K$412,8,FALSE)</f>
        <v>LAMINA INOXIDABLE</v>
      </c>
      <c r="R30" s="41">
        <f>VLOOKUP(B30,[1]Forecast!$B$5:$AG$462,32,FALSE)</f>
        <v>50</v>
      </c>
      <c r="S30" s="4">
        <f>VLOOKUP(B30,[2]Forecast!$B$5:$AG$462,32,FALSE)</f>
        <v>150</v>
      </c>
      <c r="T30" s="5"/>
      <c r="U30" s="5"/>
      <c r="V30" s="4">
        <f>VLOOKUP(B30,[3]Forecast!$B$5:$AG$462,32,FALSE)</f>
        <v>0</v>
      </c>
      <c r="W30" s="4">
        <f>VLOOKUP(B30,[4]Forecast!$B$5:$AG$462,32,FALSE)</f>
        <v>30</v>
      </c>
      <c r="X30" s="5">
        <f t="shared" si="3"/>
        <v>230</v>
      </c>
      <c r="Y30" s="5"/>
    </row>
    <row r="31" spans="1:25" ht="15" hidden="1" thickBot="1" x14ac:dyDescent="0.25">
      <c r="A31" s="6" t="s">
        <v>573</v>
      </c>
      <c r="B31" s="6" t="s">
        <v>86</v>
      </c>
      <c r="C31" s="19">
        <v>304</v>
      </c>
      <c r="D31" s="19" t="s">
        <v>26</v>
      </c>
      <c r="E31" s="22">
        <v>0.6</v>
      </c>
      <c r="F31" s="20" t="s">
        <v>27</v>
      </c>
      <c r="G31" s="19">
        <v>1219</v>
      </c>
      <c r="H31" s="19">
        <v>2438</v>
      </c>
      <c r="I31" s="19">
        <v>145</v>
      </c>
      <c r="J31" s="42">
        <f t="shared" si="0"/>
        <v>0</v>
      </c>
      <c r="K31" s="19">
        <f t="shared" si="1"/>
        <v>0</v>
      </c>
      <c r="L31" s="19">
        <v>13.73</v>
      </c>
      <c r="M31" s="25">
        <f t="shared" si="2"/>
        <v>0</v>
      </c>
      <c r="N31" s="21" t="s">
        <v>953</v>
      </c>
      <c r="O31" s="57" t="s">
        <v>967</v>
      </c>
      <c r="P31" s="6"/>
      <c r="Q31" s="3" t="str">
        <f>VLOOKUP(B31,Hoja2!$A$5:$K$412,8,FALSE)</f>
        <v>LAMINA INOXIDABLE</v>
      </c>
      <c r="R31" s="41">
        <f>VLOOKUP(B31,[1]Forecast!$B$5:$AG$462,32,FALSE)</f>
        <v>70</v>
      </c>
      <c r="S31" s="4">
        <f>VLOOKUP(B31,[2]Forecast!$B$5:$AG$462,32,FALSE)</f>
        <v>0</v>
      </c>
      <c r="T31" s="5"/>
      <c r="U31" s="5"/>
      <c r="V31" s="4">
        <f>VLOOKUP(B31,[3]Forecast!$B$5:$AG$462,32,FALSE)</f>
        <v>0</v>
      </c>
      <c r="W31" s="4">
        <f>VLOOKUP(B31,[4]Forecast!$B$5:$AG$462,32,FALSE)</f>
        <v>0</v>
      </c>
      <c r="X31" s="5">
        <f t="shared" si="3"/>
        <v>70</v>
      </c>
      <c r="Y31" s="5"/>
    </row>
    <row r="32" spans="1:25" ht="15" thickBot="1" x14ac:dyDescent="0.25">
      <c r="A32" s="6" t="s">
        <v>574</v>
      </c>
      <c r="B32" s="6" t="s">
        <v>57</v>
      </c>
      <c r="C32" s="19">
        <v>304</v>
      </c>
      <c r="D32" s="19" t="s">
        <v>69</v>
      </c>
      <c r="E32" s="22">
        <v>9</v>
      </c>
      <c r="F32" s="20" t="s">
        <v>27</v>
      </c>
      <c r="G32" s="19">
        <v>1524</v>
      </c>
      <c r="H32" s="19">
        <v>3048</v>
      </c>
      <c r="I32" s="19">
        <v>6</v>
      </c>
      <c r="J32" s="42">
        <f t="shared" si="0"/>
        <v>1</v>
      </c>
      <c r="K32" s="19">
        <f t="shared" si="1"/>
        <v>6</v>
      </c>
      <c r="L32" s="19">
        <v>331.52</v>
      </c>
      <c r="M32" s="25">
        <f t="shared" si="2"/>
        <v>1.98912</v>
      </c>
      <c r="N32" s="21" t="s">
        <v>955</v>
      </c>
      <c r="O32" s="57" t="s">
        <v>967</v>
      </c>
      <c r="P32" s="6"/>
      <c r="Q32" s="3" t="str">
        <f>VLOOKUP(B32,Hoja2!$A$5:$K$412,8,FALSE)</f>
        <v>LAMINA INOXIDABLE</v>
      </c>
      <c r="R32" s="41">
        <f>VLOOKUP(B32,[1]Forecast!$B$5:$AG$462,32,FALSE)</f>
        <v>0</v>
      </c>
      <c r="S32" s="4">
        <f>VLOOKUP(B32,[2]Forecast!$B$5:$AG$462,32,FALSE)</f>
        <v>0</v>
      </c>
      <c r="T32" s="5"/>
      <c r="U32" s="5"/>
      <c r="V32" s="4">
        <f>VLOOKUP(B32,[3]Forecast!$B$5:$AG$462,32,FALSE)</f>
        <v>4</v>
      </c>
      <c r="W32" s="4">
        <f>VLOOKUP(B32,[4]Forecast!$B$5:$AG$462,32,FALSE)</f>
        <v>0</v>
      </c>
      <c r="X32" s="5">
        <f t="shared" si="3"/>
        <v>4</v>
      </c>
      <c r="Y32" s="5"/>
    </row>
    <row r="33" spans="1:25" ht="15" thickBot="1" x14ac:dyDescent="0.25">
      <c r="A33" s="6" t="s">
        <v>575</v>
      </c>
      <c r="B33" s="6" t="s">
        <v>51</v>
      </c>
      <c r="C33" s="19">
        <v>304</v>
      </c>
      <c r="D33" s="19" t="s">
        <v>69</v>
      </c>
      <c r="E33" s="22">
        <v>6</v>
      </c>
      <c r="F33" s="20" t="s">
        <v>27</v>
      </c>
      <c r="G33" s="19">
        <v>1219</v>
      </c>
      <c r="H33" s="19">
        <v>2438</v>
      </c>
      <c r="I33" s="19">
        <v>15</v>
      </c>
      <c r="J33" s="42">
        <f t="shared" si="0"/>
        <v>2</v>
      </c>
      <c r="K33" s="19">
        <f t="shared" si="1"/>
        <v>30</v>
      </c>
      <c r="L33" s="19">
        <v>141.4</v>
      </c>
      <c r="M33" s="25">
        <f t="shared" si="2"/>
        <v>4.242</v>
      </c>
      <c r="N33" s="21" t="s">
        <v>955</v>
      </c>
      <c r="O33" s="57" t="s">
        <v>967</v>
      </c>
      <c r="P33" s="6"/>
      <c r="Q33" s="3" t="str">
        <f>VLOOKUP(B33,Hoja2!$A$5:$K$412,8,FALSE)</f>
        <v>LAMINA INOXIDABLE</v>
      </c>
      <c r="R33" s="41">
        <f>VLOOKUP(B33,[1]Forecast!$B$5:$AG$462,32,FALSE)</f>
        <v>8</v>
      </c>
      <c r="S33" s="4">
        <f>VLOOKUP(B33,[2]Forecast!$B$5:$AG$462,32,FALSE)</f>
        <v>0</v>
      </c>
      <c r="T33" s="5"/>
      <c r="U33" s="5"/>
      <c r="V33" s="4">
        <f>VLOOKUP(B33,[3]Forecast!$B$5:$AG$462,32,FALSE)</f>
        <v>15</v>
      </c>
      <c r="W33" s="4">
        <f>VLOOKUP(B33,[4]Forecast!$B$5:$AG$462,32,FALSE)</f>
        <v>0</v>
      </c>
      <c r="X33" s="5">
        <f t="shared" si="3"/>
        <v>23</v>
      </c>
      <c r="Y33" s="5"/>
    </row>
    <row r="34" spans="1:25" ht="15" thickBot="1" x14ac:dyDescent="0.25">
      <c r="A34" s="6" t="s">
        <v>576</v>
      </c>
      <c r="B34" s="6" t="s">
        <v>32</v>
      </c>
      <c r="C34" s="19">
        <v>430</v>
      </c>
      <c r="D34" s="19" t="s">
        <v>41</v>
      </c>
      <c r="E34" s="22">
        <v>1.9</v>
      </c>
      <c r="F34" s="20" t="s">
        <v>27</v>
      </c>
      <c r="G34" s="19">
        <v>1219</v>
      </c>
      <c r="H34" s="19">
        <v>2438</v>
      </c>
      <c r="I34" s="19">
        <v>45</v>
      </c>
      <c r="J34" s="42">
        <f t="shared" si="0"/>
        <v>2</v>
      </c>
      <c r="K34" s="19">
        <f t="shared" si="1"/>
        <v>90</v>
      </c>
      <c r="L34" s="19">
        <v>43.48</v>
      </c>
      <c r="M34" s="25">
        <f t="shared" si="2"/>
        <v>3.9131999999999998</v>
      </c>
      <c r="N34" s="21" t="s">
        <v>956</v>
      </c>
      <c r="O34" s="57" t="s">
        <v>967</v>
      </c>
      <c r="P34" s="6"/>
      <c r="Q34" s="3" t="str">
        <f>VLOOKUP(B34,Hoja2!$A$5:$K$412,8,FALSE)</f>
        <v>LAMINA INOXIDABLE</v>
      </c>
      <c r="R34" s="41">
        <f>VLOOKUP(B34,[1]Forecast!$B$5:$AG$462,32,FALSE)</f>
        <v>23</v>
      </c>
      <c r="S34" s="4">
        <f>VLOOKUP(B34,[2]Forecast!$B$5:$AG$462,32,FALSE)</f>
        <v>60</v>
      </c>
      <c r="T34" s="5"/>
      <c r="U34" s="5"/>
      <c r="V34" s="4">
        <f>VLOOKUP(B34,[3]Forecast!$B$5:$AG$462,32,FALSE)</f>
        <v>20</v>
      </c>
      <c r="W34" s="4">
        <f>VLOOKUP(B34,[4]Forecast!$B$5:$AG$462,32,FALSE)</f>
        <v>0</v>
      </c>
      <c r="X34" s="5">
        <f t="shared" si="3"/>
        <v>103</v>
      </c>
      <c r="Y34" s="5"/>
    </row>
    <row r="35" spans="1:25" ht="15" hidden="1" thickBot="1" x14ac:dyDescent="0.25">
      <c r="A35" s="6" t="s">
        <v>577</v>
      </c>
      <c r="B35" s="6" t="s">
        <v>89</v>
      </c>
      <c r="C35" s="19">
        <v>304</v>
      </c>
      <c r="D35" s="19" t="s">
        <v>26</v>
      </c>
      <c r="E35" s="22">
        <v>6</v>
      </c>
      <c r="F35" s="20" t="s">
        <v>27</v>
      </c>
      <c r="G35" s="19">
        <v>1524</v>
      </c>
      <c r="H35" s="19">
        <v>3048</v>
      </c>
      <c r="I35" s="19">
        <v>9</v>
      </c>
      <c r="J35" s="42">
        <f t="shared" si="0"/>
        <v>0</v>
      </c>
      <c r="K35" s="19">
        <f t="shared" si="1"/>
        <v>0</v>
      </c>
      <c r="L35" s="19">
        <v>221.02</v>
      </c>
      <c r="M35" s="25">
        <f t="shared" si="2"/>
        <v>0</v>
      </c>
      <c r="N35" s="21" t="s">
        <v>953</v>
      </c>
      <c r="O35" s="57" t="s">
        <v>967</v>
      </c>
      <c r="P35" s="6"/>
      <c r="Q35" s="3" t="str">
        <f>VLOOKUP(B35,Hoja2!$A$5:$K$412,8,FALSE)</f>
        <v>LAMINA INOXIDABLE</v>
      </c>
      <c r="R35" s="41">
        <f>VLOOKUP(B35,[1]Forecast!$B$5:$AG$462,32,FALSE)</f>
        <v>0</v>
      </c>
      <c r="S35" s="4">
        <f>VLOOKUP(B35,[2]Forecast!$B$5:$AG$462,32,FALSE)</f>
        <v>0</v>
      </c>
      <c r="T35" s="5"/>
      <c r="U35" s="5"/>
      <c r="V35" s="4">
        <f>VLOOKUP(B35,[3]Forecast!$B$5:$AG$462,32,FALSE)</f>
        <v>0</v>
      </c>
      <c r="W35" s="4">
        <f>VLOOKUP(B35,[4]Forecast!$B$5:$AG$462,32,FALSE)</f>
        <v>0</v>
      </c>
      <c r="X35" s="5">
        <f t="shared" si="3"/>
        <v>0</v>
      </c>
      <c r="Y35" s="5"/>
    </row>
    <row r="36" spans="1:25" ht="15" thickBot="1" x14ac:dyDescent="0.25">
      <c r="A36" s="6" t="s">
        <v>578</v>
      </c>
      <c r="B36" s="6" t="s">
        <v>58</v>
      </c>
      <c r="C36" s="19">
        <v>304</v>
      </c>
      <c r="D36" s="19" t="s">
        <v>69</v>
      </c>
      <c r="E36" s="22">
        <v>4.5</v>
      </c>
      <c r="F36" s="20" t="s">
        <v>27</v>
      </c>
      <c r="G36" s="19">
        <v>1524</v>
      </c>
      <c r="H36" s="19">
        <v>3048</v>
      </c>
      <c r="I36" s="19">
        <v>12</v>
      </c>
      <c r="J36" s="42">
        <f t="shared" si="0"/>
        <v>1</v>
      </c>
      <c r="K36" s="19">
        <f t="shared" si="1"/>
        <v>12</v>
      </c>
      <c r="L36" s="19">
        <v>165.76</v>
      </c>
      <c r="M36" s="25">
        <f t="shared" si="2"/>
        <v>1.98912</v>
      </c>
      <c r="N36" s="21" t="s">
        <v>955</v>
      </c>
      <c r="O36" s="57" t="s">
        <v>967</v>
      </c>
      <c r="P36" s="6"/>
      <c r="Q36" s="3" t="str">
        <f>VLOOKUP(B36,Hoja2!$A$5:$K$412,8,FALSE)</f>
        <v>LAMINA INOXIDABLE</v>
      </c>
      <c r="R36" s="41">
        <f>VLOOKUP(B36,[1]Forecast!$B$5:$AG$462,32,FALSE)</f>
        <v>7</v>
      </c>
      <c r="S36" s="4">
        <f>VLOOKUP(B36,[2]Forecast!$B$5:$AG$462,32,FALSE)</f>
        <v>0</v>
      </c>
      <c r="T36" s="5"/>
      <c r="U36" s="5"/>
      <c r="V36" s="4">
        <f>VLOOKUP(B36,[3]Forecast!$B$5:$AG$462,32,FALSE)</f>
        <v>7</v>
      </c>
      <c r="W36" s="4">
        <f>VLOOKUP(B36,[4]Forecast!$B$5:$AG$462,32,FALSE)</f>
        <v>0</v>
      </c>
      <c r="X36" s="5">
        <f t="shared" si="3"/>
        <v>14</v>
      </c>
      <c r="Y36" s="5"/>
    </row>
    <row r="37" spans="1:25" ht="15" thickBot="1" x14ac:dyDescent="0.25">
      <c r="A37" s="6" t="s">
        <v>579</v>
      </c>
      <c r="B37" s="6" t="s">
        <v>81</v>
      </c>
      <c r="C37" s="19">
        <v>304</v>
      </c>
      <c r="D37" s="19" t="s">
        <v>26</v>
      </c>
      <c r="E37" s="22">
        <v>3</v>
      </c>
      <c r="F37" s="20" t="s">
        <v>27</v>
      </c>
      <c r="G37" s="19">
        <v>1219</v>
      </c>
      <c r="H37" s="19">
        <v>2438</v>
      </c>
      <c r="I37" s="19">
        <v>28</v>
      </c>
      <c r="J37" s="42">
        <f t="shared" si="0"/>
        <v>3</v>
      </c>
      <c r="K37" s="19">
        <f t="shared" si="1"/>
        <v>84</v>
      </c>
      <c r="L37" s="19">
        <v>70.7</v>
      </c>
      <c r="M37" s="25">
        <f t="shared" si="2"/>
        <v>5.9388000000000005</v>
      </c>
      <c r="N37" s="21" t="s">
        <v>953</v>
      </c>
      <c r="O37" s="58">
        <v>3360</v>
      </c>
      <c r="P37" s="6"/>
      <c r="Q37" s="3" t="str">
        <f>VLOOKUP(B37,Hoja2!$A$5:$K$412,8,FALSE)</f>
        <v>LAMINA INOXIDABLE</v>
      </c>
      <c r="R37" s="41">
        <f>VLOOKUP(B37,[1]Forecast!$B$5:$AG$462,32,FALSE)</f>
        <v>15</v>
      </c>
      <c r="S37" s="4">
        <f>VLOOKUP(B37,[2]Forecast!$B$5:$AG$462,32,FALSE)</f>
        <v>40</v>
      </c>
      <c r="T37" s="5"/>
      <c r="U37" s="5"/>
      <c r="V37" s="4">
        <f>VLOOKUP(B37,[3]Forecast!$B$5:$AG$462,32,FALSE)</f>
        <v>15</v>
      </c>
      <c r="W37" s="4">
        <f>VLOOKUP(B37,[4]Forecast!$B$5:$AG$462,32,FALSE)</f>
        <v>0</v>
      </c>
      <c r="X37" s="5">
        <f t="shared" si="3"/>
        <v>70</v>
      </c>
      <c r="Y37" s="5"/>
    </row>
    <row r="38" spans="1:25" ht="15" thickBot="1" x14ac:dyDescent="0.25">
      <c r="A38" s="6" t="s">
        <v>580</v>
      </c>
      <c r="B38" s="6" t="s">
        <v>70</v>
      </c>
      <c r="C38" s="19">
        <v>304</v>
      </c>
      <c r="D38" s="19" t="s">
        <v>26</v>
      </c>
      <c r="E38" s="22">
        <v>0.9</v>
      </c>
      <c r="F38" s="20" t="s">
        <v>27</v>
      </c>
      <c r="G38" s="19">
        <v>1524</v>
      </c>
      <c r="H38" s="19">
        <v>3048</v>
      </c>
      <c r="I38" s="19">
        <v>60</v>
      </c>
      <c r="J38" s="42">
        <f t="shared" si="0"/>
        <v>38</v>
      </c>
      <c r="K38" s="19">
        <f t="shared" si="1"/>
        <v>2280</v>
      </c>
      <c r="L38" s="19">
        <v>33.15</v>
      </c>
      <c r="M38" s="25">
        <f t="shared" si="2"/>
        <v>75.581999999999994</v>
      </c>
      <c r="N38" s="21" t="s">
        <v>953</v>
      </c>
      <c r="O38" s="57" t="s">
        <v>967</v>
      </c>
      <c r="P38" s="6"/>
      <c r="Q38" s="3" t="str">
        <f>VLOOKUP(B38,Hoja2!$A$5:$K$412,8,FALSE)</f>
        <v>LAMINA INOXIDABLE</v>
      </c>
      <c r="R38" s="41">
        <f>VLOOKUP(B38,[1]Forecast!$B$5:$AG$462,32,FALSE)</f>
        <v>150</v>
      </c>
      <c r="S38" s="4">
        <f>VLOOKUP(B38,[2]Forecast!$B$5:$AG$462,32,FALSE)</f>
        <v>2000</v>
      </c>
      <c r="T38" s="5"/>
      <c r="U38" s="5"/>
      <c r="V38" s="4">
        <f>VLOOKUP(B38,[3]Forecast!$B$5:$AG$462,32,FALSE)</f>
        <v>0</v>
      </c>
      <c r="W38" s="4">
        <f>VLOOKUP(B38,[4]Forecast!$B$5:$AG$462,32,FALSE)</f>
        <v>120</v>
      </c>
      <c r="X38" s="5">
        <f t="shared" si="3"/>
        <v>2270</v>
      </c>
      <c r="Y38" s="5"/>
    </row>
    <row r="39" spans="1:25" ht="15" hidden="1" thickBot="1" x14ac:dyDescent="0.25">
      <c r="A39" s="6" t="s">
        <v>581</v>
      </c>
      <c r="B39" s="6" t="s">
        <v>17</v>
      </c>
      <c r="C39" s="19">
        <v>430</v>
      </c>
      <c r="D39" s="19" t="s">
        <v>26</v>
      </c>
      <c r="E39" s="22">
        <v>3</v>
      </c>
      <c r="F39" s="20" t="s">
        <v>27</v>
      </c>
      <c r="G39" s="19">
        <v>1219</v>
      </c>
      <c r="H39" s="19">
        <v>2438</v>
      </c>
      <c r="I39" s="19">
        <v>28</v>
      </c>
      <c r="J39" s="42">
        <f t="shared" si="0"/>
        <v>0</v>
      </c>
      <c r="K39" s="19">
        <f t="shared" si="1"/>
        <v>0</v>
      </c>
      <c r="L39" s="19">
        <v>71.150000000000006</v>
      </c>
      <c r="M39" s="25">
        <f t="shared" si="2"/>
        <v>0</v>
      </c>
      <c r="N39" s="21" t="s">
        <v>958</v>
      </c>
      <c r="O39" s="57" t="s">
        <v>967</v>
      </c>
      <c r="P39" s="6"/>
      <c r="Q39" s="3" t="str">
        <f>VLOOKUP(B39,Hoja2!$A$5:$K$412,8,FALSE)</f>
        <v>LAMINA INOXIDABLE</v>
      </c>
      <c r="R39" s="41">
        <f>VLOOKUP(B39,[1]Forecast!$B$5:$AG$462,32,FALSE)</f>
        <v>0</v>
      </c>
      <c r="S39" s="4">
        <f>VLOOKUP(B39,[2]Forecast!$B$5:$AG$462,32,FALSE)</f>
        <v>0</v>
      </c>
      <c r="T39" s="5"/>
      <c r="U39" s="5"/>
      <c r="V39" s="4">
        <f>VLOOKUP(B39,[3]Forecast!$B$5:$AG$462,32,FALSE)</f>
        <v>0</v>
      </c>
      <c r="W39" s="4">
        <f>VLOOKUP(B39,[4]Forecast!$B$5:$AG$462,32,FALSE)</f>
        <v>0</v>
      </c>
      <c r="X39" s="5">
        <f t="shared" si="3"/>
        <v>0</v>
      </c>
      <c r="Y39" s="5"/>
    </row>
    <row r="40" spans="1:25" ht="15" hidden="1" thickBot="1" x14ac:dyDescent="0.25">
      <c r="A40" s="6" t="s">
        <v>582</v>
      </c>
      <c r="B40" s="6" t="s">
        <v>35</v>
      </c>
      <c r="C40" s="19">
        <v>430</v>
      </c>
      <c r="D40" s="19" t="s">
        <v>42</v>
      </c>
      <c r="E40" s="22">
        <v>1.9</v>
      </c>
      <c r="F40" s="20" t="s">
        <v>27</v>
      </c>
      <c r="G40" s="19">
        <v>1219</v>
      </c>
      <c r="H40" s="19">
        <v>2438</v>
      </c>
      <c r="I40" s="19">
        <v>45</v>
      </c>
      <c r="J40" s="42">
        <f t="shared" si="0"/>
        <v>0</v>
      </c>
      <c r="K40" s="19">
        <f t="shared" si="1"/>
        <v>0</v>
      </c>
      <c r="L40" s="19">
        <v>43.48</v>
      </c>
      <c r="M40" s="25">
        <f t="shared" si="2"/>
        <v>0</v>
      </c>
      <c r="N40" s="21" t="s">
        <v>959</v>
      </c>
      <c r="O40" s="57" t="s">
        <v>967</v>
      </c>
      <c r="P40" s="6"/>
      <c r="Q40" s="3" t="str">
        <f>VLOOKUP(B40,Hoja2!$A$5:$K$412,8,FALSE)</f>
        <v>LAMINA INOXIDABLE</v>
      </c>
      <c r="R40" s="41">
        <f>VLOOKUP(B40,[1]Forecast!$B$5:$AG$462,32,FALSE)</f>
        <v>0</v>
      </c>
      <c r="S40" s="4">
        <f>VLOOKUP(B40,[2]Forecast!$B$5:$AG$462,32,FALSE)</f>
        <v>0</v>
      </c>
      <c r="T40" s="5"/>
      <c r="U40" s="5"/>
      <c r="V40" s="4">
        <f>VLOOKUP(B40,[3]Forecast!$B$5:$AG$462,32,FALSE)</f>
        <v>0</v>
      </c>
      <c r="W40" s="4">
        <f>VLOOKUP(B40,[4]Forecast!$B$5:$AG$462,32,FALSE)</f>
        <v>0</v>
      </c>
      <c r="X40" s="5">
        <f t="shared" si="3"/>
        <v>0</v>
      </c>
      <c r="Y40" s="5"/>
    </row>
    <row r="41" spans="1:25" ht="15" thickBot="1" x14ac:dyDescent="0.25">
      <c r="A41" s="6" t="s">
        <v>583</v>
      </c>
      <c r="B41" s="6" t="s">
        <v>20</v>
      </c>
      <c r="C41" s="19">
        <v>430</v>
      </c>
      <c r="D41" s="19" t="s">
        <v>26</v>
      </c>
      <c r="E41" s="22">
        <v>2.5</v>
      </c>
      <c r="F41" s="20" t="s">
        <v>27</v>
      </c>
      <c r="G41" s="19">
        <v>1219</v>
      </c>
      <c r="H41" s="19">
        <v>2438</v>
      </c>
      <c r="I41" s="19">
        <v>34</v>
      </c>
      <c r="J41" s="42">
        <f t="shared" si="0"/>
        <v>1</v>
      </c>
      <c r="K41" s="19">
        <f t="shared" si="1"/>
        <v>34</v>
      </c>
      <c r="L41" s="19">
        <v>58.92</v>
      </c>
      <c r="M41" s="25">
        <f t="shared" si="2"/>
        <v>2.0032800000000002</v>
      </c>
      <c r="N41" s="21" t="s">
        <v>958</v>
      </c>
      <c r="O41" s="57" t="s">
        <v>967</v>
      </c>
      <c r="P41" s="6"/>
      <c r="Q41" s="3" t="str">
        <f>VLOOKUP(B41,Hoja2!$A$5:$K$412,8,FALSE)</f>
        <v>LAMINA INOXIDABLE</v>
      </c>
      <c r="R41" s="41">
        <f>VLOOKUP(B41,[1]Forecast!$B$5:$AG$462,32,FALSE)</f>
        <v>0</v>
      </c>
      <c r="S41" s="4">
        <f>VLOOKUP(B41,[2]Forecast!$B$5:$AG$462,32,FALSE)</f>
        <v>30</v>
      </c>
      <c r="T41" s="5"/>
      <c r="U41" s="5"/>
      <c r="V41" s="4">
        <f>VLOOKUP(B41,[3]Forecast!$B$5:$AG$462,32,FALSE)</f>
        <v>0</v>
      </c>
      <c r="W41" s="4">
        <f>VLOOKUP(B41,[4]Forecast!$B$5:$AG$462,32,FALSE)</f>
        <v>0</v>
      </c>
      <c r="X41" s="5">
        <f t="shared" si="3"/>
        <v>30</v>
      </c>
      <c r="Y41" s="5"/>
    </row>
    <row r="42" spans="1:25" ht="15" thickBot="1" x14ac:dyDescent="0.25">
      <c r="A42" s="6" t="s">
        <v>584</v>
      </c>
      <c r="B42" s="6" t="s">
        <v>15</v>
      </c>
      <c r="C42" s="19">
        <v>430</v>
      </c>
      <c r="D42" s="19" t="s">
        <v>25</v>
      </c>
      <c r="E42" s="22">
        <v>2.5</v>
      </c>
      <c r="F42" s="20" t="s">
        <v>27</v>
      </c>
      <c r="G42" s="19">
        <v>1219</v>
      </c>
      <c r="H42" s="19">
        <v>2438</v>
      </c>
      <c r="I42" s="19">
        <v>34</v>
      </c>
      <c r="J42" s="42">
        <f t="shared" si="0"/>
        <v>4</v>
      </c>
      <c r="K42" s="19">
        <f t="shared" si="1"/>
        <v>136</v>
      </c>
      <c r="L42" s="19">
        <v>58.92</v>
      </c>
      <c r="M42" s="25">
        <f t="shared" si="2"/>
        <v>8.0131200000000007</v>
      </c>
      <c r="N42" s="21" t="s">
        <v>960</v>
      </c>
      <c r="O42" s="57" t="s">
        <v>967</v>
      </c>
      <c r="P42" s="6"/>
      <c r="Q42" s="3" t="str">
        <f>VLOOKUP(B42,Hoja2!$A$5:$K$412,8,FALSE)</f>
        <v>LAMINA INOXIDABLE</v>
      </c>
      <c r="R42" s="41">
        <f>VLOOKUP(B42,[1]Forecast!$B$5:$AG$462,32,FALSE)</f>
        <v>0</v>
      </c>
      <c r="S42" s="4">
        <f>VLOOKUP(B42,[2]Forecast!$B$5:$AG$462,32,FALSE)</f>
        <v>120</v>
      </c>
      <c r="T42" s="5"/>
      <c r="U42" s="5"/>
      <c r="V42" s="4">
        <f>VLOOKUP(B42,[3]Forecast!$B$5:$AG$462,32,FALSE)</f>
        <v>0</v>
      </c>
      <c r="W42" s="4">
        <f>VLOOKUP(B42,[4]Forecast!$B$5:$AG$462,32,FALSE)</f>
        <v>0</v>
      </c>
      <c r="X42" s="5">
        <f t="shared" si="3"/>
        <v>120</v>
      </c>
      <c r="Y42" s="5"/>
    </row>
    <row r="43" spans="1:25" ht="15" hidden="1" thickBot="1" x14ac:dyDescent="0.25">
      <c r="A43" s="6" t="s">
        <v>585</v>
      </c>
      <c r="B43" s="6" t="s">
        <v>16</v>
      </c>
      <c r="C43" s="19">
        <v>430</v>
      </c>
      <c r="D43" s="19" t="s">
        <v>25</v>
      </c>
      <c r="E43" s="22">
        <v>3</v>
      </c>
      <c r="F43" s="20" t="s">
        <v>27</v>
      </c>
      <c r="G43" s="19">
        <v>1219</v>
      </c>
      <c r="H43" s="19">
        <v>2438</v>
      </c>
      <c r="I43" s="19">
        <v>28</v>
      </c>
      <c r="J43" s="42">
        <f t="shared" si="0"/>
        <v>0</v>
      </c>
      <c r="K43" s="19">
        <f t="shared" si="1"/>
        <v>0</v>
      </c>
      <c r="L43" s="19">
        <v>71.150000000000006</v>
      </c>
      <c r="M43" s="25">
        <f t="shared" si="2"/>
        <v>0</v>
      </c>
      <c r="N43" s="21" t="s">
        <v>960</v>
      </c>
      <c r="O43" s="57" t="s">
        <v>967</v>
      </c>
      <c r="P43" s="6"/>
      <c r="Q43" s="3" t="str">
        <f>VLOOKUP(B43,Hoja2!$A$5:$K$412,8,FALSE)</f>
        <v>LAMINA INOXIDABLE</v>
      </c>
      <c r="R43" s="41">
        <f>VLOOKUP(B43,[1]Forecast!$B$5:$AG$462,32,FALSE)</f>
        <v>0</v>
      </c>
      <c r="S43" s="4">
        <f>VLOOKUP(B43,[2]Forecast!$B$5:$AG$462,32,FALSE)</f>
        <v>0</v>
      </c>
      <c r="T43" s="5"/>
      <c r="U43" s="5"/>
      <c r="V43" s="4">
        <f>VLOOKUP(B43,[3]Forecast!$B$5:$AG$462,32,FALSE)</f>
        <v>0</v>
      </c>
      <c r="W43" s="4">
        <f>VLOOKUP(B43,[4]Forecast!$B$5:$AG$462,32,FALSE)</f>
        <v>0</v>
      </c>
      <c r="X43" s="5">
        <f t="shared" si="3"/>
        <v>0</v>
      </c>
      <c r="Y43" s="5"/>
    </row>
    <row r="44" spans="1:25" ht="15" thickBot="1" x14ac:dyDescent="0.25">
      <c r="A44" s="6" t="s">
        <v>586</v>
      </c>
      <c r="B44" s="6" t="s">
        <v>85</v>
      </c>
      <c r="C44" s="19">
        <v>304</v>
      </c>
      <c r="D44" s="19" t="s">
        <v>26</v>
      </c>
      <c r="E44" s="22">
        <v>3.5</v>
      </c>
      <c r="F44" s="20" t="s">
        <v>27</v>
      </c>
      <c r="G44" s="19">
        <v>1524</v>
      </c>
      <c r="H44" s="19">
        <v>3048</v>
      </c>
      <c r="I44" s="19">
        <v>15</v>
      </c>
      <c r="J44" s="42">
        <f t="shared" si="0"/>
        <v>1</v>
      </c>
      <c r="K44" s="19">
        <f t="shared" si="1"/>
        <v>15</v>
      </c>
      <c r="L44" s="19">
        <v>128.93</v>
      </c>
      <c r="M44" s="25">
        <f t="shared" si="2"/>
        <v>1.9339500000000001</v>
      </c>
      <c r="N44" s="21" t="s">
        <v>953</v>
      </c>
      <c r="O44" s="57" t="s">
        <v>967</v>
      </c>
      <c r="P44" s="6"/>
      <c r="Q44" s="3" t="str">
        <f>VLOOKUP(B44,Hoja2!$A$5:$K$412,8,FALSE)</f>
        <v>LAMINA INOXIDABLE</v>
      </c>
      <c r="R44" s="41">
        <f>VLOOKUP(B44,[1]Forecast!$B$5:$AG$462,32,FALSE)</f>
        <v>0</v>
      </c>
      <c r="S44" s="4">
        <f>VLOOKUP(B44,[2]Forecast!$B$5:$AG$462,32,FALSE)</f>
        <v>0</v>
      </c>
      <c r="T44" s="5"/>
      <c r="U44" s="5"/>
      <c r="V44" s="4">
        <f>VLOOKUP(B44,[3]Forecast!$B$5:$AG$462,32,FALSE)</f>
        <v>10</v>
      </c>
      <c r="W44" s="4">
        <f>VLOOKUP(B44,[4]Forecast!$B$5:$AG$462,32,FALSE)</f>
        <v>0</v>
      </c>
      <c r="X44" s="5">
        <f t="shared" si="3"/>
        <v>10</v>
      </c>
      <c r="Y44" s="5"/>
    </row>
    <row r="45" spans="1:25" ht="15" hidden="1" thickBot="1" x14ac:dyDescent="0.25">
      <c r="A45" s="6" t="s">
        <v>587</v>
      </c>
      <c r="B45" s="6" t="s">
        <v>87</v>
      </c>
      <c r="C45" s="19">
        <v>304</v>
      </c>
      <c r="D45" s="19" t="s">
        <v>26</v>
      </c>
      <c r="E45" s="22">
        <v>4.5</v>
      </c>
      <c r="F45" s="20" t="s">
        <v>27</v>
      </c>
      <c r="G45" s="19">
        <v>1219</v>
      </c>
      <c r="H45" s="19">
        <v>2438</v>
      </c>
      <c r="I45" s="19">
        <v>20</v>
      </c>
      <c r="J45" s="42">
        <f t="shared" si="0"/>
        <v>0</v>
      </c>
      <c r="K45" s="19">
        <f t="shared" si="1"/>
        <v>0</v>
      </c>
      <c r="L45" s="19">
        <v>106.05</v>
      </c>
      <c r="M45" s="25">
        <f t="shared" si="2"/>
        <v>0</v>
      </c>
      <c r="N45" s="21" t="s">
        <v>953</v>
      </c>
      <c r="O45" s="57" t="s">
        <v>967</v>
      </c>
      <c r="P45" s="6"/>
      <c r="Q45" s="3" t="str">
        <f>VLOOKUP(B45,Hoja2!$A$5:$K$412,8,FALSE)</f>
        <v>LAMINA INOXIDABLE</v>
      </c>
      <c r="R45" s="41">
        <f>VLOOKUP(B45,[1]Forecast!$B$5:$AG$462,32,FALSE)</f>
        <v>0</v>
      </c>
      <c r="S45" s="4">
        <f>VLOOKUP(B45,[2]Forecast!$B$5:$AG$462,32,FALSE)</f>
        <v>0</v>
      </c>
      <c r="T45" s="5"/>
      <c r="U45" s="5"/>
      <c r="V45" s="4">
        <f>VLOOKUP(B45,[3]Forecast!$B$5:$AG$462,32,FALSE)</f>
        <v>0</v>
      </c>
      <c r="W45" s="4">
        <f>VLOOKUP(B45,[4]Forecast!$B$5:$AG$462,32,FALSE)</f>
        <v>0</v>
      </c>
      <c r="X45" s="5">
        <f t="shared" si="3"/>
        <v>0</v>
      </c>
      <c r="Y45" s="5"/>
    </row>
    <row r="46" spans="1:25" ht="15" thickBot="1" x14ac:dyDescent="0.25">
      <c r="A46" s="6" t="s">
        <v>588</v>
      </c>
      <c r="B46" s="6" t="s">
        <v>78</v>
      </c>
      <c r="C46" s="19">
        <v>304</v>
      </c>
      <c r="D46" s="19" t="s">
        <v>26</v>
      </c>
      <c r="E46" s="22">
        <v>0.7</v>
      </c>
      <c r="F46" s="20" t="s">
        <v>27</v>
      </c>
      <c r="G46" s="19">
        <v>1219</v>
      </c>
      <c r="H46" s="19">
        <v>2438</v>
      </c>
      <c r="I46" s="19">
        <v>120</v>
      </c>
      <c r="J46" s="42">
        <f t="shared" si="0"/>
        <v>3</v>
      </c>
      <c r="K46" s="19">
        <f t="shared" si="1"/>
        <v>360</v>
      </c>
      <c r="L46" s="19">
        <v>16.02</v>
      </c>
      <c r="M46" s="25">
        <f t="shared" si="2"/>
        <v>5.7671999999999999</v>
      </c>
      <c r="N46" s="21" t="s">
        <v>953</v>
      </c>
      <c r="O46" s="58">
        <v>3380</v>
      </c>
      <c r="P46" s="6"/>
      <c r="Q46" s="3" t="str">
        <f>VLOOKUP(B46,Hoja2!$A$5:$K$412,8,FALSE)</f>
        <v>LAMINA INOXIDABLE</v>
      </c>
      <c r="R46" s="41">
        <f>VLOOKUP(B46,[1]Forecast!$B$5:$AG$462,32,FALSE)</f>
        <v>60</v>
      </c>
      <c r="S46" s="4">
        <f>VLOOKUP(B46,[2]Forecast!$B$5:$AG$462,32,FALSE)</f>
        <v>0</v>
      </c>
      <c r="T46" s="5"/>
      <c r="U46" s="5"/>
      <c r="V46" s="4">
        <f>VLOOKUP(B46,[3]Forecast!$B$5:$AG$462,32,FALSE)</f>
        <v>350</v>
      </c>
      <c r="W46" s="4">
        <f>VLOOKUP(B46,[4]Forecast!$B$5:$AG$462,32,FALSE)</f>
        <v>0</v>
      </c>
      <c r="X46" s="5">
        <f t="shared" si="3"/>
        <v>410</v>
      </c>
      <c r="Y46" s="5"/>
    </row>
    <row r="47" spans="1:25" ht="15" thickBot="1" x14ac:dyDescent="0.25">
      <c r="A47" s="6" t="s">
        <v>589</v>
      </c>
      <c r="B47" s="6" t="s">
        <v>53</v>
      </c>
      <c r="C47" s="19">
        <v>304</v>
      </c>
      <c r="D47" s="19" t="s">
        <v>69</v>
      </c>
      <c r="E47" s="22">
        <v>3</v>
      </c>
      <c r="F47" s="20" t="s">
        <v>27</v>
      </c>
      <c r="G47" s="19">
        <v>1219</v>
      </c>
      <c r="H47" s="19">
        <v>2438</v>
      </c>
      <c r="I47" s="19">
        <v>28</v>
      </c>
      <c r="J47" s="42">
        <f t="shared" si="0"/>
        <v>2</v>
      </c>
      <c r="K47" s="19">
        <f t="shared" si="1"/>
        <v>56</v>
      </c>
      <c r="L47" s="19">
        <v>71.150000000000006</v>
      </c>
      <c r="M47" s="25">
        <f t="shared" si="2"/>
        <v>3.9844000000000004</v>
      </c>
      <c r="N47" s="21" t="s">
        <v>955</v>
      </c>
      <c r="O47" s="57" t="s">
        <v>967</v>
      </c>
      <c r="P47" s="6"/>
      <c r="Q47" s="3" t="str">
        <f>VLOOKUP(B47,Hoja2!$A$5:$K$412,8,FALSE)</f>
        <v>LAMINA INOXIDABLE</v>
      </c>
      <c r="R47" s="41">
        <f>VLOOKUP(B47,[1]Forecast!$B$5:$AG$462,32,FALSE)</f>
        <v>15</v>
      </c>
      <c r="S47" s="4">
        <f>VLOOKUP(B47,[2]Forecast!$B$5:$AG$462,32,FALSE)</f>
        <v>0</v>
      </c>
      <c r="T47" s="5"/>
      <c r="U47" s="5"/>
      <c r="V47" s="4">
        <f>VLOOKUP(B47,[3]Forecast!$B$5:$AG$462,32,FALSE)</f>
        <v>30</v>
      </c>
      <c r="W47" s="4">
        <f>VLOOKUP(B47,[4]Forecast!$B$5:$AG$462,32,FALSE)</f>
        <v>15</v>
      </c>
      <c r="X47" s="5">
        <f t="shared" si="3"/>
        <v>60</v>
      </c>
      <c r="Y47" s="5"/>
    </row>
    <row r="48" spans="1:25" ht="15" thickBot="1" x14ac:dyDescent="0.25">
      <c r="A48" s="6" t="s">
        <v>590</v>
      </c>
      <c r="B48" s="6" t="s">
        <v>54</v>
      </c>
      <c r="C48" s="19">
        <v>304</v>
      </c>
      <c r="D48" s="19" t="s">
        <v>69</v>
      </c>
      <c r="E48" s="22">
        <v>3</v>
      </c>
      <c r="F48" s="20" t="s">
        <v>27</v>
      </c>
      <c r="G48" s="19">
        <v>1524</v>
      </c>
      <c r="H48" s="19">
        <v>3048</v>
      </c>
      <c r="I48" s="19">
        <v>18</v>
      </c>
      <c r="J48" s="42">
        <f t="shared" si="0"/>
        <v>1</v>
      </c>
      <c r="K48" s="19">
        <f t="shared" si="1"/>
        <v>18</v>
      </c>
      <c r="L48" s="19">
        <v>110.51</v>
      </c>
      <c r="M48" s="25">
        <f t="shared" si="2"/>
        <v>1.9891800000000002</v>
      </c>
      <c r="N48" s="21" t="s">
        <v>955</v>
      </c>
      <c r="O48" s="57" t="s">
        <v>967</v>
      </c>
      <c r="P48" s="6"/>
      <c r="Q48" s="3" t="str">
        <f>VLOOKUP(B48,Hoja2!$A$5:$K$412,8,FALSE)</f>
        <v>LAMINA INOXIDABLE</v>
      </c>
      <c r="R48" s="41">
        <f>VLOOKUP(B48,[1]Forecast!$B$5:$AG$462,32,FALSE)</f>
        <v>10</v>
      </c>
      <c r="S48" s="4">
        <f>VLOOKUP(B48,[2]Forecast!$B$5:$AG$462,32,FALSE)</f>
        <v>0</v>
      </c>
      <c r="T48" s="5"/>
      <c r="U48" s="5"/>
      <c r="V48" s="4">
        <f>VLOOKUP(B48,[3]Forecast!$B$5:$AG$462,32,FALSE)</f>
        <v>0</v>
      </c>
      <c r="W48" s="4">
        <f>VLOOKUP(B48,[4]Forecast!$B$5:$AG$462,32,FALSE)</f>
        <v>0</v>
      </c>
      <c r="X48" s="5">
        <f t="shared" si="3"/>
        <v>10</v>
      </c>
      <c r="Y48" s="5"/>
    </row>
    <row r="49" spans="1:25" ht="15" thickBot="1" x14ac:dyDescent="0.25">
      <c r="A49" s="6" t="s">
        <v>591</v>
      </c>
      <c r="B49" s="6" t="s">
        <v>45</v>
      </c>
      <c r="C49" s="19">
        <v>430</v>
      </c>
      <c r="D49" s="19" t="s">
        <v>966</v>
      </c>
      <c r="E49" s="22">
        <v>1.2</v>
      </c>
      <c r="F49" s="20" t="s">
        <v>27</v>
      </c>
      <c r="G49" s="19">
        <v>1219</v>
      </c>
      <c r="H49" s="19">
        <v>2438</v>
      </c>
      <c r="I49" s="19">
        <v>70</v>
      </c>
      <c r="J49" s="42">
        <f t="shared" si="0"/>
        <v>1</v>
      </c>
      <c r="K49" s="19">
        <f t="shared" si="1"/>
        <v>70</v>
      </c>
      <c r="L49" s="19">
        <v>28.28</v>
      </c>
      <c r="M49" s="25">
        <f t="shared" si="2"/>
        <v>1.9796</v>
      </c>
      <c r="N49" s="21" t="s">
        <v>957</v>
      </c>
      <c r="O49" s="58">
        <v>1830</v>
      </c>
      <c r="P49" s="6"/>
      <c r="Q49" s="3" t="str">
        <f>VLOOKUP(B49,Hoja2!$A$5:$K$412,8,FALSE)</f>
        <v>LAMINA INOXIDABLE</v>
      </c>
      <c r="R49" s="41">
        <f>VLOOKUP(B49,[1]Forecast!$B$5:$AG$462,32,FALSE)</f>
        <v>0</v>
      </c>
      <c r="S49" s="4">
        <f>VLOOKUP(B49,[2]Forecast!$B$5:$AG$462,32,FALSE)</f>
        <v>0</v>
      </c>
      <c r="T49" s="5"/>
      <c r="U49" s="5"/>
      <c r="V49" s="4">
        <f>VLOOKUP(B49,[3]Forecast!$B$5:$AG$462,32,FALSE)</f>
        <v>50</v>
      </c>
      <c r="W49" s="4">
        <f>VLOOKUP(B49,[4]Forecast!$B$5:$AG$462,32,FALSE)</f>
        <v>37</v>
      </c>
      <c r="X49" s="5">
        <f t="shared" si="3"/>
        <v>87</v>
      </c>
      <c r="Y49" s="5"/>
    </row>
    <row r="50" spans="1:25" ht="15" thickBot="1" x14ac:dyDescent="0.25">
      <c r="A50" s="6" t="s">
        <v>592</v>
      </c>
      <c r="B50" s="6" t="s">
        <v>75</v>
      </c>
      <c r="C50" s="19">
        <v>304</v>
      </c>
      <c r="D50" s="19" t="s">
        <v>26</v>
      </c>
      <c r="E50" s="22">
        <v>1.5</v>
      </c>
      <c r="F50" s="20" t="s">
        <v>27</v>
      </c>
      <c r="G50" s="19">
        <v>1524</v>
      </c>
      <c r="H50" s="19">
        <v>3048</v>
      </c>
      <c r="I50" s="19">
        <v>35</v>
      </c>
      <c r="J50" s="42">
        <f t="shared" si="0"/>
        <v>5</v>
      </c>
      <c r="K50" s="19">
        <f t="shared" si="1"/>
        <v>175</v>
      </c>
      <c r="L50" s="19">
        <v>55.25</v>
      </c>
      <c r="M50" s="25">
        <f t="shared" si="2"/>
        <v>9.6687499999999993</v>
      </c>
      <c r="N50" s="21" t="s">
        <v>953</v>
      </c>
      <c r="O50" s="57" t="s">
        <v>967</v>
      </c>
      <c r="P50" s="6"/>
      <c r="Q50" s="3" t="str">
        <f>VLOOKUP(B50,Hoja2!$A$5:$K$412,8,FALSE)</f>
        <v>LAMINA INOXIDABLE</v>
      </c>
      <c r="R50" s="41">
        <f>VLOOKUP(B50,[1]Forecast!$B$5:$AG$462,32,FALSE)</f>
        <v>20</v>
      </c>
      <c r="S50" s="4">
        <f>VLOOKUP(B50,[2]Forecast!$B$5:$AG$462,32,FALSE)</f>
        <v>140</v>
      </c>
      <c r="T50" s="5"/>
      <c r="U50" s="5"/>
      <c r="V50" s="4">
        <f>VLOOKUP(B50,[3]Forecast!$B$5:$AG$462,32,FALSE)</f>
        <v>0</v>
      </c>
      <c r="W50" s="4">
        <f>VLOOKUP(B50,[4]Forecast!$B$5:$AG$462,32,FALSE)</f>
        <v>19</v>
      </c>
      <c r="X50" s="5">
        <f t="shared" si="3"/>
        <v>179</v>
      </c>
      <c r="Y50" s="5"/>
    </row>
    <row r="51" spans="1:25" ht="15" thickBot="1" x14ac:dyDescent="0.25">
      <c r="A51" s="6" t="s">
        <v>593</v>
      </c>
      <c r="B51" s="6" t="s">
        <v>79</v>
      </c>
      <c r="C51" s="19">
        <v>304</v>
      </c>
      <c r="D51" s="19" t="s">
        <v>26</v>
      </c>
      <c r="E51" s="22">
        <v>1.9</v>
      </c>
      <c r="F51" s="20" t="s">
        <v>27</v>
      </c>
      <c r="G51" s="19">
        <v>1524</v>
      </c>
      <c r="H51" s="19">
        <v>3048</v>
      </c>
      <c r="I51" s="19">
        <v>30</v>
      </c>
      <c r="J51" s="42">
        <f t="shared" si="0"/>
        <v>3</v>
      </c>
      <c r="K51" s="19">
        <f t="shared" si="1"/>
        <v>90</v>
      </c>
      <c r="L51" s="19">
        <v>69.989999999999995</v>
      </c>
      <c r="M51" s="25">
        <f t="shared" si="2"/>
        <v>6.2990999999999993</v>
      </c>
      <c r="N51" s="21" t="s">
        <v>953</v>
      </c>
      <c r="O51" s="57" t="s">
        <v>967</v>
      </c>
      <c r="P51" s="6"/>
      <c r="Q51" s="3" t="str">
        <f>VLOOKUP(B51,Hoja2!$A$5:$K$412,8,FALSE)</f>
        <v>LAMINA INOXIDABLE</v>
      </c>
      <c r="R51" s="41">
        <f>VLOOKUP(B51,[1]Forecast!$B$5:$AG$462,32,FALSE)</f>
        <v>15</v>
      </c>
      <c r="S51" s="4">
        <f>VLOOKUP(B51,[2]Forecast!$B$5:$AG$462,32,FALSE)</f>
        <v>60</v>
      </c>
      <c r="T51" s="5"/>
      <c r="U51" s="5"/>
      <c r="V51" s="4">
        <f>VLOOKUP(B51,[3]Forecast!$B$5:$AG$462,32,FALSE)</f>
        <v>0</v>
      </c>
      <c r="W51" s="4">
        <f>VLOOKUP(B51,[4]Forecast!$B$5:$AG$462,32,FALSE)</f>
        <v>0</v>
      </c>
      <c r="X51" s="5">
        <f t="shared" si="3"/>
        <v>75</v>
      </c>
      <c r="Y51" s="5"/>
    </row>
    <row r="52" spans="1:25" ht="15" thickBot="1" x14ac:dyDescent="0.25">
      <c r="A52" s="6" t="s">
        <v>594</v>
      </c>
      <c r="B52" s="6" t="s">
        <v>97</v>
      </c>
      <c r="C52" s="19">
        <v>304</v>
      </c>
      <c r="D52" s="19" t="s">
        <v>966</v>
      </c>
      <c r="E52" s="22">
        <v>1.5</v>
      </c>
      <c r="F52" s="20" t="s">
        <v>27</v>
      </c>
      <c r="G52" s="19">
        <v>1219</v>
      </c>
      <c r="H52" s="19">
        <v>2438</v>
      </c>
      <c r="I52" s="19">
        <v>55</v>
      </c>
      <c r="J52" s="42">
        <f t="shared" si="0"/>
        <v>1</v>
      </c>
      <c r="K52" s="19">
        <f t="shared" si="1"/>
        <v>55</v>
      </c>
      <c r="L52" s="19">
        <v>35.35</v>
      </c>
      <c r="M52" s="25">
        <f t="shared" si="2"/>
        <v>1.94425</v>
      </c>
      <c r="N52" s="21" t="s">
        <v>954</v>
      </c>
      <c r="O52" s="58">
        <v>3405</v>
      </c>
      <c r="P52" s="6"/>
      <c r="Q52" s="3" t="str">
        <f>VLOOKUP(B52,Hoja2!$A$5:$K$412,8,FALSE)</f>
        <v>LAMINA INOXIDABLE</v>
      </c>
      <c r="R52" s="41">
        <f>VLOOKUP(B52,[1]Forecast!$B$5:$AG$462,32,FALSE)</f>
        <v>30</v>
      </c>
      <c r="S52" s="4">
        <f>VLOOKUP(B52,[2]Forecast!$B$5:$AG$462,32,FALSE)</f>
        <v>0</v>
      </c>
      <c r="T52" s="5"/>
      <c r="U52" s="5"/>
      <c r="V52" s="4">
        <f>VLOOKUP(B52,[3]Forecast!$B$5:$AG$462,32,FALSE)</f>
        <v>30</v>
      </c>
      <c r="W52" s="4">
        <f>VLOOKUP(B52,[4]Forecast!$B$5:$AG$462,32,FALSE)</f>
        <v>0</v>
      </c>
      <c r="X52" s="5">
        <f t="shared" si="3"/>
        <v>60</v>
      </c>
      <c r="Y52" s="5"/>
    </row>
    <row r="53" spans="1:25" ht="15" thickBot="1" x14ac:dyDescent="0.25">
      <c r="A53" s="6" t="s">
        <v>595</v>
      </c>
      <c r="B53" s="6" t="s">
        <v>37</v>
      </c>
      <c r="C53" s="19">
        <v>430</v>
      </c>
      <c r="D53" s="19" t="s">
        <v>42</v>
      </c>
      <c r="E53" s="22">
        <v>1.5</v>
      </c>
      <c r="F53" s="20" t="s">
        <v>27</v>
      </c>
      <c r="G53" s="19">
        <v>1219</v>
      </c>
      <c r="H53" s="19">
        <v>2438</v>
      </c>
      <c r="I53" s="19">
        <v>55</v>
      </c>
      <c r="J53" s="42">
        <f t="shared" si="0"/>
        <v>1</v>
      </c>
      <c r="K53" s="19">
        <f t="shared" si="1"/>
        <v>55</v>
      </c>
      <c r="L53" s="19">
        <v>35.35</v>
      </c>
      <c r="M53" s="25">
        <f t="shared" si="2"/>
        <v>1.94425</v>
      </c>
      <c r="N53" s="21" t="s">
        <v>959</v>
      </c>
      <c r="O53" s="58">
        <v>1765</v>
      </c>
      <c r="P53" s="6"/>
      <c r="Q53" s="3" t="str">
        <f>VLOOKUP(B53,Hoja2!$A$5:$K$412,8,FALSE)</f>
        <v>LAMINA INOXIDABLE</v>
      </c>
      <c r="R53" s="41">
        <f>VLOOKUP(B53,[1]Forecast!$B$5:$AG$462,32,FALSE)</f>
        <v>0</v>
      </c>
      <c r="S53" s="4">
        <f>VLOOKUP(B53,[2]Forecast!$B$5:$AG$462,32,FALSE)</f>
        <v>30</v>
      </c>
      <c r="T53" s="5"/>
      <c r="U53" s="5"/>
      <c r="V53" s="4">
        <f>VLOOKUP(B53,[3]Forecast!$B$5:$AG$462,32,FALSE)</f>
        <v>0</v>
      </c>
      <c r="W53" s="4">
        <f>VLOOKUP(B53,[4]Forecast!$B$5:$AG$462,32,FALSE)</f>
        <v>0</v>
      </c>
      <c r="X53" s="5">
        <f t="shared" si="3"/>
        <v>30</v>
      </c>
      <c r="Y53" s="5"/>
    </row>
    <row r="54" spans="1:25" ht="15" thickBot="1" x14ac:dyDescent="0.25">
      <c r="A54" s="6" t="s">
        <v>596</v>
      </c>
      <c r="B54" s="6" t="s">
        <v>95</v>
      </c>
      <c r="C54" s="19">
        <v>304</v>
      </c>
      <c r="D54" s="19" t="s">
        <v>966</v>
      </c>
      <c r="E54" s="22">
        <v>1.5</v>
      </c>
      <c r="F54" s="20" t="s">
        <v>27</v>
      </c>
      <c r="G54" s="19">
        <v>1524</v>
      </c>
      <c r="H54" s="19">
        <v>3048</v>
      </c>
      <c r="I54" s="19">
        <v>35</v>
      </c>
      <c r="J54" s="42">
        <f t="shared" si="0"/>
        <v>1</v>
      </c>
      <c r="K54" s="19">
        <f t="shared" si="1"/>
        <v>35</v>
      </c>
      <c r="L54" s="19">
        <v>55.25</v>
      </c>
      <c r="M54" s="25">
        <f t="shared" si="2"/>
        <v>1.9337500000000001</v>
      </c>
      <c r="N54" s="21" t="s">
        <v>954</v>
      </c>
      <c r="O54" s="57" t="s">
        <v>967</v>
      </c>
      <c r="P54" s="6"/>
      <c r="Q54" s="3" t="str">
        <f>VLOOKUP(B54,Hoja2!$A$5:$K$412,8,FALSE)</f>
        <v>LAMINA INOXIDABLE</v>
      </c>
      <c r="R54" s="41">
        <f>VLOOKUP(B54,[1]Forecast!$B$5:$AG$462,32,FALSE)</f>
        <v>0</v>
      </c>
      <c r="S54" s="4">
        <f>VLOOKUP(B54,[2]Forecast!$B$5:$AG$462,32,FALSE)</f>
        <v>20</v>
      </c>
      <c r="T54" s="5"/>
      <c r="U54" s="5"/>
      <c r="V54" s="4">
        <f>VLOOKUP(B54,[3]Forecast!$B$5:$AG$462,32,FALSE)</f>
        <v>0</v>
      </c>
      <c r="W54" s="4">
        <f>VLOOKUP(B54,[4]Forecast!$B$5:$AG$462,32,FALSE)</f>
        <v>0</v>
      </c>
      <c r="X54" s="5">
        <f t="shared" si="3"/>
        <v>20</v>
      </c>
      <c r="Y54" s="5"/>
    </row>
    <row r="55" spans="1:25" ht="15" thickBot="1" x14ac:dyDescent="0.25">
      <c r="A55" s="6" t="s">
        <v>597</v>
      </c>
      <c r="B55" s="6" t="s">
        <v>47</v>
      </c>
      <c r="C55" s="19">
        <v>430</v>
      </c>
      <c r="D55" s="19" t="s">
        <v>966</v>
      </c>
      <c r="E55" s="22">
        <v>1.5</v>
      </c>
      <c r="F55" s="20" t="s">
        <v>27</v>
      </c>
      <c r="G55" s="19">
        <v>1219</v>
      </c>
      <c r="H55" s="19">
        <v>2438</v>
      </c>
      <c r="I55" s="19">
        <v>55</v>
      </c>
      <c r="J55" s="42">
        <f t="shared" si="0"/>
        <v>1</v>
      </c>
      <c r="K55" s="19">
        <f t="shared" si="1"/>
        <v>55</v>
      </c>
      <c r="L55" s="19">
        <v>35.35</v>
      </c>
      <c r="M55" s="25">
        <f t="shared" si="2"/>
        <v>1.94425</v>
      </c>
      <c r="N55" s="21" t="s">
        <v>957</v>
      </c>
      <c r="O55" s="58">
        <v>1810</v>
      </c>
      <c r="P55" s="6"/>
      <c r="Q55" s="3" t="str">
        <f>VLOOKUP(B55,Hoja2!$A$5:$K$412,8,FALSE)</f>
        <v>LAMINA INOXIDABLE</v>
      </c>
      <c r="R55" s="41">
        <f>VLOOKUP(B55,[1]Forecast!$B$5:$AG$462,32,FALSE)</f>
        <v>0</v>
      </c>
      <c r="S55" s="4">
        <f>VLOOKUP(B55,[2]Forecast!$B$5:$AG$462,32,FALSE)</f>
        <v>0</v>
      </c>
      <c r="T55" s="5"/>
      <c r="U55" s="5"/>
      <c r="V55" s="4">
        <f>VLOOKUP(B55,[3]Forecast!$B$5:$AG$462,32,FALSE)</f>
        <v>30</v>
      </c>
      <c r="W55" s="4">
        <f>VLOOKUP(B55,[4]Forecast!$B$5:$AG$462,32,FALSE)</f>
        <v>30</v>
      </c>
      <c r="X55" s="5">
        <f t="shared" si="3"/>
        <v>60</v>
      </c>
      <c r="Y55" s="5"/>
    </row>
    <row r="56" spans="1:25" ht="15" thickBot="1" x14ac:dyDescent="0.25">
      <c r="A56" s="6" t="s">
        <v>598</v>
      </c>
      <c r="B56" s="6" t="s">
        <v>96</v>
      </c>
      <c r="C56" s="19">
        <v>304</v>
      </c>
      <c r="D56" s="19" t="s">
        <v>966</v>
      </c>
      <c r="E56" s="22">
        <v>0.7</v>
      </c>
      <c r="F56" s="20" t="s">
        <v>27</v>
      </c>
      <c r="G56" s="19">
        <v>1524</v>
      </c>
      <c r="H56" s="19">
        <v>3048</v>
      </c>
      <c r="I56" s="19">
        <v>78</v>
      </c>
      <c r="J56" s="42">
        <f t="shared" si="0"/>
        <v>2</v>
      </c>
      <c r="K56" s="19">
        <f t="shared" si="1"/>
        <v>156</v>
      </c>
      <c r="L56" s="19">
        <v>25.79</v>
      </c>
      <c r="M56" s="25">
        <f t="shared" si="2"/>
        <v>4.0232399999999995</v>
      </c>
      <c r="N56" s="21" t="s">
        <v>954</v>
      </c>
      <c r="O56" s="57" t="s">
        <v>967</v>
      </c>
      <c r="P56" s="6"/>
      <c r="Q56" s="3" t="str">
        <f>VLOOKUP(B56,Hoja2!$A$5:$K$412,8,FALSE)</f>
        <v>LAMINA INOXIDABLE</v>
      </c>
      <c r="R56" s="41">
        <f>VLOOKUP(B56,[1]Forecast!$B$5:$AG$462,32,FALSE)</f>
        <v>100</v>
      </c>
      <c r="S56" s="4">
        <f>VLOOKUP(B56,[2]Forecast!$B$5:$AG$462,32,FALSE)</f>
        <v>40</v>
      </c>
      <c r="T56" s="5"/>
      <c r="U56" s="5"/>
      <c r="V56" s="4">
        <f>VLOOKUP(B56,[3]Forecast!$B$5:$AG$462,32,FALSE)</f>
        <v>0</v>
      </c>
      <c r="W56" s="4">
        <f>VLOOKUP(B56,[4]Forecast!$B$5:$AG$462,32,FALSE)</f>
        <v>0</v>
      </c>
      <c r="X56" s="5">
        <f t="shared" si="3"/>
        <v>140</v>
      </c>
      <c r="Y56" s="5"/>
    </row>
    <row r="57" spans="1:25" ht="15" thickBot="1" x14ac:dyDescent="0.25">
      <c r="A57" s="6" t="s">
        <v>599</v>
      </c>
      <c r="B57" s="6" t="s">
        <v>84</v>
      </c>
      <c r="C57" s="19">
        <v>304</v>
      </c>
      <c r="D57" s="19" t="s">
        <v>26</v>
      </c>
      <c r="E57" s="22">
        <v>0.7</v>
      </c>
      <c r="F57" s="20" t="s">
        <v>27</v>
      </c>
      <c r="G57" s="19">
        <v>1524</v>
      </c>
      <c r="H57" s="19">
        <v>3048</v>
      </c>
      <c r="I57" s="19">
        <v>78</v>
      </c>
      <c r="J57" s="42">
        <f t="shared" si="0"/>
        <v>1</v>
      </c>
      <c r="K57" s="19">
        <f t="shared" si="1"/>
        <v>78</v>
      </c>
      <c r="L57" s="19">
        <v>25.79</v>
      </c>
      <c r="M57" s="25">
        <f t="shared" si="2"/>
        <v>2.0116199999999997</v>
      </c>
      <c r="N57" s="21" t="s">
        <v>953</v>
      </c>
      <c r="O57" s="57" t="s">
        <v>967</v>
      </c>
      <c r="P57" s="6"/>
      <c r="Q57" s="3" t="str">
        <f>VLOOKUP(B57,Hoja2!$A$5:$K$412,8,FALSE)</f>
        <v>LAMINA INOXIDABLE</v>
      </c>
      <c r="R57" s="41">
        <f>VLOOKUP(B57,[1]Forecast!$B$5:$AG$462,32,FALSE)</f>
        <v>0</v>
      </c>
      <c r="S57" s="4">
        <f>VLOOKUP(B57,[2]Forecast!$B$5:$AG$462,32,FALSE)</f>
        <v>50</v>
      </c>
      <c r="T57" s="5"/>
      <c r="U57" s="5"/>
      <c r="V57" s="4">
        <f>VLOOKUP(B57,[3]Forecast!$B$5:$AG$462,32,FALSE)</f>
        <v>0</v>
      </c>
      <c r="W57" s="4">
        <f>VLOOKUP(B57,[4]Forecast!$B$5:$AG$462,32,FALSE)</f>
        <v>0</v>
      </c>
      <c r="X57" s="5">
        <f t="shared" si="3"/>
        <v>50</v>
      </c>
      <c r="Y57" s="5"/>
    </row>
    <row r="58" spans="1:25" ht="15" hidden="1" thickBot="1" x14ac:dyDescent="0.25">
      <c r="A58" s="6" t="s">
        <v>600</v>
      </c>
      <c r="B58" s="6" t="s">
        <v>34</v>
      </c>
      <c r="C58" s="19">
        <v>430</v>
      </c>
      <c r="D58" s="19" t="s">
        <v>42</v>
      </c>
      <c r="E58" s="22">
        <v>1.2</v>
      </c>
      <c r="F58" s="20" t="s">
        <v>27</v>
      </c>
      <c r="G58" s="19">
        <v>1219</v>
      </c>
      <c r="H58" s="19">
        <v>2438</v>
      </c>
      <c r="I58" s="19">
        <v>70</v>
      </c>
      <c r="J58" s="42">
        <f t="shared" si="0"/>
        <v>0</v>
      </c>
      <c r="K58" s="19">
        <f t="shared" si="1"/>
        <v>0</v>
      </c>
      <c r="L58" s="19">
        <v>28.28</v>
      </c>
      <c r="M58" s="25">
        <f t="shared" si="2"/>
        <v>0</v>
      </c>
      <c r="N58" s="21" t="s">
        <v>959</v>
      </c>
      <c r="O58" s="57" t="s">
        <v>967</v>
      </c>
      <c r="P58" s="6"/>
      <c r="Q58" s="3" t="str">
        <f>VLOOKUP(B58,Hoja2!$A$5:$K$412,8,FALSE)</f>
        <v>LAMINA INOXIDABLE</v>
      </c>
      <c r="R58" s="41">
        <f>VLOOKUP(B58,[1]Forecast!$B$5:$AG$462,32,FALSE)</f>
        <v>0</v>
      </c>
      <c r="S58" s="4">
        <f>VLOOKUP(B58,[2]Forecast!$B$5:$AG$462,32,FALSE)</f>
        <v>0</v>
      </c>
      <c r="T58" s="5"/>
      <c r="U58" s="5"/>
      <c r="V58" s="4">
        <f>VLOOKUP(B58,[3]Forecast!$B$5:$AG$462,32,FALSE)</f>
        <v>0</v>
      </c>
      <c r="W58" s="4">
        <f>VLOOKUP(B58,[4]Forecast!$B$5:$AG$462,32,FALSE)</f>
        <v>30</v>
      </c>
      <c r="X58" s="5">
        <f t="shared" si="3"/>
        <v>30</v>
      </c>
      <c r="Y58" s="5"/>
    </row>
    <row r="59" spans="1:25" ht="15" thickBot="1" x14ac:dyDescent="0.25">
      <c r="A59" s="6" t="s">
        <v>601</v>
      </c>
      <c r="B59" s="6" t="s">
        <v>38</v>
      </c>
      <c r="C59" s="19">
        <v>430</v>
      </c>
      <c r="D59" s="19" t="s">
        <v>42</v>
      </c>
      <c r="E59" s="22">
        <v>0.9</v>
      </c>
      <c r="F59" s="20" t="s">
        <v>27</v>
      </c>
      <c r="G59" s="19">
        <v>1219</v>
      </c>
      <c r="H59" s="19">
        <v>2438</v>
      </c>
      <c r="I59" s="19">
        <v>97</v>
      </c>
      <c r="J59" s="42">
        <f t="shared" si="0"/>
        <v>1</v>
      </c>
      <c r="K59" s="19">
        <f t="shared" si="1"/>
        <v>97</v>
      </c>
      <c r="L59" s="19">
        <v>21.21</v>
      </c>
      <c r="M59" s="25">
        <f t="shared" si="2"/>
        <v>2.0573699999999997</v>
      </c>
      <c r="N59" s="21" t="s">
        <v>959</v>
      </c>
      <c r="O59" s="58">
        <v>1815</v>
      </c>
      <c r="P59" s="6"/>
      <c r="Q59" s="3" t="str">
        <f>VLOOKUP(B59,Hoja2!$A$5:$K$412,8,FALSE)</f>
        <v>LAMINA INOXIDABLE</v>
      </c>
      <c r="R59" s="41">
        <f>VLOOKUP(B59,[1]Forecast!$B$5:$AG$462,32,FALSE)</f>
        <v>0</v>
      </c>
      <c r="S59" s="4">
        <f>VLOOKUP(B59,[2]Forecast!$B$5:$AG$462,32,FALSE)</f>
        <v>50</v>
      </c>
      <c r="T59" s="5"/>
      <c r="U59" s="5"/>
      <c r="V59" s="4">
        <f>VLOOKUP(B59,[3]Forecast!$B$5:$AG$462,32,FALSE)</f>
        <v>0</v>
      </c>
      <c r="W59" s="4">
        <f>VLOOKUP(B59,[4]Forecast!$B$5:$AG$462,32,FALSE)</f>
        <v>0</v>
      </c>
      <c r="X59" s="5">
        <f t="shared" si="3"/>
        <v>50</v>
      </c>
      <c r="Y59" s="5"/>
    </row>
    <row r="60" spans="1:25" ht="15" hidden="1" thickBot="1" x14ac:dyDescent="0.25">
      <c r="A60" s="6" t="s">
        <v>602</v>
      </c>
      <c r="B60" s="6" t="s">
        <v>39</v>
      </c>
      <c r="C60" s="19">
        <v>430</v>
      </c>
      <c r="D60" s="19" t="s">
        <v>42</v>
      </c>
      <c r="E60" s="22">
        <v>0.7</v>
      </c>
      <c r="F60" s="20" t="s">
        <v>27</v>
      </c>
      <c r="G60" s="19">
        <v>1219</v>
      </c>
      <c r="H60" s="19">
        <v>2438</v>
      </c>
      <c r="I60" s="19">
        <v>120</v>
      </c>
      <c r="J60" s="42">
        <f t="shared" si="0"/>
        <v>0</v>
      </c>
      <c r="K60" s="19">
        <f t="shared" si="1"/>
        <v>0</v>
      </c>
      <c r="L60" s="19">
        <v>16.02</v>
      </c>
      <c r="M60" s="25">
        <f t="shared" si="2"/>
        <v>0</v>
      </c>
      <c r="N60" s="21" t="s">
        <v>959</v>
      </c>
      <c r="O60" s="57" t="s">
        <v>967</v>
      </c>
      <c r="P60" s="6"/>
      <c r="Q60" s="3" t="str">
        <f>VLOOKUP(B60,Hoja2!$A$5:$K$412,8,FALSE)</f>
        <v>LAMINA INOXIDABLE</v>
      </c>
      <c r="R60" s="41">
        <f>VLOOKUP(B60,[1]Forecast!$B$5:$AG$462,32,FALSE)</f>
        <v>0</v>
      </c>
      <c r="S60" s="4">
        <f>VLOOKUP(B60,[2]Forecast!$B$5:$AG$462,32,FALSE)</f>
        <v>0</v>
      </c>
      <c r="T60" s="5"/>
      <c r="U60" s="5"/>
      <c r="V60" s="4">
        <f>VLOOKUP(B60,[3]Forecast!$B$5:$AG$462,32,FALSE)</f>
        <v>0</v>
      </c>
      <c r="W60" s="4">
        <f>VLOOKUP(B60,[4]Forecast!$B$5:$AG$462,32,FALSE)</f>
        <v>0</v>
      </c>
      <c r="X60" s="5">
        <f t="shared" si="3"/>
        <v>0</v>
      </c>
      <c r="Y60" s="5"/>
    </row>
    <row r="61" spans="1:25" ht="15" hidden="1" thickBot="1" x14ac:dyDescent="0.25">
      <c r="A61" s="6" t="s">
        <v>603</v>
      </c>
      <c r="B61" s="6" t="s">
        <v>100</v>
      </c>
      <c r="C61" s="19">
        <v>304</v>
      </c>
      <c r="D61" s="19" t="s">
        <v>966</v>
      </c>
      <c r="E61" s="22">
        <v>1.9</v>
      </c>
      <c r="F61" s="20" t="s">
        <v>27</v>
      </c>
      <c r="G61" s="19">
        <v>1524</v>
      </c>
      <c r="H61" s="19">
        <v>3048</v>
      </c>
      <c r="I61" s="19">
        <v>30</v>
      </c>
      <c r="J61" s="42">
        <f t="shared" si="0"/>
        <v>0</v>
      </c>
      <c r="K61" s="19">
        <f t="shared" si="1"/>
        <v>0</v>
      </c>
      <c r="L61" s="19">
        <v>69.989999999999995</v>
      </c>
      <c r="M61" s="25">
        <f t="shared" si="2"/>
        <v>0</v>
      </c>
      <c r="N61" s="21" t="s">
        <v>954</v>
      </c>
      <c r="O61" s="57" t="s">
        <v>967</v>
      </c>
      <c r="P61" s="6"/>
      <c r="Q61" s="3" t="str">
        <f>VLOOKUP(B61,Hoja2!$A$5:$K$412,8,FALSE)</f>
        <v>LAMINA INOXIDABLE</v>
      </c>
      <c r="R61" s="41">
        <f>VLOOKUP(B61,[1]Forecast!$B$5:$AG$462,32,FALSE)</f>
        <v>0</v>
      </c>
      <c r="S61" s="4">
        <f>VLOOKUP(B61,[2]Forecast!$B$5:$AG$462,32,FALSE)</f>
        <v>0</v>
      </c>
      <c r="T61" s="5"/>
      <c r="U61" s="5"/>
      <c r="V61" s="4">
        <f>VLOOKUP(B61,[3]Forecast!$B$5:$AG$462,32,FALSE)</f>
        <v>0</v>
      </c>
      <c r="W61" s="4">
        <f>VLOOKUP(B61,[4]Forecast!$B$5:$AG$462,32,FALSE)</f>
        <v>0</v>
      </c>
      <c r="X61" s="5">
        <f t="shared" si="3"/>
        <v>0</v>
      </c>
      <c r="Y61" s="5"/>
    </row>
    <row r="62" spans="1:25" ht="15" hidden="1" thickBot="1" x14ac:dyDescent="0.25">
      <c r="A62" s="6" t="s">
        <v>604</v>
      </c>
      <c r="B62" s="6" t="s">
        <v>63</v>
      </c>
      <c r="C62" s="19">
        <v>304</v>
      </c>
      <c r="D62" s="19" t="s">
        <v>69</v>
      </c>
      <c r="E62" s="22">
        <v>8</v>
      </c>
      <c r="F62" s="20" t="s">
        <v>27</v>
      </c>
      <c r="G62" s="19">
        <v>1219</v>
      </c>
      <c r="H62" s="19">
        <v>2438</v>
      </c>
      <c r="I62" s="19">
        <v>12</v>
      </c>
      <c r="J62" s="42">
        <f t="shared" si="0"/>
        <v>0</v>
      </c>
      <c r="K62" s="19">
        <f t="shared" si="1"/>
        <v>0</v>
      </c>
      <c r="L62" s="19">
        <v>188.54</v>
      </c>
      <c r="M62" s="25">
        <f t="shared" si="2"/>
        <v>0</v>
      </c>
      <c r="N62" s="21" t="s">
        <v>955</v>
      </c>
      <c r="O62" s="57" t="s">
        <v>967</v>
      </c>
      <c r="P62" s="6"/>
      <c r="Q62" s="3" t="str">
        <f>VLOOKUP(B62,Hoja2!$A$5:$K$412,8,FALSE)</f>
        <v>LAMINA INOXIDABLE</v>
      </c>
      <c r="R62" s="41">
        <f>VLOOKUP(B62,[1]Forecast!$B$5:$AG$462,32,FALSE)</f>
        <v>0</v>
      </c>
      <c r="S62" s="4">
        <f>VLOOKUP(B62,[2]Forecast!$B$5:$AG$462,32,FALSE)</f>
        <v>0</v>
      </c>
      <c r="T62" s="5"/>
      <c r="U62" s="5"/>
      <c r="V62" s="4">
        <f>VLOOKUP(B62,[3]Forecast!$B$5:$AG$462,32,FALSE)</f>
        <v>0</v>
      </c>
      <c r="W62" s="4">
        <f>VLOOKUP(B62,[4]Forecast!$B$5:$AG$462,32,FALSE)</f>
        <v>0</v>
      </c>
      <c r="X62" s="5">
        <f t="shared" si="3"/>
        <v>0</v>
      </c>
      <c r="Y62" s="5"/>
    </row>
    <row r="63" spans="1:25" ht="15" thickBot="1" x14ac:dyDescent="0.25">
      <c r="A63" s="6" t="s">
        <v>605</v>
      </c>
      <c r="B63" s="6" t="s">
        <v>291</v>
      </c>
      <c r="C63" s="19" t="s">
        <v>492</v>
      </c>
      <c r="D63" s="19" t="s">
        <v>69</v>
      </c>
      <c r="E63" s="22">
        <v>6</v>
      </c>
      <c r="F63" s="20" t="s">
        <v>27</v>
      </c>
      <c r="G63" s="19">
        <v>1524</v>
      </c>
      <c r="H63" s="19">
        <v>3048</v>
      </c>
      <c r="I63" s="19">
        <v>9</v>
      </c>
      <c r="J63" s="42">
        <f t="shared" si="0"/>
        <v>2</v>
      </c>
      <c r="K63" s="19">
        <f t="shared" si="1"/>
        <v>18</v>
      </c>
      <c r="L63" s="19">
        <v>221.02</v>
      </c>
      <c r="M63" s="25">
        <f t="shared" si="2"/>
        <v>3.9783600000000003</v>
      </c>
      <c r="N63" s="21" t="s">
        <v>961</v>
      </c>
      <c r="O63" s="57" t="s">
        <v>967</v>
      </c>
      <c r="P63" s="6"/>
      <c r="Q63" s="3" t="str">
        <f>VLOOKUP(B63,Hoja2!$A$5:$K$412,8,FALSE)</f>
        <v>LAMINA INOXIDABLE</v>
      </c>
      <c r="R63" s="41">
        <f>VLOOKUP(B63,[1]Forecast!$B$5:$AG$462,32,FALSE)</f>
        <v>0</v>
      </c>
      <c r="S63" s="4">
        <f>VLOOKUP(B63,[2]Forecast!$B$5:$AG$462,32,FALSE)</f>
        <v>0</v>
      </c>
      <c r="T63" s="5"/>
      <c r="U63" s="5"/>
      <c r="V63" s="4">
        <f>VLOOKUP(B63,[3]Forecast!$B$5:$AG$462,32,FALSE)</f>
        <v>15</v>
      </c>
      <c r="W63" s="4">
        <f>VLOOKUP(B63,[4]Forecast!$B$5:$AG$462,32,FALSE)</f>
        <v>0</v>
      </c>
      <c r="X63" s="5">
        <f t="shared" si="3"/>
        <v>15</v>
      </c>
      <c r="Y63" s="5"/>
    </row>
    <row r="64" spans="1:25" ht="15" hidden="1" thickBot="1" x14ac:dyDescent="0.25">
      <c r="A64" s="6" t="s">
        <v>606</v>
      </c>
      <c r="B64" s="6" t="s">
        <v>23</v>
      </c>
      <c r="C64" s="19">
        <v>430</v>
      </c>
      <c r="D64" s="19" t="s">
        <v>26</v>
      </c>
      <c r="E64" s="22">
        <v>1.9</v>
      </c>
      <c r="F64" s="20" t="s">
        <v>27</v>
      </c>
      <c r="G64" s="19">
        <v>1219</v>
      </c>
      <c r="H64" s="19">
        <v>2438</v>
      </c>
      <c r="I64" s="19">
        <v>45</v>
      </c>
      <c r="J64" s="42">
        <f t="shared" si="0"/>
        <v>0</v>
      </c>
      <c r="K64" s="19">
        <f t="shared" si="1"/>
        <v>0</v>
      </c>
      <c r="L64" s="19">
        <v>43.48</v>
      </c>
      <c r="M64" s="25">
        <f t="shared" si="2"/>
        <v>0</v>
      </c>
      <c r="N64" s="21" t="s">
        <v>958</v>
      </c>
      <c r="O64" s="57" t="s">
        <v>967</v>
      </c>
      <c r="P64" s="6"/>
      <c r="Q64" s="3" t="str">
        <f>VLOOKUP(B64,Hoja2!$A$5:$K$412,8,FALSE)</f>
        <v>LAMINA INOXIDABLE</v>
      </c>
      <c r="R64" s="41">
        <f>VLOOKUP(B64,[1]Forecast!$B$5:$AG$462,32,FALSE)</f>
        <v>0</v>
      </c>
      <c r="S64" s="4">
        <f>VLOOKUP(B64,[2]Forecast!$B$5:$AG$462,32,FALSE)</f>
        <v>0</v>
      </c>
      <c r="T64" s="5"/>
      <c r="U64" s="5"/>
      <c r="V64" s="4">
        <f>VLOOKUP(B64,[3]Forecast!$B$5:$AG$462,32,FALSE)</f>
        <v>0</v>
      </c>
      <c r="W64" s="4">
        <f>VLOOKUP(B64,[4]Forecast!$B$5:$AG$462,32,FALSE)</f>
        <v>0</v>
      </c>
      <c r="X64" s="5">
        <f t="shared" si="3"/>
        <v>0</v>
      </c>
      <c r="Y64" s="5"/>
    </row>
    <row r="65" spans="1:25" ht="15" thickBot="1" x14ac:dyDescent="0.25">
      <c r="A65" s="6" t="s">
        <v>607</v>
      </c>
      <c r="B65" s="6" t="s">
        <v>294</v>
      </c>
      <c r="C65" s="19" t="s">
        <v>492</v>
      </c>
      <c r="D65" s="19" t="s">
        <v>69</v>
      </c>
      <c r="E65" s="22">
        <v>3</v>
      </c>
      <c r="F65" s="20" t="s">
        <v>27</v>
      </c>
      <c r="G65" s="19">
        <v>1524</v>
      </c>
      <c r="H65" s="19">
        <v>3048</v>
      </c>
      <c r="I65" s="19">
        <v>18</v>
      </c>
      <c r="J65" s="42">
        <f t="shared" si="0"/>
        <v>1</v>
      </c>
      <c r="K65" s="19">
        <f t="shared" si="1"/>
        <v>18</v>
      </c>
      <c r="L65" s="19">
        <v>110.51</v>
      </c>
      <c r="M65" s="25">
        <f t="shared" si="2"/>
        <v>1.9891800000000002</v>
      </c>
      <c r="N65" s="21" t="s">
        <v>961</v>
      </c>
      <c r="O65" s="57" t="s">
        <v>967</v>
      </c>
      <c r="P65" s="6"/>
      <c r="Q65" s="3" t="str">
        <f>VLOOKUP(B65,Hoja2!$A$5:$K$412,8,FALSE)</f>
        <v>LAMINA INOXIDABLE</v>
      </c>
      <c r="R65" s="41">
        <f>VLOOKUP(B65,[1]Forecast!$B$5:$AG$462,32,FALSE)</f>
        <v>0</v>
      </c>
      <c r="S65" s="4">
        <f>VLOOKUP(B65,[2]Forecast!$B$5:$AG$462,32,FALSE)</f>
        <v>0</v>
      </c>
      <c r="T65" s="5"/>
      <c r="U65" s="5"/>
      <c r="V65" s="4">
        <f>VLOOKUP(B65,[3]Forecast!$B$5:$AG$462,32,FALSE)</f>
        <v>20</v>
      </c>
      <c r="W65" s="4">
        <f>VLOOKUP(B65,[4]Forecast!$B$5:$AG$462,32,FALSE)</f>
        <v>0</v>
      </c>
      <c r="X65" s="5">
        <f t="shared" si="3"/>
        <v>20</v>
      </c>
      <c r="Y65" s="5"/>
    </row>
    <row r="66" spans="1:25" ht="15" hidden="1" thickBot="1" x14ac:dyDescent="0.25">
      <c r="A66" s="6" t="s">
        <v>608</v>
      </c>
      <c r="B66" s="6" t="s">
        <v>99</v>
      </c>
      <c r="C66" s="19">
        <v>304</v>
      </c>
      <c r="D66" s="19" t="s">
        <v>966</v>
      </c>
      <c r="E66" s="22">
        <v>0.9</v>
      </c>
      <c r="F66" s="20" t="s">
        <v>27</v>
      </c>
      <c r="G66" s="19">
        <v>1219</v>
      </c>
      <c r="H66" s="19">
        <v>2438</v>
      </c>
      <c r="I66" s="19">
        <v>100</v>
      </c>
      <c r="J66" s="42">
        <f t="shared" si="0"/>
        <v>0</v>
      </c>
      <c r="K66" s="19">
        <f t="shared" si="1"/>
        <v>0</v>
      </c>
      <c r="L66" s="19">
        <v>19.579999999999998</v>
      </c>
      <c r="M66" s="25">
        <f t="shared" si="2"/>
        <v>0</v>
      </c>
      <c r="N66" s="21" t="s">
        <v>954</v>
      </c>
      <c r="O66" s="57" t="s">
        <v>967</v>
      </c>
      <c r="P66" s="6"/>
      <c r="Q66" s="3" t="str">
        <f>VLOOKUP(B66,Hoja2!$A$5:$K$412,8,FALSE)</f>
        <v>LAMINA INOXIDABLE</v>
      </c>
      <c r="R66" s="41">
        <f>VLOOKUP(B66,[1]Forecast!$B$5:$AG$462,32,FALSE)</f>
        <v>0</v>
      </c>
      <c r="S66" s="4">
        <f>VLOOKUP(B66,[2]Forecast!$B$5:$AG$462,32,FALSE)</f>
        <v>0</v>
      </c>
      <c r="T66" s="5"/>
      <c r="U66" s="5"/>
      <c r="V66" s="4">
        <f>VLOOKUP(B66,[3]Forecast!$B$5:$AG$462,32,FALSE)</f>
        <v>0</v>
      </c>
      <c r="W66" s="4">
        <f>VLOOKUP(B66,[4]Forecast!$B$5:$AG$462,32,FALSE)</f>
        <v>0</v>
      </c>
      <c r="X66" s="5">
        <f t="shared" si="3"/>
        <v>0</v>
      </c>
      <c r="Y66" s="5"/>
    </row>
    <row r="67" spans="1:25" ht="15" thickBot="1" x14ac:dyDescent="0.25">
      <c r="A67" s="6" t="s">
        <v>609</v>
      </c>
      <c r="B67" s="6" t="s">
        <v>46</v>
      </c>
      <c r="C67" s="19">
        <v>430</v>
      </c>
      <c r="D67" s="19" t="s">
        <v>966</v>
      </c>
      <c r="E67" s="22">
        <v>1.9</v>
      </c>
      <c r="F67" s="20" t="s">
        <v>27</v>
      </c>
      <c r="G67" s="19">
        <v>1219</v>
      </c>
      <c r="H67" s="19">
        <v>2438</v>
      </c>
      <c r="I67" s="19">
        <v>45</v>
      </c>
      <c r="J67" s="42">
        <f t="shared" si="0"/>
        <v>1</v>
      </c>
      <c r="K67" s="19">
        <f t="shared" si="1"/>
        <v>45</v>
      </c>
      <c r="L67" s="19">
        <v>43.48</v>
      </c>
      <c r="M67" s="25">
        <f t="shared" si="2"/>
        <v>1.9565999999999999</v>
      </c>
      <c r="N67" s="21" t="s">
        <v>957</v>
      </c>
      <c r="O67" s="57" t="s">
        <v>967</v>
      </c>
      <c r="P67" s="6"/>
      <c r="Q67" s="3" t="str">
        <f>VLOOKUP(B67,Hoja2!$A$5:$K$412,8,FALSE)</f>
        <v>LAMINA INOXIDABLE</v>
      </c>
      <c r="R67" s="41">
        <f>VLOOKUP(B67,[1]Forecast!$B$5:$AG$462,32,FALSE)</f>
        <v>0</v>
      </c>
      <c r="S67" s="4">
        <f>VLOOKUP(B67,[2]Forecast!$B$5:$AG$462,32,FALSE)</f>
        <v>23</v>
      </c>
      <c r="T67" s="5"/>
      <c r="U67" s="5"/>
      <c r="V67" s="4">
        <f>VLOOKUP(B67,[3]Forecast!$B$5:$AG$462,32,FALSE)</f>
        <v>0</v>
      </c>
      <c r="W67" s="4">
        <f>VLOOKUP(B67,[4]Forecast!$B$5:$AG$462,32,FALSE)</f>
        <v>0</v>
      </c>
      <c r="X67" s="5">
        <f t="shared" si="3"/>
        <v>23</v>
      </c>
      <c r="Y67" s="5"/>
    </row>
    <row r="68" spans="1:25" ht="15" thickBot="1" x14ac:dyDescent="0.25">
      <c r="A68" s="6" t="s">
        <v>610</v>
      </c>
      <c r="B68" s="6" t="s">
        <v>88</v>
      </c>
      <c r="C68" s="19">
        <v>304</v>
      </c>
      <c r="D68" s="19" t="s">
        <v>26</v>
      </c>
      <c r="E68" s="22">
        <v>4.5</v>
      </c>
      <c r="F68" s="20" t="s">
        <v>27</v>
      </c>
      <c r="G68" s="19">
        <v>1524</v>
      </c>
      <c r="H68" s="19">
        <v>3048</v>
      </c>
      <c r="I68" s="19">
        <v>12</v>
      </c>
      <c r="J68" s="42">
        <f t="shared" si="0"/>
        <v>1</v>
      </c>
      <c r="K68" s="19">
        <f t="shared" si="1"/>
        <v>12</v>
      </c>
      <c r="L68" s="19">
        <v>165.76</v>
      </c>
      <c r="M68" s="25">
        <f t="shared" si="2"/>
        <v>1.98912</v>
      </c>
      <c r="N68" s="21" t="s">
        <v>953</v>
      </c>
      <c r="O68" s="57" t="s">
        <v>967</v>
      </c>
      <c r="P68" s="6"/>
      <c r="Q68" s="3" t="str">
        <f>VLOOKUP(B68,Hoja2!$A$5:$K$412,8,FALSE)</f>
        <v>LAMINA INOXIDABLE</v>
      </c>
      <c r="R68" s="41">
        <f>VLOOKUP(B68,[1]Forecast!$B$5:$AG$462,32,FALSE)</f>
        <v>0</v>
      </c>
      <c r="S68" s="4">
        <f>VLOOKUP(B68,[2]Forecast!$B$5:$AG$462,32,FALSE)</f>
        <v>0</v>
      </c>
      <c r="T68" s="5"/>
      <c r="U68" s="5"/>
      <c r="V68" s="4">
        <f>VLOOKUP(B68,[3]Forecast!$B$5:$AG$462,32,FALSE)</f>
        <v>7</v>
      </c>
      <c r="W68" s="4">
        <f>VLOOKUP(B68,[4]Forecast!$B$5:$AG$462,32,FALSE)</f>
        <v>0</v>
      </c>
      <c r="X68" s="5">
        <f t="shared" si="3"/>
        <v>7</v>
      </c>
      <c r="Y68" s="5"/>
    </row>
    <row r="69" spans="1:25" ht="15" hidden="1" thickBot="1" x14ac:dyDescent="0.25">
      <c r="A69" s="6" t="s">
        <v>611</v>
      </c>
      <c r="B69" s="6" t="s">
        <v>56</v>
      </c>
      <c r="C69" s="19">
        <v>304</v>
      </c>
      <c r="D69" s="19" t="s">
        <v>69</v>
      </c>
      <c r="E69" s="22">
        <v>9</v>
      </c>
      <c r="F69" s="20" t="s">
        <v>27</v>
      </c>
      <c r="G69" s="19">
        <v>1219</v>
      </c>
      <c r="H69" s="19">
        <v>2438</v>
      </c>
      <c r="I69" s="19">
        <v>10</v>
      </c>
      <c r="J69" s="42">
        <f t="shared" si="0"/>
        <v>0</v>
      </c>
      <c r="K69" s="19">
        <f t="shared" si="1"/>
        <v>0</v>
      </c>
      <c r="L69" s="19">
        <v>212.11</v>
      </c>
      <c r="M69" s="25">
        <f t="shared" si="2"/>
        <v>0</v>
      </c>
      <c r="N69" s="21" t="s">
        <v>955</v>
      </c>
      <c r="O69" s="57" t="s">
        <v>967</v>
      </c>
      <c r="P69" s="6"/>
      <c r="Q69" s="3" t="str">
        <f>VLOOKUP(B69,Hoja2!$A$5:$K$412,8,FALSE)</f>
        <v>LAMINA INOXIDABLE</v>
      </c>
      <c r="R69" s="41">
        <f>VLOOKUP(B69,[1]Forecast!$B$5:$AG$462,32,FALSE)</f>
        <v>0</v>
      </c>
      <c r="S69" s="4">
        <f>VLOOKUP(B69,[2]Forecast!$B$5:$AG$462,32,FALSE)</f>
        <v>0</v>
      </c>
      <c r="T69" s="5"/>
      <c r="U69" s="5"/>
      <c r="V69" s="4">
        <f>VLOOKUP(B69,[3]Forecast!$B$5:$AG$462,32,FALSE)</f>
        <v>0</v>
      </c>
      <c r="W69" s="4">
        <f>VLOOKUP(B69,[4]Forecast!$B$5:$AG$462,32,FALSE)</f>
        <v>0</v>
      </c>
      <c r="X69" s="5">
        <f t="shared" si="3"/>
        <v>0</v>
      </c>
      <c r="Y69" s="5"/>
    </row>
    <row r="70" spans="1:25" ht="15" thickBot="1" x14ac:dyDescent="0.25">
      <c r="A70" s="6" t="s">
        <v>612</v>
      </c>
      <c r="B70" s="6" t="s">
        <v>40</v>
      </c>
      <c r="C70" s="19">
        <v>430</v>
      </c>
      <c r="D70" s="19" t="s">
        <v>41</v>
      </c>
      <c r="E70" s="22">
        <v>0.45</v>
      </c>
      <c r="F70" s="20" t="s">
        <v>27</v>
      </c>
      <c r="G70" s="19">
        <v>1219</v>
      </c>
      <c r="H70" s="19">
        <v>2438</v>
      </c>
      <c r="I70" s="19">
        <v>190</v>
      </c>
      <c r="J70" s="42">
        <f t="shared" si="0"/>
        <v>1</v>
      </c>
      <c r="K70" s="19">
        <f t="shared" si="1"/>
        <v>190</v>
      </c>
      <c r="L70" s="19">
        <v>10.3</v>
      </c>
      <c r="M70" s="25">
        <f t="shared" si="2"/>
        <v>1.9570000000000003</v>
      </c>
      <c r="N70" s="21" t="s">
        <v>956</v>
      </c>
      <c r="O70" s="58">
        <v>1960</v>
      </c>
      <c r="P70" s="6"/>
      <c r="Q70" s="3" t="str">
        <f>VLOOKUP(B70,Hoja2!$A$5:$K$412,8,FALSE)</f>
        <v>LAMINA INOXIDABLE</v>
      </c>
      <c r="R70" s="41">
        <f>VLOOKUP(B70,[1]Forecast!$B$5:$AG$462,32,FALSE)</f>
        <v>0</v>
      </c>
      <c r="S70" s="4">
        <f>VLOOKUP(B70,[2]Forecast!$B$5:$AG$462,32,FALSE)</f>
        <v>0</v>
      </c>
      <c r="T70" s="5"/>
      <c r="U70" s="5"/>
      <c r="V70" s="4">
        <f>VLOOKUP(B70,[3]Forecast!$B$5:$AG$462,32,FALSE)</f>
        <v>250</v>
      </c>
      <c r="W70" s="4">
        <f>VLOOKUP(B70,[4]Forecast!$B$5:$AG$462,32,FALSE)</f>
        <v>0</v>
      </c>
      <c r="X70" s="5">
        <f t="shared" si="3"/>
        <v>250</v>
      </c>
      <c r="Y70" s="5"/>
    </row>
    <row r="71" spans="1:25" ht="15" thickBot="1" x14ac:dyDescent="0.25">
      <c r="A71" s="6" t="s">
        <v>613</v>
      </c>
      <c r="B71" s="6" t="s">
        <v>55</v>
      </c>
      <c r="C71" s="19">
        <v>304</v>
      </c>
      <c r="D71" s="19" t="s">
        <v>69</v>
      </c>
      <c r="E71" s="22">
        <v>12</v>
      </c>
      <c r="F71" s="20" t="s">
        <v>27</v>
      </c>
      <c r="G71" s="19">
        <v>1524</v>
      </c>
      <c r="H71" s="19">
        <v>3048</v>
      </c>
      <c r="I71" s="19">
        <v>5</v>
      </c>
      <c r="J71" s="42">
        <f t="shared" si="0"/>
        <v>1</v>
      </c>
      <c r="K71" s="19">
        <f t="shared" si="1"/>
        <v>5</v>
      </c>
      <c r="L71" s="19">
        <v>442.03</v>
      </c>
      <c r="M71" s="25">
        <f t="shared" si="2"/>
        <v>2.2101499999999996</v>
      </c>
      <c r="N71" s="21" t="s">
        <v>955</v>
      </c>
      <c r="O71" s="57" t="s">
        <v>967</v>
      </c>
      <c r="P71" s="6"/>
      <c r="Q71" s="3" t="str">
        <f>VLOOKUP(B71,Hoja2!$A$5:$K$412,8,FALSE)</f>
        <v>LAMINA INOXIDABLE</v>
      </c>
      <c r="R71" s="41">
        <f>VLOOKUP(B71,[1]Forecast!$B$5:$AG$462,32,FALSE)</f>
        <v>0</v>
      </c>
      <c r="S71" s="4">
        <f>VLOOKUP(B71,[2]Forecast!$B$5:$AG$462,32,FALSE)</f>
        <v>4</v>
      </c>
      <c r="T71" s="5"/>
      <c r="U71" s="5"/>
      <c r="V71" s="4">
        <f>VLOOKUP(B71,[3]Forecast!$B$5:$AG$462,32,FALSE)</f>
        <v>3</v>
      </c>
      <c r="W71" s="4">
        <f>VLOOKUP(B71,[4]Forecast!$B$5:$AG$462,32,FALSE)</f>
        <v>0</v>
      </c>
      <c r="X71" s="5">
        <f t="shared" si="3"/>
        <v>7</v>
      </c>
      <c r="Y71" s="5"/>
    </row>
    <row r="72" spans="1:25" ht="15" thickBot="1" x14ac:dyDescent="0.25">
      <c r="A72" s="6" t="s">
        <v>614</v>
      </c>
      <c r="B72" s="6" t="s">
        <v>44</v>
      </c>
      <c r="C72" s="19">
        <v>430</v>
      </c>
      <c r="D72" s="19" t="s">
        <v>966</v>
      </c>
      <c r="E72" s="22">
        <v>0.7</v>
      </c>
      <c r="F72" s="20" t="s">
        <v>27</v>
      </c>
      <c r="G72" s="19">
        <v>1219</v>
      </c>
      <c r="H72" s="19">
        <v>2438</v>
      </c>
      <c r="I72" s="19">
        <v>120</v>
      </c>
      <c r="J72" s="42">
        <f t="shared" si="0"/>
        <v>5</v>
      </c>
      <c r="K72" s="19">
        <f t="shared" si="1"/>
        <v>600</v>
      </c>
      <c r="L72" s="19">
        <v>16.02</v>
      </c>
      <c r="M72" s="25">
        <f t="shared" si="2"/>
        <v>9.6120000000000001</v>
      </c>
      <c r="N72" s="21" t="s">
        <v>957</v>
      </c>
      <c r="O72" s="58">
        <v>1915</v>
      </c>
      <c r="P72" s="6"/>
      <c r="Q72" s="3" t="str">
        <f>VLOOKUP(B72,Hoja2!$A$5:$K$412,8,FALSE)</f>
        <v>LAMINA INOXIDABLE</v>
      </c>
      <c r="R72" s="41">
        <f>VLOOKUP(B72,[1]Forecast!$B$5:$AG$462,32,FALSE)</f>
        <v>0</v>
      </c>
      <c r="S72" s="4">
        <f>VLOOKUP(B72,[2]Forecast!$B$5:$AG$462,32,FALSE)</f>
        <v>0</v>
      </c>
      <c r="T72" s="5"/>
      <c r="U72" s="5"/>
      <c r="V72" s="4">
        <f>VLOOKUP(B72,[3]Forecast!$B$5:$AG$462,32,FALSE)</f>
        <v>600</v>
      </c>
      <c r="W72" s="4">
        <f>VLOOKUP(B72,[4]Forecast!$B$5:$AG$462,32,FALSE)</f>
        <v>0</v>
      </c>
      <c r="X72" s="5">
        <f t="shared" si="3"/>
        <v>600</v>
      </c>
      <c r="Y72" s="5"/>
    </row>
    <row r="73" spans="1:25" ht="15" hidden="1" thickBot="1" x14ac:dyDescent="0.25">
      <c r="A73" s="6" t="s">
        <v>615</v>
      </c>
      <c r="B73" s="6" t="s">
        <v>19</v>
      </c>
      <c r="C73" s="19">
        <v>430</v>
      </c>
      <c r="D73" s="19" t="s">
        <v>26</v>
      </c>
      <c r="E73" s="22">
        <v>3</v>
      </c>
      <c r="F73" s="20" t="s">
        <v>27</v>
      </c>
      <c r="G73" s="19">
        <v>1524</v>
      </c>
      <c r="H73" s="19">
        <v>3048</v>
      </c>
      <c r="I73" s="19">
        <v>18</v>
      </c>
      <c r="J73" s="42">
        <f t="shared" si="0"/>
        <v>0</v>
      </c>
      <c r="K73" s="19">
        <f t="shared" si="1"/>
        <v>0</v>
      </c>
      <c r="L73" s="19">
        <v>110.51</v>
      </c>
      <c r="M73" s="25">
        <f t="shared" si="2"/>
        <v>0</v>
      </c>
      <c r="N73" s="21" t="s">
        <v>958</v>
      </c>
      <c r="O73" s="57" t="s">
        <v>967</v>
      </c>
      <c r="P73" s="6"/>
      <c r="Q73" s="3" t="str">
        <f>VLOOKUP(B73,Hoja2!$A$5:$K$412,8,FALSE)</f>
        <v>LAMINA INOXIDABLE</v>
      </c>
      <c r="R73" s="41">
        <f>VLOOKUP(B73,[1]Forecast!$B$5:$AG$462,32,FALSE)</f>
        <v>0</v>
      </c>
      <c r="S73" s="4">
        <f>VLOOKUP(B73,[2]Forecast!$B$5:$AG$462,32,FALSE)</f>
        <v>0</v>
      </c>
      <c r="T73" s="5"/>
      <c r="U73" s="5"/>
      <c r="V73" s="4">
        <f>VLOOKUP(B73,[3]Forecast!$B$5:$AG$462,32,FALSE)</f>
        <v>0</v>
      </c>
      <c r="W73" s="4">
        <f>VLOOKUP(B73,[4]Forecast!$B$5:$AG$462,32,FALSE)</f>
        <v>0</v>
      </c>
      <c r="X73" s="5">
        <f t="shared" si="3"/>
        <v>0</v>
      </c>
      <c r="Y73" s="5"/>
    </row>
    <row r="74" spans="1:25" ht="15" hidden="1" thickBot="1" x14ac:dyDescent="0.25">
      <c r="A74" s="6" t="s">
        <v>616</v>
      </c>
      <c r="B74" s="6" t="s">
        <v>98</v>
      </c>
      <c r="C74" s="19">
        <v>304</v>
      </c>
      <c r="D74" s="19" t="s">
        <v>966</v>
      </c>
      <c r="E74" s="22">
        <v>1.9</v>
      </c>
      <c r="F74" s="20" t="s">
        <v>27</v>
      </c>
      <c r="G74" s="19">
        <v>1219</v>
      </c>
      <c r="H74" s="19">
        <v>2438</v>
      </c>
      <c r="I74" s="19">
        <v>45</v>
      </c>
      <c r="J74" s="42">
        <f t="shared" si="0"/>
        <v>0</v>
      </c>
      <c r="K74" s="19">
        <f t="shared" si="1"/>
        <v>0</v>
      </c>
      <c r="L74" s="19">
        <v>43.48</v>
      </c>
      <c r="M74" s="25">
        <f t="shared" si="2"/>
        <v>0</v>
      </c>
      <c r="N74" s="21" t="s">
        <v>954</v>
      </c>
      <c r="O74" s="57" t="s">
        <v>967</v>
      </c>
      <c r="P74" s="6"/>
      <c r="Q74" s="3" t="str">
        <f>VLOOKUP(B74,Hoja2!$A$5:$K$412,8,FALSE)</f>
        <v>LAMINA INOXIDABLE</v>
      </c>
      <c r="R74" s="41">
        <f>VLOOKUP(B74,[1]Forecast!$B$5:$AG$462,32,FALSE)</f>
        <v>0</v>
      </c>
      <c r="S74" s="4">
        <f>VLOOKUP(B74,[2]Forecast!$B$5:$AG$462,32,FALSE)</f>
        <v>0</v>
      </c>
      <c r="T74" s="5"/>
      <c r="U74" s="5"/>
      <c r="V74" s="4">
        <f>VLOOKUP(B74,[3]Forecast!$B$5:$AG$462,32,FALSE)</f>
        <v>20</v>
      </c>
      <c r="W74" s="4">
        <f>VLOOKUP(B74,[4]Forecast!$B$5:$AG$462,32,FALSE)</f>
        <v>0</v>
      </c>
      <c r="X74" s="5">
        <f t="shared" si="3"/>
        <v>20</v>
      </c>
      <c r="Y74" s="5"/>
    </row>
    <row r="75" spans="1:25" ht="15" hidden="1" thickBot="1" x14ac:dyDescent="0.25">
      <c r="A75" s="6" t="s">
        <v>617</v>
      </c>
      <c r="B75" s="6" t="s">
        <v>66</v>
      </c>
      <c r="C75" s="19">
        <v>304</v>
      </c>
      <c r="D75" s="19" t="s">
        <v>69</v>
      </c>
      <c r="E75" s="22">
        <v>8</v>
      </c>
      <c r="F75" s="20" t="s">
        <v>27</v>
      </c>
      <c r="G75" s="19">
        <v>1524</v>
      </c>
      <c r="H75" s="19">
        <v>3048</v>
      </c>
      <c r="I75" s="19">
        <v>7</v>
      </c>
      <c r="J75" s="42">
        <f t="shared" ref="J75:J110" si="4">MROUND((X75/I75),1)</f>
        <v>0</v>
      </c>
      <c r="K75" s="19">
        <f t="shared" ref="K75:K109" si="5">I75*J75</f>
        <v>0</v>
      </c>
      <c r="L75" s="19">
        <v>294.69</v>
      </c>
      <c r="M75" s="25">
        <f t="shared" ref="M75:M138" si="6">(K75*L75)/1000</f>
        <v>0</v>
      </c>
      <c r="N75" s="21" t="s">
        <v>955</v>
      </c>
      <c r="O75" s="57" t="s">
        <v>967</v>
      </c>
      <c r="P75" s="6"/>
      <c r="Q75" s="3" t="str">
        <f>VLOOKUP(B75,Hoja2!$A$5:$K$412,8,FALSE)</f>
        <v>LAMINA INOXIDABLE</v>
      </c>
      <c r="R75" s="41">
        <f>VLOOKUP(B75,[1]Forecast!$B$5:$AG$462,32,FALSE)</f>
        <v>0</v>
      </c>
      <c r="S75" s="4">
        <f>VLOOKUP(B75,[2]Forecast!$B$5:$AG$462,32,FALSE)</f>
        <v>0</v>
      </c>
      <c r="T75" s="5"/>
      <c r="U75" s="5"/>
      <c r="V75" s="4">
        <f>VLOOKUP(B75,[3]Forecast!$B$5:$AG$462,32,FALSE)</f>
        <v>0</v>
      </c>
      <c r="W75" s="4">
        <f>VLOOKUP(B75,[4]Forecast!$B$5:$AG$462,32,FALSE)</f>
        <v>0</v>
      </c>
      <c r="X75" s="5">
        <f t="shared" ref="X75:X138" si="7">SUM(R75:W75)</f>
        <v>0</v>
      </c>
      <c r="Y75" s="5"/>
    </row>
    <row r="76" spans="1:25" ht="15" hidden="1" thickBot="1" x14ac:dyDescent="0.25">
      <c r="A76" s="6" t="s">
        <v>618</v>
      </c>
      <c r="B76" s="6" t="s">
        <v>77</v>
      </c>
      <c r="C76" s="19">
        <v>304</v>
      </c>
      <c r="D76" s="19" t="s">
        <v>26</v>
      </c>
      <c r="E76" s="22">
        <v>4</v>
      </c>
      <c r="F76" s="20" t="s">
        <v>27</v>
      </c>
      <c r="G76" s="19">
        <v>1524</v>
      </c>
      <c r="H76" s="19">
        <v>3048</v>
      </c>
      <c r="I76" s="19">
        <v>15</v>
      </c>
      <c r="J76" s="42">
        <f t="shared" si="4"/>
        <v>0</v>
      </c>
      <c r="K76" s="19">
        <f t="shared" si="5"/>
        <v>0</v>
      </c>
      <c r="L76" s="19">
        <v>147.34</v>
      </c>
      <c r="M76" s="25">
        <f t="shared" si="6"/>
        <v>0</v>
      </c>
      <c r="N76" s="21" t="s">
        <v>953</v>
      </c>
      <c r="O76" s="57" t="s">
        <v>967</v>
      </c>
      <c r="P76" s="6"/>
      <c r="Q76" s="3" t="str">
        <f>VLOOKUP(B76,Hoja2!$A$5:$K$412,8,FALSE)</f>
        <v>LAMINA INOXIDABLE</v>
      </c>
      <c r="R76" s="41">
        <f>VLOOKUP(B76,[1]Forecast!$B$5:$AG$462,32,FALSE)</f>
        <v>0</v>
      </c>
      <c r="S76" s="4">
        <f>VLOOKUP(B76,[2]Forecast!$B$5:$AG$462,32,FALSE)</f>
        <v>0</v>
      </c>
      <c r="T76" s="5"/>
      <c r="U76" s="5"/>
      <c r="V76" s="4">
        <f>VLOOKUP(B76,[3]Forecast!$B$5:$AG$462,32,FALSE)</f>
        <v>0</v>
      </c>
      <c r="W76" s="4">
        <f>VLOOKUP(B76,[4]Forecast!$B$5:$AG$462,32,FALSE)</f>
        <v>0</v>
      </c>
      <c r="X76" s="5">
        <f t="shared" si="7"/>
        <v>0</v>
      </c>
      <c r="Y76" s="5"/>
    </row>
    <row r="77" spans="1:25" ht="15" hidden="1" thickBot="1" x14ac:dyDescent="0.25">
      <c r="A77" s="6" t="s">
        <v>619</v>
      </c>
      <c r="B77" s="6" t="s">
        <v>65</v>
      </c>
      <c r="C77" s="19">
        <v>304</v>
      </c>
      <c r="D77" s="19" t="s">
        <v>69</v>
      </c>
      <c r="E77" s="22">
        <v>19</v>
      </c>
      <c r="F77" s="20" t="s">
        <v>27</v>
      </c>
      <c r="G77" s="19">
        <v>1219</v>
      </c>
      <c r="H77" s="19">
        <v>2438</v>
      </c>
      <c r="I77" s="19">
        <v>5</v>
      </c>
      <c r="J77" s="42">
        <f t="shared" si="4"/>
        <v>0</v>
      </c>
      <c r="K77" s="19">
        <f t="shared" si="5"/>
        <v>0</v>
      </c>
      <c r="L77" s="19">
        <v>447.78</v>
      </c>
      <c r="M77" s="25">
        <f t="shared" si="6"/>
        <v>0</v>
      </c>
      <c r="N77" s="21" t="s">
        <v>955</v>
      </c>
      <c r="O77" s="57" t="s">
        <v>967</v>
      </c>
      <c r="P77" s="6"/>
      <c r="Q77" s="3" t="str">
        <f>VLOOKUP(B77,Hoja2!$A$5:$K$412,8,FALSE)</f>
        <v>LAMINA INOXIDABLE</v>
      </c>
      <c r="R77" s="41">
        <f>VLOOKUP(B77,[1]Forecast!$B$5:$AG$462,32,FALSE)</f>
        <v>0</v>
      </c>
      <c r="S77" s="4">
        <f>VLOOKUP(B77,[2]Forecast!$B$5:$AG$462,32,FALSE)</f>
        <v>0</v>
      </c>
      <c r="T77" s="5"/>
      <c r="U77" s="5"/>
      <c r="V77" s="4">
        <f>VLOOKUP(B77,[3]Forecast!$B$5:$AG$462,32,FALSE)</f>
        <v>0</v>
      </c>
      <c r="W77" s="4">
        <f>VLOOKUP(B77,[4]Forecast!$B$5:$AG$462,32,FALSE)</f>
        <v>0</v>
      </c>
      <c r="X77" s="5">
        <f t="shared" si="7"/>
        <v>0</v>
      </c>
      <c r="Y77" s="5"/>
    </row>
    <row r="78" spans="1:25" ht="15" hidden="1" thickBot="1" x14ac:dyDescent="0.25">
      <c r="A78" s="6" t="s">
        <v>620</v>
      </c>
      <c r="B78" s="6" t="s">
        <v>22</v>
      </c>
      <c r="C78" s="19">
        <v>430</v>
      </c>
      <c r="D78" s="19" t="s">
        <v>26</v>
      </c>
      <c r="E78" s="22">
        <v>2.5</v>
      </c>
      <c r="F78" s="20" t="s">
        <v>27</v>
      </c>
      <c r="G78" s="19">
        <v>1524</v>
      </c>
      <c r="H78" s="19">
        <v>3048</v>
      </c>
      <c r="I78" s="19">
        <v>22</v>
      </c>
      <c r="J78" s="42">
        <f t="shared" si="4"/>
        <v>0</v>
      </c>
      <c r="K78" s="19">
        <f t="shared" si="5"/>
        <v>0</v>
      </c>
      <c r="L78" s="19">
        <v>92.09</v>
      </c>
      <c r="M78" s="25">
        <f t="shared" si="6"/>
        <v>0</v>
      </c>
      <c r="N78" s="21" t="s">
        <v>958</v>
      </c>
      <c r="O78" s="57" t="s">
        <v>967</v>
      </c>
      <c r="P78" s="6"/>
      <c r="Q78" s="3" t="str">
        <f>VLOOKUP(B78,Hoja2!$A$5:$K$412,8,FALSE)</f>
        <v>LAMINA INOXIDABLE</v>
      </c>
      <c r="R78" s="41">
        <f>VLOOKUP(B78,[1]Forecast!$B$5:$AG$462,32,FALSE)</f>
        <v>0</v>
      </c>
      <c r="S78" s="4">
        <f>VLOOKUP(B78,[2]Forecast!$B$5:$AG$462,32,FALSE)</f>
        <v>0</v>
      </c>
      <c r="T78" s="5"/>
      <c r="U78" s="5"/>
      <c r="V78" s="4">
        <f>VLOOKUP(B78,[3]Forecast!$B$5:$AG$462,32,FALSE)</f>
        <v>0</v>
      </c>
      <c r="W78" s="4">
        <f>VLOOKUP(B78,[4]Forecast!$B$5:$AG$462,32,FALSE)</f>
        <v>0</v>
      </c>
      <c r="X78" s="5">
        <f t="shared" si="7"/>
        <v>0</v>
      </c>
      <c r="Y78" s="5"/>
    </row>
    <row r="79" spans="1:25" ht="15" hidden="1" thickBot="1" x14ac:dyDescent="0.25">
      <c r="A79" s="6" t="s">
        <v>621</v>
      </c>
      <c r="B79" s="6" t="s">
        <v>18</v>
      </c>
      <c r="C79" s="19">
        <v>430</v>
      </c>
      <c r="D79" s="19" t="s">
        <v>26</v>
      </c>
      <c r="E79" s="22">
        <v>1.2</v>
      </c>
      <c r="F79" s="20" t="s">
        <v>27</v>
      </c>
      <c r="G79" s="19">
        <v>1524</v>
      </c>
      <c r="H79" s="19">
        <v>3048</v>
      </c>
      <c r="I79" s="19">
        <v>45</v>
      </c>
      <c r="J79" s="42">
        <f t="shared" si="4"/>
        <v>0</v>
      </c>
      <c r="K79" s="19">
        <f t="shared" si="5"/>
        <v>0</v>
      </c>
      <c r="L79" s="19">
        <v>42.92</v>
      </c>
      <c r="M79" s="25">
        <f t="shared" si="6"/>
        <v>0</v>
      </c>
      <c r="N79" s="21" t="s">
        <v>958</v>
      </c>
      <c r="O79" s="57" t="s">
        <v>967</v>
      </c>
      <c r="P79" s="6"/>
      <c r="Q79" s="3" t="str">
        <f>VLOOKUP(B79,Hoja2!$A$5:$K$412,8,FALSE)</f>
        <v>LAMINA INOXIDABLE</v>
      </c>
      <c r="R79" s="41">
        <f>VLOOKUP(B79,[1]Forecast!$B$5:$AG$462,32,FALSE)</f>
        <v>0</v>
      </c>
      <c r="S79" s="4">
        <f>VLOOKUP(B79,[2]Forecast!$B$5:$AG$462,32,FALSE)</f>
        <v>0</v>
      </c>
      <c r="T79" s="5"/>
      <c r="U79" s="5"/>
      <c r="V79" s="4">
        <f>VLOOKUP(B79,[3]Forecast!$B$5:$AG$462,32,FALSE)</f>
        <v>0</v>
      </c>
      <c r="W79" s="4">
        <f>VLOOKUP(B79,[4]Forecast!$B$5:$AG$462,32,FALSE)</f>
        <v>0</v>
      </c>
      <c r="X79" s="5">
        <f t="shared" si="7"/>
        <v>0</v>
      </c>
      <c r="Y79" s="5"/>
    </row>
    <row r="80" spans="1:25" ht="15" hidden="1" thickBot="1" x14ac:dyDescent="0.25">
      <c r="A80" s="6" t="s">
        <v>622</v>
      </c>
      <c r="B80" s="6" t="s">
        <v>21</v>
      </c>
      <c r="C80" s="19">
        <v>430</v>
      </c>
      <c r="D80" s="19" t="s">
        <v>26</v>
      </c>
      <c r="E80" s="22">
        <v>0.9</v>
      </c>
      <c r="F80" s="20" t="s">
        <v>27</v>
      </c>
      <c r="G80" s="19">
        <v>1524</v>
      </c>
      <c r="H80" s="19">
        <v>3048</v>
      </c>
      <c r="I80" s="19">
        <v>60</v>
      </c>
      <c r="J80" s="42">
        <f t="shared" si="4"/>
        <v>0</v>
      </c>
      <c r="K80" s="19">
        <f t="shared" si="5"/>
        <v>0</v>
      </c>
      <c r="L80" s="19">
        <v>33.15</v>
      </c>
      <c r="M80" s="25">
        <f t="shared" si="6"/>
        <v>0</v>
      </c>
      <c r="N80" s="21" t="s">
        <v>958</v>
      </c>
      <c r="O80" s="57" t="s">
        <v>967</v>
      </c>
      <c r="P80" s="6"/>
      <c r="Q80" s="3" t="str">
        <f>VLOOKUP(B80,Hoja2!$A$5:$K$412,8,FALSE)</f>
        <v>LAMINA INOXIDABLE</v>
      </c>
      <c r="R80" s="41">
        <f>VLOOKUP(B80,[1]Forecast!$B$5:$AG$462,32,FALSE)</f>
        <v>0</v>
      </c>
      <c r="S80" s="4">
        <f>VLOOKUP(B80,[2]Forecast!$B$5:$AG$462,32,FALSE)</f>
        <v>0</v>
      </c>
      <c r="T80" s="5"/>
      <c r="U80" s="5"/>
      <c r="V80" s="4">
        <f>VLOOKUP(B80,[3]Forecast!$B$5:$AG$462,32,FALSE)</f>
        <v>0</v>
      </c>
      <c r="W80" s="4">
        <f>VLOOKUP(B80,[4]Forecast!$B$5:$AG$462,32,FALSE)</f>
        <v>0</v>
      </c>
      <c r="X80" s="5">
        <f t="shared" si="7"/>
        <v>0</v>
      </c>
      <c r="Y80" s="5"/>
    </row>
    <row r="81" spans="1:25" ht="15" hidden="1" thickBot="1" x14ac:dyDescent="0.25">
      <c r="A81" s="6" t="s">
        <v>623</v>
      </c>
      <c r="B81" s="6" t="s">
        <v>64</v>
      </c>
      <c r="C81" s="19">
        <v>304</v>
      </c>
      <c r="D81" s="19" t="s">
        <v>69</v>
      </c>
      <c r="E81" s="22">
        <v>15</v>
      </c>
      <c r="F81" s="20" t="s">
        <v>27</v>
      </c>
      <c r="G81" s="19">
        <v>1524</v>
      </c>
      <c r="H81" s="19">
        <v>3048</v>
      </c>
      <c r="I81" s="19">
        <v>4</v>
      </c>
      <c r="J81" s="42">
        <f t="shared" si="4"/>
        <v>0</v>
      </c>
      <c r="K81" s="19">
        <f t="shared" si="5"/>
        <v>0</v>
      </c>
      <c r="L81" s="19">
        <v>552.54</v>
      </c>
      <c r="M81" s="25">
        <f t="shared" si="6"/>
        <v>0</v>
      </c>
      <c r="N81" s="21" t="s">
        <v>955</v>
      </c>
      <c r="O81" s="57" t="s">
        <v>967</v>
      </c>
      <c r="P81" s="6"/>
      <c r="Q81" s="3" t="str">
        <f>VLOOKUP(B81,Hoja2!$A$5:$K$412,8,FALSE)</f>
        <v>LAMINA INOXIDABLE</v>
      </c>
      <c r="R81" s="41">
        <f>VLOOKUP(B81,[1]Forecast!$B$5:$AG$462,32,FALSE)</f>
        <v>0</v>
      </c>
      <c r="S81" s="4">
        <f>VLOOKUP(B81,[2]Forecast!$B$5:$AG$462,32,FALSE)</f>
        <v>0</v>
      </c>
      <c r="T81" s="5"/>
      <c r="U81" s="5"/>
      <c r="V81" s="4">
        <f>VLOOKUP(B81,[3]Forecast!$B$5:$AG$462,32,FALSE)</f>
        <v>0</v>
      </c>
      <c r="W81" s="4">
        <f>VLOOKUP(B81,[4]Forecast!$B$5:$AG$462,32,FALSE)</f>
        <v>0</v>
      </c>
      <c r="X81" s="5">
        <f t="shared" si="7"/>
        <v>0</v>
      </c>
      <c r="Y81" s="5"/>
    </row>
    <row r="82" spans="1:25" ht="15" hidden="1" thickBot="1" x14ac:dyDescent="0.25">
      <c r="A82" s="6" t="s">
        <v>624</v>
      </c>
      <c r="B82" s="6" t="s">
        <v>48</v>
      </c>
      <c r="C82" s="19">
        <v>430</v>
      </c>
      <c r="D82" s="19" t="s">
        <v>966</v>
      </c>
      <c r="E82" s="22">
        <v>0.6</v>
      </c>
      <c r="F82" s="20" t="s">
        <v>27</v>
      </c>
      <c r="G82" s="19">
        <v>1219</v>
      </c>
      <c r="H82" s="19">
        <v>2438</v>
      </c>
      <c r="I82" s="19">
        <v>145</v>
      </c>
      <c r="J82" s="42">
        <f t="shared" si="4"/>
        <v>0</v>
      </c>
      <c r="K82" s="19">
        <f t="shared" si="5"/>
        <v>0</v>
      </c>
      <c r="L82" s="19">
        <v>13.73</v>
      </c>
      <c r="M82" s="25">
        <f t="shared" si="6"/>
        <v>0</v>
      </c>
      <c r="N82" s="21" t="s">
        <v>957</v>
      </c>
      <c r="O82" s="57" t="s">
        <v>967</v>
      </c>
      <c r="P82" s="6"/>
      <c r="Q82" s="3" t="str">
        <f>VLOOKUP(B82,Hoja2!$A$5:$K$412,8,FALSE)</f>
        <v>LAMINA INOXIDABLE</v>
      </c>
      <c r="R82" s="41">
        <f>VLOOKUP(B82,[1]Forecast!$B$5:$AG$462,32,FALSE)</f>
        <v>0</v>
      </c>
      <c r="S82" s="4">
        <f>VLOOKUP(B82,[2]Forecast!$B$5:$AG$462,32,FALSE)</f>
        <v>0</v>
      </c>
      <c r="T82" s="5"/>
      <c r="U82" s="5"/>
      <c r="V82" s="4">
        <f>VLOOKUP(B82,[3]Forecast!$B$5:$AG$462,32,FALSE)</f>
        <v>0</v>
      </c>
      <c r="W82" s="4">
        <f>VLOOKUP(B82,[4]Forecast!$B$5:$AG$462,32,FALSE)</f>
        <v>0</v>
      </c>
      <c r="X82" s="5">
        <f t="shared" si="7"/>
        <v>0</v>
      </c>
      <c r="Y82" s="5"/>
    </row>
    <row r="83" spans="1:25" ht="15" thickBot="1" x14ac:dyDescent="0.25">
      <c r="A83" s="6" t="s">
        <v>625</v>
      </c>
      <c r="B83" s="6" t="s">
        <v>59</v>
      </c>
      <c r="C83" s="19">
        <v>304</v>
      </c>
      <c r="D83" s="19" t="s">
        <v>69</v>
      </c>
      <c r="E83" s="22">
        <v>6</v>
      </c>
      <c r="F83" s="20" t="s">
        <v>27</v>
      </c>
      <c r="G83" s="19">
        <v>1524</v>
      </c>
      <c r="H83" s="19">
        <v>6096</v>
      </c>
      <c r="I83" s="19">
        <v>5</v>
      </c>
      <c r="J83" s="42">
        <f t="shared" si="4"/>
        <v>1</v>
      </c>
      <c r="K83" s="19">
        <f t="shared" si="5"/>
        <v>5</v>
      </c>
      <c r="L83" s="19">
        <v>442.03</v>
      </c>
      <c r="M83" s="25">
        <f t="shared" si="6"/>
        <v>2.2101499999999996</v>
      </c>
      <c r="N83" s="21" t="s">
        <v>955</v>
      </c>
      <c r="O83" s="57" t="s">
        <v>967</v>
      </c>
      <c r="P83" s="6"/>
      <c r="Q83" s="3" t="str">
        <f>VLOOKUP(B83,Hoja2!$A$5:$K$412,8,FALSE)</f>
        <v>LAMINA INOXIDABLE</v>
      </c>
      <c r="R83" s="41">
        <f>VLOOKUP(B83,[1]Forecast!$B$5:$AG$462,32,FALSE)</f>
        <v>0</v>
      </c>
      <c r="S83" s="4">
        <f>VLOOKUP(B83,[2]Forecast!$B$5:$AG$462,32,FALSE)</f>
        <v>0</v>
      </c>
      <c r="T83" s="5"/>
      <c r="U83" s="5"/>
      <c r="V83" s="4">
        <f>VLOOKUP(B83,[3]Forecast!$B$5:$AG$462,32,FALSE)</f>
        <v>6</v>
      </c>
      <c r="W83" s="4">
        <f>VLOOKUP(B83,[4]Forecast!$B$5:$AG$462,32,FALSE)</f>
        <v>0</v>
      </c>
      <c r="X83" s="5">
        <f t="shared" si="7"/>
        <v>6</v>
      </c>
      <c r="Y83" s="5"/>
    </row>
    <row r="84" spans="1:25" ht="15" thickBot="1" x14ac:dyDescent="0.25">
      <c r="A84" s="6" t="s">
        <v>626</v>
      </c>
      <c r="B84" s="6" t="s">
        <v>342</v>
      </c>
      <c r="C84" s="19" t="s">
        <v>492</v>
      </c>
      <c r="D84" s="19" t="s">
        <v>69</v>
      </c>
      <c r="E84" s="22">
        <v>9</v>
      </c>
      <c r="F84" s="20" t="s">
        <v>27</v>
      </c>
      <c r="G84" s="19">
        <v>1524</v>
      </c>
      <c r="H84" s="19">
        <v>3048</v>
      </c>
      <c r="I84" s="19">
        <v>6</v>
      </c>
      <c r="J84" s="42">
        <f t="shared" si="4"/>
        <v>1</v>
      </c>
      <c r="K84" s="19">
        <f t="shared" si="5"/>
        <v>6</v>
      </c>
      <c r="L84" s="19">
        <v>331.52</v>
      </c>
      <c r="M84" s="25">
        <f t="shared" si="6"/>
        <v>1.98912</v>
      </c>
      <c r="N84" s="21" t="s">
        <v>961</v>
      </c>
      <c r="O84" s="57" t="s">
        <v>967</v>
      </c>
      <c r="P84" s="6"/>
      <c r="Q84" s="3" t="str">
        <f>VLOOKUP(B84,Hoja2!$A$5:$K$412,8,FALSE)</f>
        <v>LAMINA INOXIDABLE</v>
      </c>
      <c r="R84" s="41">
        <f>VLOOKUP(B84,[1]Forecast!$B$5:$AG$462,32,FALSE)</f>
        <v>0</v>
      </c>
      <c r="S84" s="4">
        <f>VLOOKUP(B84,[2]Forecast!$B$5:$AG$462,32,FALSE)</f>
        <v>0</v>
      </c>
      <c r="T84" s="5"/>
      <c r="U84" s="5"/>
      <c r="V84" s="4">
        <f>VLOOKUP(B84,[3]Forecast!$B$5:$AG$462,32,FALSE)</f>
        <v>8</v>
      </c>
      <c r="W84" s="4">
        <f>VLOOKUP(B84,[4]Forecast!$B$5:$AG$462,32,FALSE)</f>
        <v>0</v>
      </c>
      <c r="X84" s="5">
        <f t="shared" si="7"/>
        <v>8</v>
      </c>
      <c r="Y84" s="5"/>
    </row>
    <row r="85" spans="1:25" ht="15" hidden="1" thickBot="1" x14ac:dyDescent="0.25">
      <c r="A85" s="6" t="s">
        <v>627</v>
      </c>
      <c r="B85" s="6" t="s">
        <v>67</v>
      </c>
      <c r="C85" s="19">
        <v>304</v>
      </c>
      <c r="D85" s="19" t="s">
        <v>69</v>
      </c>
      <c r="E85" s="22">
        <v>12</v>
      </c>
      <c r="F85" s="20" t="s">
        <v>27</v>
      </c>
      <c r="G85" s="19">
        <v>1219</v>
      </c>
      <c r="H85" s="19">
        <v>2438</v>
      </c>
      <c r="I85" s="19">
        <v>7</v>
      </c>
      <c r="J85" s="42">
        <f t="shared" si="4"/>
        <v>0</v>
      </c>
      <c r="K85" s="19">
        <f t="shared" si="5"/>
        <v>0</v>
      </c>
      <c r="L85" s="19">
        <v>282.81</v>
      </c>
      <c r="M85" s="25">
        <f t="shared" si="6"/>
        <v>0</v>
      </c>
      <c r="N85" s="21" t="s">
        <v>955</v>
      </c>
      <c r="O85" s="57" t="s">
        <v>967</v>
      </c>
      <c r="P85" s="6"/>
      <c r="Q85" s="3" t="str">
        <f>VLOOKUP(B85,Hoja2!$A$5:$K$412,8,FALSE)</f>
        <v>LAMINA INOXIDABLE</v>
      </c>
      <c r="R85" s="41">
        <f>VLOOKUP(B85,[1]Forecast!$B$5:$AG$462,32,FALSE)</f>
        <v>0</v>
      </c>
      <c r="S85" s="4">
        <f>VLOOKUP(B85,[2]Forecast!$B$5:$AG$462,32,FALSE)</f>
        <v>0</v>
      </c>
      <c r="T85" s="5"/>
      <c r="U85" s="5"/>
      <c r="V85" s="4">
        <f>VLOOKUP(B85,[3]Forecast!$B$5:$AG$462,32,FALSE)</f>
        <v>0</v>
      </c>
      <c r="W85" s="4">
        <f>VLOOKUP(B85,[4]Forecast!$B$5:$AG$462,32,FALSE)</f>
        <v>0</v>
      </c>
      <c r="X85" s="5">
        <f t="shared" si="7"/>
        <v>0</v>
      </c>
      <c r="Y85" s="5"/>
    </row>
    <row r="86" spans="1:25" ht="15" hidden="1" thickBot="1" x14ac:dyDescent="0.25">
      <c r="A86" s="6" t="s">
        <v>628</v>
      </c>
      <c r="B86" s="6" t="s">
        <v>396</v>
      </c>
      <c r="C86" s="19">
        <v>201</v>
      </c>
      <c r="D86" s="19" t="s">
        <v>26</v>
      </c>
      <c r="E86" s="22">
        <v>1.5</v>
      </c>
      <c r="F86" s="20" t="s">
        <v>27</v>
      </c>
      <c r="G86" s="19">
        <v>1219</v>
      </c>
      <c r="H86" s="19">
        <v>2438</v>
      </c>
      <c r="I86" s="19">
        <v>55</v>
      </c>
      <c r="J86" s="42">
        <f t="shared" si="4"/>
        <v>0</v>
      </c>
      <c r="K86" s="19">
        <f t="shared" si="5"/>
        <v>0</v>
      </c>
      <c r="L86" s="19">
        <v>35.35</v>
      </c>
      <c r="M86" s="25">
        <f t="shared" si="6"/>
        <v>0</v>
      </c>
      <c r="N86" s="21" t="s">
        <v>962</v>
      </c>
      <c r="O86" s="57" t="s">
        <v>967</v>
      </c>
      <c r="P86" s="6"/>
      <c r="Q86" s="3" t="str">
        <f>VLOOKUP(B86,Hoja2!$A$5:$K$412,8,FALSE)</f>
        <v>LAMINA INOXIDABLE</v>
      </c>
      <c r="R86" s="41">
        <f>VLOOKUP(B86,[1]Forecast!$B$5:$AG$462,32,FALSE)</f>
        <v>0</v>
      </c>
      <c r="S86" s="4">
        <f>VLOOKUP(B86,[2]Forecast!$B$5:$AG$462,32,FALSE)</f>
        <v>0</v>
      </c>
      <c r="T86" s="5"/>
      <c r="U86" s="5"/>
      <c r="V86" s="4">
        <f>VLOOKUP(B86,[3]Forecast!$B$5:$AG$462,32,FALSE)</f>
        <v>0</v>
      </c>
      <c r="W86" s="4">
        <f>VLOOKUP(B86,[4]Forecast!$B$5:$AG$462,32,FALSE)</f>
        <v>0</v>
      </c>
      <c r="X86" s="5">
        <f t="shared" si="7"/>
        <v>0</v>
      </c>
      <c r="Y86" s="5"/>
    </row>
    <row r="87" spans="1:25" ht="15" hidden="1" thickBot="1" x14ac:dyDescent="0.25">
      <c r="A87" s="6" t="s">
        <v>629</v>
      </c>
      <c r="B87" s="6" t="s">
        <v>68</v>
      </c>
      <c r="C87" s="19">
        <v>304</v>
      </c>
      <c r="D87" s="19" t="s">
        <v>69</v>
      </c>
      <c r="E87" s="22">
        <v>2.5</v>
      </c>
      <c r="F87" s="20" t="s">
        <v>27</v>
      </c>
      <c r="G87" s="19">
        <v>1219</v>
      </c>
      <c r="H87" s="19">
        <v>2438</v>
      </c>
      <c r="I87" s="19">
        <v>34</v>
      </c>
      <c r="J87" s="42">
        <f t="shared" si="4"/>
        <v>0</v>
      </c>
      <c r="K87" s="19">
        <f t="shared" si="5"/>
        <v>0</v>
      </c>
      <c r="L87" s="19">
        <v>58.92</v>
      </c>
      <c r="M87" s="25">
        <f t="shared" si="6"/>
        <v>0</v>
      </c>
      <c r="N87" s="21" t="s">
        <v>955</v>
      </c>
      <c r="O87" s="57" t="s">
        <v>967</v>
      </c>
      <c r="P87" s="6"/>
      <c r="Q87" s="3" t="str">
        <f>VLOOKUP(B87,Hoja2!$A$5:$K$412,8,FALSE)</f>
        <v>LAMINA INOXIDABLE</v>
      </c>
      <c r="R87" s="41">
        <f>VLOOKUP(B87,[1]Forecast!$B$5:$AG$462,32,FALSE)</f>
        <v>0</v>
      </c>
      <c r="S87" s="4">
        <f>VLOOKUP(B87,[2]Forecast!$B$5:$AG$462,32,FALSE)</f>
        <v>0</v>
      </c>
      <c r="T87" s="5"/>
      <c r="U87" s="5"/>
      <c r="V87" s="4">
        <f>VLOOKUP(B87,[3]Forecast!$B$5:$AG$462,32,FALSE)</f>
        <v>0</v>
      </c>
      <c r="W87" s="4">
        <f>VLOOKUP(B87,[4]Forecast!$B$5:$AG$462,32,FALSE)</f>
        <v>0</v>
      </c>
      <c r="X87" s="5">
        <f t="shared" si="7"/>
        <v>0</v>
      </c>
      <c r="Y87" s="5"/>
    </row>
    <row r="88" spans="1:25" ht="15" hidden="1" thickBot="1" x14ac:dyDescent="0.25">
      <c r="A88" s="6" t="s">
        <v>630</v>
      </c>
      <c r="B88" s="6" t="s">
        <v>101</v>
      </c>
      <c r="C88" s="19">
        <v>304</v>
      </c>
      <c r="D88" s="19" t="s">
        <v>966</v>
      </c>
      <c r="E88" s="22">
        <v>2.5</v>
      </c>
      <c r="F88" s="20" t="s">
        <v>27</v>
      </c>
      <c r="G88" s="19">
        <v>1524</v>
      </c>
      <c r="H88" s="19">
        <v>3048</v>
      </c>
      <c r="I88" s="19">
        <v>22</v>
      </c>
      <c r="J88" s="42">
        <f t="shared" si="4"/>
        <v>0</v>
      </c>
      <c r="K88" s="19">
        <f t="shared" si="5"/>
        <v>0</v>
      </c>
      <c r="L88" s="19">
        <v>92.09</v>
      </c>
      <c r="M88" s="25">
        <f t="shared" si="6"/>
        <v>0</v>
      </c>
      <c r="N88" s="21" t="s">
        <v>954</v>
      </c>
      <c r="O88" s="57" t="s">
        <v>967</v>
      </c>
      <c r="P88" s="6"/>
      <c r="Q88" s="3" t="str">
        <f>VLOOKUP(B88,Hoja2!$A$5:$K$412,8,FALSE)</f>
        <v>LAMINA INOXIDABLE</v>
      </c>
      <c r="R88" s="41">
        <f>VLOOKUP(B88,[1]Forecast!$B$5:$AG$462,32,FALSE)</f>
        <v>0</v>
      </c>
      <c r="S88" s="4">
        <f>VLOOKUP(B88,[2]Forecast!$B$5:$AG$462,32,FALSE)</f>
        <v>0</v>
      </c>
      <c r="T88" s="5"/>
      <c r="U88" s="5"/>
      <c r="V88" s="4">
        <f>VLOOKUP(B88,[3]Forecast!$B$5:$AG$462,32,FALSE)</f>
        <v>0</v>
      </c>
      <c r="W88" s="4">
        <f>VLOOKUP(B88,[4]Forecast!$B$5:$AG$462,32,FALSE)</f>
        <v>0</v>
      </c>
      <c r="X88" s="5">
        <f t="shared" si="7"/>
        <v>0</v>
      </c>
      <c r="Y88" s="5"/>
    </row>
    <row r="89" spans="1:25" ht="15" hidden="1" thickBot="1" x14ac:dyDescent="0.25">
      <c r="A89" s="6" t="s">
        <v>631</v>
      </c>
      <c r="B89" s="6" t="s">
        <v>24</v>
      </c>
      <c r="C89" s="19">
        <v>430</v>
      </c>
      <c r="D89" s="19" t="s">
        <v>26</v>
      </c>
      <c r="E89" s="22">
        <v>0.9</v>
      </c>
      <c r="F89" s="20" t="s">
        <v>27</v>
      </c>
      <c r="G89" s="19">
        <v>1219</v>
      </c>
      <c r="H89" s="19">
        <v>2438</v>
      </c>
      <c r="I89" s="19">
        <v>95</v>
      </c>
      <c r="J89" s="42">
        <f t="shared" si="4"/>
        <v>0</v>
      </c>
      <c r="K89" s="19">
        <f t="shared" si="5"/>
        <v>0</v>
      </c>
      <c r="L89" s="19">
        <v>21.21</v>
      </c>
      <c r="M89" s="25">
        <f t="shared" si="6"/>
        <v>0</v>
      </c>
      <c r="N89" s="21" t="s">
        <v>958</v>
      </c>
      <c r="O89" s="57" t="s">
        <v>967</v>
      </c>
      <c r="P89" s="6"/>
      <c r="Q89" s="3" t="str">
        <f>VLOOKUP(B89,Hoja2!$A$5:$K$412,8,FALSE)</f>
        <v>LAMINA INOXIDABLE</v>
      </c>
      <c r="R89" s="41">
        <f>VLOOKUP(B89,[1]Forecast!$B$5:$AG$462,32,FALSE)</f>
        <v>0</v>
      </c>
      <c r="S89" s="4">
        <f>VLOOKUP(B89,[2]Forecast!$B$5:$AG$462,32,FALSE)</f>
        <v>0</v>
      </c>
      <c r="T89" s="5"/>
      <c r="U89" s="5"/>
      <c r="V89" s="4">
        <f>VLOOKUP(B89,[3]Forecast!$B$5:$AG$462,32,FALSE)</f>
        <v>0</v>
      </c>
      <c r="W89" s="4">
        <f>VLOOKUP(B89,[4]Forecast!$B$5:$AG$462,32,FALSE)</f>
        <v>0</v>
      </c>
      <c r="X89" s="5">
        <f t="shared" si="7"/>
        <v>0</v>
      </c>
      <c r="Y89" s="5"/>
    </row>
    <row r="90" spans="1:25" ht="15" hidden="1" thickBot="1" x14ac:dyDescent="0.25">
      <c r="A90" s="6" t="s">
        <v>632</v>
      </c>
      <c r="B90" s="23" t="s">
        <v>398</v>
      </c>
      <c r="C90" s="19">
        <v>201</v>
      </c>
      <c r="D90" s="19" t="s">
        <v>26</v>
      </c>
      <c r="E90" s="22">
        <v>1.2</v>
      </c>
      <c r="F90" s="20" t="s">
        <v>27</v>
      </c>
      <c r="G90" s="19">
        <v>1219</v>
      </c>
      <c r="H90" s="19">
        <v>2438</v>
      </c>
      <c r="I90" s="19">
        <v>70</v>
      </c>
      <c r="J90" s="42">
        <f t="shared" si="4"/>
        <v>0</v>
      </c>
      <c r="K90" s="19">
        <f t="shared" si="5"/>
        <v>0</v>
      </c>
      <c r="L90" s="19">
        <v>28.28</v>
      </c>
      <c r="M90" s="25">
        <f t="shared" si="6"/>
        <v>0</v>
      </c>
      <c r="N90" s="21" t="s">
        <v>962</v>
      </c>
      <c r="O90" s="57" t="s">
        <v>967</v>
      </c>
      <c r="P90" s="6"/>
      <c r="Q90" s="3" t="str">
        <f>VLOOKUP(B90,Hoja2!$A$5:$K$412,8,FALSE)</f>
        <v>LAMINA INOXIDABLE</v>
      </c>
      <c r="R90" s="41">
        <f>VLOOKUP(B90,[1]Forecast!$B$5:$AG$462,32,FALSE)</f>
        <v>0</v>
      </c>
      <c r="S90" s="4">
        <f>VLOOKUP(B90,[2]Forecast!$B$5:$AG$462,32,FALSE)</f>
        <v>0</v>
      </c>
      <c r="T90" s="5"/>
      <c r="U90" s="5"/>
      <c r="V90" s="4">
        <f>VLOOKUP(B90,[3]Forecast!$B$5:$AG$462,32,FALSE)</f>
        <v>0</v>
      </c>
      <c r="W90" s="4">
        <f>VLOOKUP(B90,[4]Forecast!$B$5:$AG$462,32,FALSE)</f>
        <v>0</v>
      </c>
      <c r="X90" s="5">
        <f t="shared" si="7"/>
        <v>0</v>
      </c>
      <c r="Y90" s="5"/>
    </row>
    <row r="91" spans="1:25" ht="15" hidden="1" thickBot="1" x14ac:dyDescent="0.25">
      <c r="A91" s="6" t="s">
        <v>633</v>
      </c>
      <c r="B91" s="6" t="s">
        <v>402</v>
      </c>
      <c r="C91" s="19">
        <v>201</v>
      </c>
      <c r="D91" s="19" t="s">
        <v>26</v>
      </c>
      <c r="E91" s="22">
        <v>0.9</v>
      </c>
      <c r="F91" s="20" t="s">
        <v>27</v>
      </c>
      <c r="G91" s="19">
        <v>1219</v>
      </c>
      <c r="H91" s="19">
        <v>2438</v>
      </c>
      <c r="I91" s="19">
        <v>95</v>
      </c>
      <c r="J91" s="42">
        <f t="shared" si="4"/>
        <v>0</v>
      </c>
      <c r="K91" s="19">
        <f t="shared" si="5"/>
        <v>0</v>
      </c>
      <c r="L91" s="19">
        <v>21.209999999999997</v>
      </c>
      <c r="M91" s="25">
        <f t="shared" si="6"/>
        <v>0</v>
      </c>
      <c r="N91" s="21" t="s">
        <v>962</v>
      </c>
      <c r="O91" s="57" t="s">
        <v>967</v>
      </c>
      <c r="P91" s="6"/>
      <c r="Q91" s="3" t="str">
        <f>VLOOKUP(B91,Hoja2!$A$5:$K$412,8,FALSE)</f>
        <v>LAMINA INOXIDABLE</v>
      </c>
      <c r="R91" s="41">
        <f>VLOOKUP(B91,[1]Forecast!$B$5:$AG$462,32,FALSE)</f>
        <v>0</v>
      </c>
      <c r="S91" s="4">
        <f>VLOOKUP(B91,[2]Forecast!$B$5:$AG$462,32,FALSE)</f>
        <v>0</v>
      </c>
      <c r="T91" s="5"/>
      <c r="U91" s="5"/>
      <c r="V91" s="4">
        <f>VLOOKUP(B91,[3]Forecast!$B$5:$AG$462,32,FALSE)</f>
        <v>0</v>
      </c>
      <c r="W91" s="4">
        <f>VLOOKUP(B91,[4]Forecast!$B$5:$AG$462,32,FALSE)</f>
        <v>0</v>
      </c>
      <c r="X91" s="5">
        <f t="shared" si="7"/>
        <v>0</v>
      </c>
      <c r="Y91" s="5"/>
    </row>
    <row r="92" spans="1:25" ht="15" hidden="1" thickBot="1" x14ac:dyDescent="0.25">
      <c r="A92" s="6" t="s">
        <v>634</v>
      </c>
      <c r="B92" s="6" t="s">
        <v>353</v>
      </c>
      <c r="C92" s="19">
        <v>304</v>
      </c>
      <c r="D92" s="19" t="s">
        <v>69</v>
      </c>
      <c r="E92" s="22">
        <v>19</v>
      </c>
      <c r="F92" s="20" t="s">
        <v>27</v>
      </c>
      <c r="G92" s="19">
        <v>1524</v>
      </c>
      <c r="H92" s="19">
        <v>3048</v>
      </c>
      <c r="I92" s="19">
        <v>3</v>
      </c>
      <c r="J92" s="42">
        <f t="shared" si="4"/>
        <v>0</v>
      </c>
      <c r="K92" s="19">
        <f t="shared" si="5"/>
        <v>0</v>
      </c>
      <c r="L92" s="19">
        <v>699.89</v>
      </c>
      <c r="M92" s="25">
        <f t="shared" si="6"/>
        <v>0</v>
      </c>
      <c r="N92" s="21" t="s">
        <v>955</v>
      </c>
      <c r="O92" s="57" t="s">
        <v>967</v>
      </c>
      <c r="P92" s="6"/>
      <c r="Q92" s="3" t="str">
        <f>VLOOKUP(B92,Hoja2!$A$5:$K$412,8,FALSE)</f>
        <v>LAMINA INOXIDABLE</v>
      </c>
      <c r="R92" s="41">
        <f>VLOOKUP(B92,[1]Forecast!$B$5:$AG$462,32,FALSE)</f>
        <v>0</v>
      </c>
      <c r="S92" s="4">
        <f>VLOOKUP(B92,[2]Forecast!$B$5:$AG$462,32,FALSE)</f>
        <v>0</v>
      </c>
      <c r="T92" s="5"/>
      <c r="U92" s="5"/>
      <c r="V92" s="4">
        <f>VLOOKUP(B92,[3]Forecast!$B$5:$AG$462,32,FALSE)</f>
        <v>0</v>
      </c>
      <c r="W92" s="4">
        <f>VLOOKUP(B92,[4]Forecast!$B$5:$AG$462,32,FALSE)</f>
        <v>0</v>
      </c>
      <c r="X92" s="5">
        <f t="shared" si="7"/>
        <v>0</v>
      </c>
      <c r="Y92" s="5"/>
    </row>
    <row r="93" spans="1:25" ht="15" hidden="1" thickBot="1" x14ac:dyDescent="0.25">
      <c r="A93" s="6" t="s">
        <v>635</v>
      </c>
      <c r="B93" s="6" t="s">
        <v>354</v>
      </c>
      <c r="C93" s="19">
        <v>304</v>
      </c>
      <c r="D93" s="19" t="s">
        <v>966</v>
      </c>
      <c r="E93" s="22">
        <v>3</v>
      </c>
      <c r="F93" s="20" t="s">
        <v>27</v>
      </c>
      <c r="G93" s="19">
        <v>1524</v>
      </c>
      <c r="H93" s="19">
        <v>3048</v>
      </c>
      <c r="I93" s="19">
        <v>18</v>
      </c>
      <c r="J93" s="42">
        <f t="shared" si="4"/>
        <v>0</v>
      </c>
      <c r="K93" s="19">
        <f t="shared" si="5"/>
        <v>0</v>
      </c>
      <c r="L93" s="19">
        <v>110.51</v>
      </c>
      <c r="M93" s="25">
        <f t="shared" si="6"/>
        <v>0</v>
      </c>
      <c r="N93" s="21" t="s">
        <v>954</v>
      </c>
      <c r="O93" s="57" t="s">
        <v>967</v>
      </c>
      <c r="P93" s="6"/>
      <c r="Q93" s="3" t="str">
        <f>VLOOKUP(B93,Hoja2!$A$5:$K$412,8,FALSE)</f>
        <v>LAMINA INOXIDABLE</v>
      </c>
      <c r="R93" s="41">
        <f>VLOOKUP(B93,[1]Forecast!$B$5:$AG$462,32,FALSE)</f>
        <v>0</v>
      </c>
      <c r="S93" s="4">
        <f>VLOOKUP(B93,[2]Forecast!$B$5:$AG$462,32,FALSE)</f>
        <v>0</v>
      </c>
      <c r="T93" s="5"/>
      <c r="U93" s="5"/>
      <c r="V93" s="4">
        <f>VLOOKUP(B93,[3]Forecast!$B$5:$AG$462,32,FALSE)</f>
        <v>0</v>
      </c>
      <c r="W93" s="4">
        <f>VLOOKUP(B93,[4]Forecast!$B$5:$AG$462,32,FALSE)</f>
        <v>0</v>
      </c>
      <c r="X93" s="5">
        <f t="shared" si="7"/>
        <v>0</v>
      </c>
      <c r="Y93" s="5"/>
    </row>
    <row r="94" spans="1:25" ht="15" hidden="1" thickBot="1" x14ac:dyDescent="0.25">
      <c r="A94" s="6" t="s">
        <v>636</v>
      </c>
      <c r="B94" s="6" t="s">
        <v>355</v>
      </c>
      <c r="C94" s="19">
        <v>304</v>
      </c>
      <c r="D94" s="19" t="s">
        <v>69</v>
      </c>
      <c r="E94" s="22">
        <v>25</v>
      </c>
      <c r="F94" s="20" t="s">
        <v>27</v>
      </c>
      <c r="G94" s="19">
        <v>1524</v>
      </c>
      <c r="H94" s="19">
        <v>3048</v>
      </c>
      <c r="I94" s="19">
        <v>2</v>
      </c>
      <c r="J94" s="42">
        <f t="shared" si="4"/>
        <v>0</v>
      </c>
      <c r="K94" s="19">
        <f t="shared" si="5"/>
        <v>0</v>
      </c>
      <c r="L94" s="19">
        <v>920.9</v>
      </c>
      <c r="M94" s="25">
        <f t="shared" si="6"/>
        <v>0</v>
      </c>
      <c r="N94" s="21" t="s">
        <v>955</v>
      </c>
      <c r="O94" s="57" t="s">
        <v>967</v>
      </c>
      <c r="P94" s="6"/>
      <c r="Q94" s="3" t="str">
        <f>VLOOKUP(B94,Hoja2!$A$5:$K$412,8,FALSE)</f>
        <v>LAMINA INOXIDABLE</v>
      </c>
      <c r="R94" s="41">
        <f>VLOOKUP(B94,[1]Forecast!$B$5:$AG$462,32,FALSE)</f>
        <v>0</v>
      </c>
      <c r="S94" s="4">
        <f>VLOOKUP(B94,[2]Forecast!$B$5:$AG$462,32,FALSE)</f>
        <v>0</v>
      </c>
      <c r="T94" s="5"/>
      <c r="U94" s="5"/>
      <c r="V94" s="4">
        <f>VLOOKUP(B94,[3]Forecast!$B$5:$AG$462,32,FALSE)</f>
        <v>0</v>
      </c>
      <c r="W94" s="4">
        <f>VLOOKUP(B94,[4]Forecast!$B$5:$AG$462,32,FALSE)</f>
        <v>0</v>
      </c>
      <c r="X94" s="5">
        <f t="shared" si="7"/>
        <v>0</v>
      </c>
      <c r="Y94" s="5"/>
    </row>
    <row r="95" spans="1:25" ht="15" thickBot="1" x14ac:dyDescent="0.25">
      <c r="A95" s="6" t="s">
        <v>637</v>
      </c>
      <c r="B95" s="6" t="s">
        <v>356</v>
      </c>
      <c r="C95" s="19">
        <v>304</v>
      </c>
      <c r="D95" s="19" t="s">
        <v>69</v>
      </c>
      <c r="E95" s="22">
        <v>9</v>
      </c>
      <c r="F95" s="20" t="s">
        <v>27</v>
      </c>
      <c r="G95" s="19">
        <v>1219</v>
      </c>
      <c r="H95" s="19">
        <v>2438</v>
      </c>
      <c r="I95" s="19">
        <v>10</v>
      </c>
      <c r="J95" s="42">
        <f t="shared" si="4"/>
        <v>1</v>
      </c>
      <c r="K95" s="19">
        <f t="shared" si="5"/>
        <v>10</v>
      </c>
      <c r="L95" s="19">
        <v>212.10999999999999</v>
      </c>
      <c r="M95" s="25">
        <f t="shared" si="6"/>
        <v>2.1210999999999998</v>
      </c>
      <c r="N95" s="21" t="s">
        <v>955</v>
      </c>
      <c r="O95" s="57" t="s">
        <v>967</v>
      </c>
      <c r="P95" s="6"/>
      <c r="Q95" s="3" t="str">
        <f>VLOOKUP(B95,Hoja2!$A$5:$K$412,8,FALSE)</f>
        <v>LAMINA INOXIDABLE</v>
      </c>
      <c r="R95" s="41">
        <f>VLOOKUP(B95,[1]Forecast!$B$5:$AG$462,32,FALSE)</f>
        <v>0</v>
      </c>
      <c r="S95" s="4">
        <f>VLOOKUP(B95,[2]Forecast!$B$5:$AG$462,32,FALSE)</f>
        <v>0</v>
      </c>
      <c r="T95" s="5"/>
      <c r="U95" s="5"/>
      <c r="V95" s="4">
        <f>VLOOKUP(B95,[3]Forecast!$B$5:$AG$462,32,FALSE)</f>
        <v>0</v>
      </c>
      <c r="W95" s="4">
        <f>VLOOKUP(B95,[4]Forecast!$B$5:$AG$462,32,FALSE)</f>
        <v>5</v>
      </c>
      <c r="X95" s="5">
        <f t="shared" si="7"/>
        <v>5</v>
      </c>
      <c r="Y95" s="5"/>
    </row>
    <row r="96" spans="1:25" ht="15" hidden="1" thickBot="1" x14ac:dyDescent="0.25">
      <c r="A96" s="6" t="s">
        <v>638</v>
      </c>
      <c r="B96" s="6" t="s">
        <v>357</v>
      </c>
      <c r="C96" s="19">
        <v>304</v>
      </c>
      <c r="D96" s="19" t="s">
        <v>69</v>
      </c>
      <c r="E96" s="22">
        <v>25</v>
      </c>
      <c r="F96" s="20" t="s">
        <v>27</v>
      </c>
      <c r="G96" s="19">
        <v>1219</v>
      </c>
      <c r="H96" s="19">
        <v>2438</v>
      </c>
      <c r="I96" s="19">
        <v>4</v>
      </c>
      <c r="J96" s="42">
        <f t="shared" si="4"/>
        <v>0</v>
      </c>
      <c r="K96" s="19">
        <f t="shared" si="5"/>
        <v>0</v>
      </c>
      <c r="L96" s="19">
        <v>589.17999999999995</v>
      </c>
      <c r="M96" s="25">
        <f t="shared" si="6"/>
        <v>0</v>
      </c>
      <c r="N96" s="21" t="s">
        <v>955</v>
      </c>
      <c r="O96" s="57" t="s">
        <v>967</v>
      </c>
      <c r="P96" s="6"/>
      <c r="Q96" s="3" t="str">
        <f>VLOOKUP(B96,Hoja2!$A$5:$K$412,8,FALSE)</f>
        <v>LAMINA INOXIDABLE</v>
      </c>
      <c r="R96" s="41">
        <f>VLOOKUP(B96,[1]Forecast!$B$5:$AG$462,32,FALSE)</f>
        <v>0</v>
      </c>
      <c r="S96" s="4">
        <f>VLOOKUP(B96,[2]Forecast!$B$5:$AG$462,32,FALSE)</f>
        <v>0</v>
      </c>
      <c r="T96" s="5"/>
      <c r="U96" s="5"/>
      <c r="V96" s="4">
        <f>VLOOKUP(B96,[3]Forecast!$B$5:$AG$462,32,FALSE)</f>
        <v>0</v>
      </c>
      <c r="W96" s="4">
        <f>VLOOKUP(B96,[4]Forecast!$B$5:$AG$462,32,FALSE)</f>
        <v>0</v>
      </c>
      <c r="X96" s="5">
        <f t="shared" si="7"/>
        <v>0</v>
      </c>
      <c r="Y96" s="5"/>
    </row>
    <row r="97" spans="1:25" ht="15" hidden="1" thickBot="1" x14ac:dyDescent="0.25">
      <c r="A97" s="6" t="s">
        <v>639</v>
      </c>
      <c r="B97" s="6" t="s">
        <v>358</v>
      </c>
      <c r="C97" s="19">
        <v>430</v>
      </c>
      <c r="D97" s="19" t="s">
        <v>26</v>
      </c>
      <c r="E97" s="22">
        <v>1.9</v>
      </c>
      <c r="F97" s="20" t="s">
        <v>27</v>
      </c>
      <c r="G97" s="19">
        <v>1524</v>
      </c>
      <c r="H97" s="19">
        <v>3048</v>
      </c>
      <c r="I97" s="19">
        <v>30</v>
      </c>
      <c r="J97" s="42">
        <f t="shared" si="4"/>
        <v>0</v>
      </c>
      <c r="K97" s="19">
        <f t="shared" si="5"/>
        <v>0</v>
      </c>
      <c r="L97" s="19">
        <v>69.989999999999995</v>
      </c>
      <c r="M97" s="25">
        <f t="shared" si="6"/>
        <v>0</v>
      </c>
      <c r="N97" s="21" t="s">
        <v>958</v>
      </c>
      <c r="O97" s="57" t="s">
        <v>967</v>
      </c>
      <c r="P97" s="6"/>
      <c r="Q97" s="3" t="str">
        <f>VLOOKUP(B97,Hoja2!$A$5:$K$412,8,FALSE)</f>
        <v>LAMINA INOXIDABLE</v>
      </c>
      <c r="R97" s="41">
        <f>VLOOKUP(B97,[1]Forecast!$B$5:$AG$462,32,FALSE)</f>
        <v>0</v>
      </c>
      <c r="S97" s="4">
        <f>VLOOKUP(B97,[2]Forecast!$B$5:$AG$462,32,FALSE)</f>
        <v>0</v>
      </c>
      <c r="T97" s="5"/>
      <c r="U97" s="5"/>
      <c r="V97" s="4">
        <f>VLOOKUP(B97,[3]Forecast!$B$5:$AG$462,32,FALSE)</f>
        <v>0</v>
      </c>
      <c r="W97" s="4">
        <f>VLOOKUP(B97,[4]Forecast!$B$5:$AG$462,32,FALSE)</f>
        <v>0</v>
      </c>
      <c r="X97" s="5">
        <f t="shared" si="7"/>
        <v>0</v>
      </c>
      <c r="Y97" s="5"/>
    </row>
    <row r="98" spans="1:25" ht="15" hidden="1" thickBot="1" x14ac:dyDescent="0.25">
      <c r="A98" s="6" t="s">
        <v>640</v>
      </c>
      <c r="B98" s="6" t="s">
        <v>359</v>
      </c>
      <c r="C98" s="19" t="s">
        <v>493</v>
      </c>
      <c r="D98" s="19" t="s">
        <v>26</v>
      </c>
      <c r="E98" s="22">
        <v>6</v>
      </c>
      <c r="F98" s="20" t="s">
        <v>27</v>
      </c>
      <c r="G98" s="19">
        <v>1524</v>
      </c>
      <c r="H98" s="19">
        <v>3048</v>
      </c>
      <c r="I98" s="19">
        <v>9</v>
      </c>
      <c r="J98" s="42">
        <f t="shared" si="4"/>
        <v>0</v>
      </c>
      <c r="K98" s="19">
        <f t="shared" si="5"/>
        <v>0</v>
      </c>
      <c r="L98" s="19">
        <v>222.41</v>
      </c>
      <c r="M98" s="25">
        <f t="shared" si="6"/>
        <v>0</v>
      </c>
      <c r="N98" s="21" t="s">
        <v>963</v>
      </c>
      <c r="O98" s="57" t="s">
        <v>967</v>
      </c>
      <c r="P98" s="6"/>
      <c r="Q98" s="3" t="str">
        <f>VLOOKUP(B98,Hoja2!$A$5:$K$412,8,FALSE)</f>
        <v>LAMINA INOXIDABLE</v>
      </c>
      <c r="R98" s="41">
        <f>VLOOKUP(B98,[1]Forecast!$B$5:$AG$462,32,FALSE)</f>
        <v>0</v>
      </c>
      <c r="S98" s="4">
        <f>VLOOKUP(B98,[2]Forecast!$B$5:$AG$462,32,FALSE)</f>
        <v>0</v>
      </c>
      <c r="T98" s="5"/>
      <c r="U98" s="5"/>
      <c r="V98" s="4">
        <f>VLOOKUP(B98,[3]Forecast!$B$5:$AG$462,32,FALSE)</f>
        <v>0</v>
      </c>
      <c r="W98" s="4">
        <f>VLOOKUP(B98,[4]Forecast!$B$5:$AG$462,32,FALSE)</f>
        <v>0</v>
      </c>
      <c r="X98" s="5">
        <f t="shared" si="7"/>
        <v>0</v>
      </c>
      <c r="Y98" s="5"/>
    </row>
    <row r="99" spans="1:25" ht="15" hidden="1" thickBot="1" x14ac:dyDescent="0.25">
      <c r="A99" s="6" t="s">
        <v>627</v>
      </c>
      <c r="B99" s="6" t="s">
        <v>361</v>
      </c>
      <c r="C99" s="19">
        <v>304</v>
      </c>
      <c r="D99" s="19" t="s">
        <v>69</v>
      </c>
      <c r="E99" s="22">
        <v>12</v>
      </c>
      <c r="F99" s="20" t="s">
        <v>27</v>
      </c>
      <c r="G99" s="19">
        <v>1219</v>
      </c>
      <c r="H99" s="19">
        <v>2438</v>
      </c>
      <c r="I99" s="19">
        <v>7</v>
      </c>
      <c r="J99" s="42">
        <f t="shared" si="4"/>
        <v>0</v>
      </c>
      <c r="K99" s="19">
        <f t="shared" si="5"/>
        <v>0</v>
      </c>
      <c r="L99" s="19">
        <v>282.81</v>
      </c>
      <c r="M99" s="25">
        <f t="shared" si="6"/>
        <v>0</v>
      </c>
      <c r="N99" s="21" t="s">
        <v>955</v>
      </c>
      <c r="O99" s="57" t="s">
        <v>967</v>
      </c>
      <c r="P99" s="6"/>
      <c r="Q99" s="3" t="str">
        <f>VLOOKUP(B99,Hoja2!$A$5:$K$412,8,FALSE)</f>
        <v>LAMINA INOXIDABLE</v>
      </c>
      <c r="R99" s="41">
        <f>VLOOKUP(B99,[1]Forecast!$B$5:$AG$462,32,FALSE)</f>
        <v>0</v>
      </c>
      <c r="S99" s="4">
        <f>VLOOKUP(B99,[2]Forecast!$B$5:$AG$462,32,FALSE)</f>
        <v>0</v>
      </c>
      <c r="T99" s="5"/>
      <c r="U99" s="5"/>
      <c r="V99" s="4">
        <f>VLOOKUP(B99,[3]Forecast!$B$5:$AG$462,32,FALSE)</f>
        <v>0</v>
      </c>
      <c r="W99" s="4">
        <f>VLOOKUP(B99,[4]Forecast!$B$5:$AG$462,32,FALSE)</f>
        <v>0</v>
      </c>
      <c r="X99" s="5">
        <f t="shared" si="7"/>
        <v>0</v>
      </c>
      <c r="Y99" s="5"/>
    </row>
    <row r="100" spans="1:25" ht="15" hidden="1" thickBot="1" x14ac:dyDescent="0.25">
      <c r="A100" s="6" t="s">
        <v>641</v>
      </c>
      <c r="B100" s="6" t="s">
        <v>364</v>
      </c>
      <c r="C100" s="19">
        <v>430</v>
      </c>
      <c r="D100" s="19" t="s">
        <v>42</v>
      </c>
      <c r="E100" s="22">
        <v>0.6</v>
      </c>
      <c r="F100" s="20" t="s">
        <v>27</v>
      </c>
      <c r="G100" s="19">
        <v>1219</v>
      </c>
      <c r="H100" s="19">
        <v>2438</v>
      </c>
      <c r="I100" s="19">
        <v>145</v>
      </c>
      <c r="J100" s="42">
        <f t="shared" si="4"/>
        <v>0</v>
      </c>
      <c r="K100" s="19">
        <f t="shared" si="5"/>
        <v>0</v>
      </c>
      <c r="L100" s="19">
        <v>13.73</v>
      </c>
      <c r="M100" s="25">
        <f t="shared" si="6"/>
        <v>0</v>
      </c>
      <c r="N100" s="21" t="s">
        <v>959</v>
      </c>
      <c r="O100" s="57" t="s">
        <v>967</v>
      </c>
      <c r="P100" s="6"/>
      <c r="Q100" s="3" t="str">
        <f>VLOOKUP(B100,Hoja2!$A$5:$K$412,8,FALSE)</f>
        <v>LAMINA INOXIDABLE</v>
      </c>
      <c r="R100" s="41">
        <f>VLOOKUP(B100,[1]Forecast!$B$5:$AG$462,32,FALSE)</f>
        <v>0</v>
      </c>
      <c r="S100" s="4">
        <f>VLOOKUP(B100,[2]Forecast!$B$5:$AG$462,32,FALSE)</f>
        <v>0</v>
      </c>
      <c r="T100" s="5"/>
      <c r="U100" s="5"/>
      <c r="V100" s="4">
        <f>VLOOKUP(B100,[3]Forecast!$B$5:$AG$462,32,FALSE)</f>
        <v>0</v>
      </c>
      <c r="W100" s="4">
        <f>VLOOKUP(B100,[4]Forecast!$B$5:$AG$462,32,FALSE)</f>
        <v>0</v>
      </c>
      <c r="X100" s="5">
        <f t="shared" si="7"/>
        <v>0</v>
      </c>
      <c r="Y100" s="5"/>
    </row>
    <row r="101" spans="1:25" ht="15" hidden="1" thickBot="1" x14ac:dyDescent="0.25">
      <c r="A101" s="6" t="s">
        <v>642</v>
      </c>
      <c r="B101" s="6" t="s">
        <v>60</v>
      </c>
      <c r="C101" s="19">
        <v>304</v>
      </c>
      <c r="D101" s="19" t="s">
        <v>69</v>
      </c>
      <c r="E101" s="22">
        <v>9</v>
      </c>
      <c r="F101" s="20" t="s">
        <v>27</v>
      </c>
      <c r="G101" s="19">
        <v>1524</v>
      </c>
      <c r="H101" s="19">
        <v>6096</v>
      </c>
      <c r="I101" s="19">
        <v>3</v>
      </c>
      <c r="J101" s="42">
        <f t="shared" si="4"/>
        <v>0</v>
      </c>
      <c r="K101" s="19">
        <f t="shared" si="5"/>
        <v>0</v>
      </c>
      <c r="L101" s="19">
        <v>663.05</v>
      </c>
      <c r="M101" s="25">
        <f t="shared" si="6"/>
        <v>0</v>
      </c>
      <c r="N101" s="21" t="s">
        <v>955</v>
      </c>
      <c r="O101" s="57" t="s">
        <v>967</v>
      </c>
      <c r="P101" s="6"/>
      <c r="Q101" s="3" t="str">
        <f>VLOOKUP(B101,Hoja2!$A$5:$K$412,8,FALSE)</f>
        <v>LAMINA INOXIDABLE</v>
      </c>
      <c r="R101" s="41">
        <f>VLOOKUP(B101,[1]Forecast!$B$5:$AG$462,32,FALSE)</f>
        <v>0</v>
      </c>
      <c r="S101" s="4">
        <f>VLOOKUP(B101,[2]Forecast!$B$5:$AG$462,32,FALSE)</f>
        <v>0</v>
      </c>
      <c r="T101" s="5"/>
      <c r="U101" s="5"/>
      <c r="V101" s="4">
        <f>VLOOKUP(B101,[3]Forecast!$B$5:$AG$462,32,FALSE)</f>
        <v>0</v>
      </c>
      <c r="W101" s="4">
        <f>VLOOKUP(B101,[4]Forecast!$B$5:$AG$462,32,FALSE)</f>
        <v>0</v>
      </c>
      <c r="X101" s="5">
        <f t="shared" si="7"/>
        <v>0</v>
      </c>
      <c r="Y101" s="5"/>
    </row>
    <row r="102" spans="1:25" ht="15" hidden="1" thickBot="1" x14ac:dyDescent="0.25">
      <c r="A102" s="6" t="s">
        <v>643</v>
      </c>
      <c r="B102" s="6" t="s">
        <v>62</v>
      </c>
      <c r="C102" s="19">
        <v>304</v>
      </c>
      <c r="D102" s="19" t="s">
        <v>69</v>
      </c>
      <c r="E102" s="22">
        <v>3</v>
      </c>
      <c r="F102" s="20" t="s">
        <v>27</v>
      </c>
      <c r="G102" s="19">
        <v>1524</v>
      </c>
      <c r="H102" s="19">
        <v>6096</v>
      </c>
      <c r="I102" s="19">
        <v>10</v>
      </c>
      <c r="J102" s="42">
        <f t="shared" si="4"/>
        <v>0</v>
      </c>
      <c r="K102" s="19">
        <f t="shared" si="5"/>
        <v>0</v>
      </c>
      <c r="L102" s="19">
        <v>221.02</v>
      </c>
      <c r="M102" s="25">
        <f t="shared" si="6"/>
        <v>0</v>
      </c>
      <c r="N102" s="21" t="s">
        <v>955</v>
      </c>
      <c r="O102" s="57" t="s">
        <v>967</v>
      </c>
      <c r="P102" s="6"/>
      <c r="Q102" s="3" t="str">
        <f>VLOOKUP(B102,Hoja2!$A$5:$K$412,8,FALSE)</f>
        <v>LAMINA INOXIDABLE</v>
      </c>
      <c r="R102" s="41">
        <f>VLOOKUP(B102,[1]Forecast!$B$5:$AG$462,32,FALSE)</f>
        <v>0</v>
      </c>
      <c r="S102" s="4">
        <f>VLOOKUP(B102,[2]Forecast!$B$5:$AG$462,32,FALSE)</f>
        <v>0</v>
      </c>
      <c r="T102" s="5"/>
      <c r="U102" s="5"/>
      <c r="V102" s="4">
        <f>VLOOKUP(B102,[3]Forecast!$B$5:$AG$462,32,FALSE)</f>
        <v>0</v>
      </c>
      <c r="W102" s="4">
        <f>VLOOKUP(B102,[4]Forecast!$B$5:$AG$462,32,FALSE)</f>
        <v>0</v>
      </c>
      <c r="X102" s="5">
        <f t="shared" si="7"/>
        <v>0</v>
      </c>
      <c r="Y102" s="5"/>
    </row>
    <row r="103" spans="1:25" ht="15" thickBot="1" x14ac:dyDescent="0.25">
      <c r="A103" s="6" t="s">
        <v>644</v>
      </c>
      <c r="B103" s="6" t="s">
        <v>375</v>
      </c>
      <c r="C103" s="19" t="s">
        <v>492</v>
      </c>
      <c r="D103" s="19" t="s">
        <v>69</v>
      </c>
      <c r="E103" s="22">
        <v>4.5</v>
      </c>
      <c r="F103" s="20" t="s">
        <v>27</v>
      </c>
      <c r="G103" s="19">
        <v>1524</v>
      </c>
      <c r="H103" s="19">
        <v>3048</v>
      </c>
      <c r="I103" s="19">
        <v>12</v>
      </c>
      <c r="J103" s="42">
        <f t="shared" si="4"/>
        <v>1</v>
      </c>
      <c r="K103" s="19">
        <f t="shared" si="5"/>
        <v>12</v>
      </c>
      <c r="L103" s="19">
        <v>165.76</v>
      </c>
      <c r="M103" s="25">
        <f t="shared" si="6"/>
        <v>1.98912</v>
      </c>
      <c r="N103" s="21" t="s">
        <v>961</v>
      </c>
      <c r="O103" s="57" t="s">
        <v>967</v>
      </c>
      <c r="P103" s="6"/>
      <c r="Q103" s="3" t="str">
        <f>VLOOKUP(B103,Hoja2!$A$5:$K$412,8,FALSE)</f>
        <v>LAMINA INOXIDABLE</v>
      </c>
      <c r="R103" s="41">
        <f>VLOOKUP(B103,[1]Forecast!$B$5:$AG$462,32,FALSE)</f>
        <v>0</v>
      </c>
      <c r="S103" s="4">
        <f>VLOOKUP(B103,[2]Forecast!$B$5:$AG$462,32,FALSE)</f>
        <v>0</v>
      </c>
      <c r="T103" s="5"/>
      <c r="U103" s="5"/>
      <c r="V103" s="4">
        <f>VLOOKUP(B103,[3]Forecast!$B$5:$AG$462,32,FALSE)</f>
        <v>15</v>
      </c>
      <c r="W103" s="4">
        <f>VLOOKUP(B103,[4]Forecast!$B$5:$AG$462,32,FALSE)</f>
        <v>0</v>
      </c>
      <c r="X103" s="5">
        <f t="shared" si="7"/>
        <v>15</v>
      </c>
      <c r="Y103" s="5"/>
    </row>
    <row r="104" spans="1:25" ht="15" hidden="1" thickBot="1" x14ac:dyDescent="0.25">
      <c r="A104" s="6" t="s">
        <v>645</v>
      </c>
      <c r="B104" s="6" t="s">
        <v>390</v>
      </c>
      <c r="C104" s="19" t="s">
        <v>493</v>
      </c>
      <c r="D104" s="19" t="s">
        <v>26</v>
      </c>
      <c r="E104" s="22">
        <v>1.5</v>
      </c>
      <c r="F104" s="20" t="s">
        <v>27</v>
      </c>
      <c r="G104" s="19">
        <v>1219</v>
      </c>
      <c r="H104" s="19">
        <v>2438</v>
      </c>
      <c r="I104" s="19">
        <v>55</v>
      </c>
      <c r="J104" s="42">
        <f t="shared" si="4"/>
        <v>0</v>
      </c>
      <c r="K104" s="19">
        <f t="shared" si="5"/>
        <v>0</v>
      </c>
      <c r="L104" s="19">
        <v>35.35</v>
      </c>
      <c r="M104" s="25">
        <f t="shared" si="6"/>
        <v>0</v>
      </c>
      <c r="N104" s="21" t="s">
        <v>963</v>
      </c>
      <c r="O104" s="57" t="s">
        <v>967</v>
      </c>
      <c r="P104" s="6"/>
      <c r="Q104" s="3" t="str">
        <f>VLOOKUP(B104,Hoja2!$A$5:$K$412,8,FALSE)</f>
        <v>LAMINA INOXIDABLE</v>
      </c>
      <c r="R104" s="41">
        <f>VLOOKUP(B104,[1]Forecast!$B$5:$AG$462,32,FALSE)</f>
        <v>0</v>
      </c>
      <c r="S104" s="4">
        <f>VLOOKUP(B104,[2]Forecast!$B$5:$AG$462,32,FALSE)</f>
        <v>0</v>
      </c>
      <c r="T104" s="5"/>
      <c r="U104" s="5"/>
      <c r="V104" s="4">
        <f>VLOOKUP(B104,[3]Forecast!$B$5:$AG$462,32,FALSE)</f>
        <v>0</v>
      </c>
      <c r="W104" s="4">
        <f>VLOOKUP(B104,[4]Forecast!$B$5:$AG$462,32,FALSE)</f>
        <v>0</v>
      </c>
      <c r="X104" s="5">
        <f t="shared" si="7"/>
        <v>0</v>
      </c>
      <c r="Y104" s="5"/>
    </row>
    <row r="105" spans="1:25" ht="15" hidden="1" thickBot="1" x14ac:dyDescent="0.25">
      <c r="A105" s="6" t="s">
        <v>646</v>
      </c>
      <c r="B105" s="6" t="s">
        <v>393</v>
      </c>
      <c r="C105" s="19" t="s">
        <v>493</v>
      </c>
      <c r="D105" s="19" t="s">
        <v>26</v>
      </c>
      <c r="E105" s="22">
        <v>2.5</v>
      </c>
      <c r="F105" s="20" t="s">
        <v>27</v>
      </c>
      <c r="G105" s="19">
        <v>1219</v>
      </c>
      <c r="H105" s="19">
        <v>2438</v>
      </c>
      <c r="I105" s="19">
        <v>34</v>
      </c>
      <c r="J105" s="42">
        <f t="shared" si="4"/>
        <v>0</v>
      </c>
      <c r="K105" s="19">
        <f t="shared" si="5"/>
        <v>0</v>
      </c>
      <c r="L105" s="19">
        <v>59.29</v>
      </c>
      <c r="M105" s="25">
        <f t="shared" si="6"/>
        <v>0</v>
      </c>
      <c r="N105" s="21" t="s">
        <v>963</v>
      </c>
      <c r="O105" s="57" t="s">
        <v>967</v>
      </c>
      <c r="P105" s="6"/>
      <c r="Q105" s="3" t="str">
        <f>VLOOKUP(B105,Hoja2!$A$5:$K$412,8,FALSE)</f>
        <v>LAMINA INOXIDABLE</v>
      </c>
      <c r="R105" s="41">
        <f>VLOOKUP(B105,[1]Forecast!$B$5:$AG$462,32,FALSE)</f>
        <v>0</v>
      </c>
      <c r="S105" s="4">
        <f>VLOOKUP(B105,[2]Forecast!$B$5:$AG$462,32,FALSE)</f>
        <v>0</v>
      </c>
      <c r="T105" s="5"/>
      <c r="U105" s="5"/>
      <c r="V105" s="4">
        <f>VLOOKUP(B105,[3]Forecast!$B$5:$AG$462,32,FALSE)</f>
        <v>0</v>
      </c>
      <c r="W105" s="4">
        <f>VLOOKUP(B105,[4]Forecast!$B$5:$AG$462,32,FALSE)</f>
        <v>0</v>
      </c>
      <c r="X105" s="5">
        <f t="shared" si="7"/>
        <v>0</v>
      </c>
      <c r="Y105" s="5"/>
    </row>
    <row r="106" spans="1:25" ht="15" thickBot="1" x14ac:dyDescent="0.25">
      <c r="A106" s="6" t="s">
        <v>647</v>
      </c>
      <c r="B106" s="6" t="s">
        <v>61</v>
      </c>
      <c r="C106" s="19">
        <v>304</v>
      </c>
      <c r="D106" s="19" t="s">
        <v>69</v>
      </c>
      <c r="E106" s="22">
        <v>4.5</v>
      </c>
      <c r="F106" s="20" t="s">
        <v>27</v>
      </c>
      <c r="G106" s="19">
        <v>1219</v>
      </c>
      <c r="H106" s="19">
        <v>2438</v>
      </c>
      <c r="I106" s="19">
        <v>6</v>
      </c>
      <c r="J106" s="42">
        <f t="shared" si="4"/>
        <v>1</v>
      </c>
      <c r="K106" s="19">
        <f t="shared" si="5"/>
        <v>6</v>
      </c>
      <c r="L106" s="19">
        <v>331.52</v>
      </c>
      <c r="M106" s="25">
        <f t="shared" si="6"/>
        <v>1.98912</v>
      </c>
      <c r="N106" s="21" t="s">
        <v>955</v>
      </c>
      <c r="O106" s="57" t="s">
        <v>967</v>
      </c>
      <c r="P106" s="6"/>
      <c r="Q106" s="3" t="str">
        <f>VLOOKUP(B106,Hoja2!$A$5:$K$412,8,FALSE)</f>
        <v>LAMINA INOXIDABLE</v>
      </c>
      <c r="R106" s="41">
        <f>VLOOKUP(B106,[1]Forecast!$B$5:$AG$462,32,FALSE)</f>
        <v>0</v>
      </c>
      <c r="S106" s="4">
        <f>VLOOKUP(B106,[2]Forecast!$B$5:$AG$462,32,FALSE)</f>
        <v>0</v>
      </c>
      <c r="T106" s="5"/>
      <c r="U106" s="5"/>
      <c r="V106" s="4">
        <f>VLOOKUP(B106,[3]Forecast!$B$5:$AG$462,32,FALSE)</f>
        <v>4</v>
      </c>
      <c r="W106" s="4">
        <f>VLOOKUP(B106,[4]Forecast!$B$5:$AG$462,32,FALSE)</f>
        <v>0</v>
      </c>
      <c r="X106" s="5">
        <f t="shared" si="7"/>
        <v>4</v>
      </c>
      <c r="Y106" s="5"/>
    </row>
    <row r="107" spans="1:25" ht="15" hidden="1" thickBot="1" x14ac:dyDescent="0.25">
      <c r="A107" s="6" t="s">
        <v>648</v>
      </c>
      <c r="B107" s="6" t="s">
        <v>401</v>
      </c>
      <c r="C107" s="19" t="s">
        <v>493</v>
      </c>
      <c r="D107" s="19" t="s">
        <v>26</v>
      </c>
      <c r="E107" s="22">
        <v>3</v>
      </c>
      <c r="F107" s="20" t="s">
        <v>27</v>
      </c>
      <c r="G107" s="19">
        <v>1219</v>
      </c>
      <c r="H107" s="19">
        <v>2438</v>
      </c>
      <c r="I107" s="19">
        <v>28</v>
      </c>
      <c r="J107" s="42">
        <f t="shared" si="4"/>
        <v>0</v>
      </c>
      <c r="K107" s="19">
        <f t="shared" si="5"/>
        <v>0</v>
      </c>
      <c r="L107" s="19">
        <v>71.150000000000006</v>
      </c>
      <c r="M107" s="25">
        <f t="shared" si="6"/>
        <v>0</v>
      </c>
      <c r="N107" s="21" t="s">
        <v>963</v>
      </c>
      <c r="O107" s="57" t="s">
        <v>967</v>
      </c>
      <c r="P107" s="6"/>
      <c r="Q107" s="3" t="str">
        <f>VLOOKUP(B107,Hoja2!$A$5:$K$412,8,FALSE)</f>
        <v>LAMINA INOXIDABLE</v>
      </c>
      <c r="R107" s="41">
        <f>VLOOKUP(B107,[1]Forecast!$B$5:$AG$462,32,FALSE)</f>
        <v>0</v>
      </c>
      <c r="S107" s="4">
        <f>VLOOKUP(B107,[2]Forecast!$B$5:$AG$462,32,FALSE)</f>
        <v>0</v>
      </c>
      <c r="T107" s="5"/>
      <c r="U107" s="5"/>
      <c r="V107" s="4">
        <f>VLOOKUP(B107,[3]Forecast!$B$5:$AG$462,32,FALSE)</f>
        <v>0</v>
      </c>
      <c r="W107" s="4">
        <f>VLOOKUP(B107,[4]Forecast!$B$5:$AG$462,32,FALSE)</f>
        <v>0</v>
      </c>
      <c r="X107" s="5">
        <f t="shared" si="7"/>
        <v>0</v>
      </c>
      <c r="Y107" s="5"/>
    </row>
    <row r="108" spans="1:25" ht="15" hidden="1" thickBot="1" x14ac:dyDescent="0.25">
      <c r="A108" s="6" t="s">
        <v>649</v>
      </c>
      <c r="B108" s="6" t="s">
        <v>407</v>
      </c>
      <c r="C108" s="19" t="s">
        <v>493</v>
      </c>
      <c r="D108" s="19" t="s">
        <v>26</v>
      </c>
      <c r="E108" s="22">
        <v>1.9</v>
      </c>
      <c r="F108" s="20" t="s">
        <v>27</v>
      </c>
      <c r="G108" s="19">
        <v>1219</v>
      </c>
      <c r="H108" s="19">
        <v>2438</v>
      </c>
      <c r="I108" s="19">
        <v>45</v>
      </c>
      <c r="J108" s="42">
        <f t="shared" si="4"/>
        <v>0</v>
      </c>
      <c r="K108" s="19">
        <f t="shared" si="5"/>
        <v>0</v>
      </c>
      <c r="L108" s="19">
        <v>43.48</v>
      </c>
      <c r="M108" s="25">
        <f t="shared" si="6"/>
        <v>0</v>
      </c>
      <c r="N108" s="21" t="s">
        <v>963</v>
      </c>
      <c r="O108" s="57" t="s">
        <v>967</v>
      </c>
      <c r="P108" s="6"/>
      <c r="Q108" s="3" t="str">
        <f>VLOOKUP(B108,Hoja2!$A$5:$K$412,8,FALSE)</f>
        <v>LAMINA INOXIDABLE</v>
      </c>
      <c r="R108" s="41">
        <f>VLOOKUP(B108,[1]Forecast!$B$5:$AG$462,32,FALSE)</f>
        <v>0</v>
      </c>
      <c r="S108" s="4">
        <f>VLOOKUP(B108,[2]Forecast!$B$5:$AG$462,32,FALSE)</f>
        <v>0</v>
      </c>
      <c r="T108" s="5"/>
      <c r="U108" s="5"/>
      <c r="V108" s="4">
        <f>VLOOKUP(B108,[3]Forecast!$B$5:$AG$462,32,FALSE)</f>
        <v>0</v>
      </c>
      <c r="W108" s="4">
        <f>VLOOKUP(B108,[4]Forecast!$B$5:$AG$462,32,FALSE)</f>
        <v>0</v>
      </c>
      <c r="X108" s="5">
        <f t="shared" si="7"/>
        <v>0</v>
      </c>
      <c r="Y108" s="5"/>
    </row>
    <row r="109" spans="1:25" ht="15" hidden="1" thickBot="1" x14ac:dyDescent="0.25">
      <c r="A109" s="6" t="s">
        <v>650</v>
      </c>
      <c r="B109" s="6" t="s">
        <v>411</v>
      </c>
      <c r="C109" s="19">
        <v>430</v>
      </c>
      <c r="D109" s="19" t="s">
        <v>42</v>
      </c>
      <c r="E109" s="22">
        <v>0.45</v>
      </c>
      <c r="F109" s="20" t="s">
        <v>27</v>
      </c>
      <c r="G109" s="19">
        <v>1219</v>
      </c>
      <c r="H109" s="19">
        <v>2438</v>
      </c>
      <c r="I109" s="19">
        <v>190</v>
      </c>
      <c r="J109" s="42">
        <f t="shared" si="4"/>
        <v>0</v>
      </c>
      <c r="K109" s="19">
        <f t="shared" si="5"/>
        <v>0</v>
      </c>
      <c r="L109" s="19">
        <v>10.3</v>
      </c>
      <c r="M109" s="25">
        <f t="shared" si="6"/>
        <v>0</v>
      </c>
      <c r="N109" s="21" t="s">
        <v>959</v>
      </c>
      <c r="O109" s="57" t="s">
        <v>967</v>
      </c>
      <c r="P109" s="6"/>
      <c r="Q109" s="3" t="str">
        <f>VLOOKUP(B109,Hoja2!$A$5:$K$412,8,FALSE)</f>
        <v>LAMINA INOXIDABLE</v>
      </c>
      <c r="R109" s="41">
        <f>VLOOKUP(B109,[1]Forecast!$B$5:$AG$462,32,FALSE)</f>
        <v>0</v>
      </c>
      <c r="S109" s="4">
        <f>VLOOKUP(B109,[2]Forecast!$B$5:$AG$462,32,FALSE)</f>
        <v>0</v>
      </c>
      <c r="T109" s="5"/>
      <c r="U109" s="5"/>
      <c r="V109" s="4">
        <f>VLOOKUP(B109,[3]Forecast!$B$5:$AG$462,32,FALSE)</f>
        <v>0</v>
      </c>
      <c r="W109" s="4">
        <f>VLOOKUP(B109,[4]Forecast!$B$5:$AG$462,32,FALSE)</f>
        <v>0</v>
      </c>
      <c r="X109" s="5">
        <f t="shared" si="7"/>
        <v>0</v>
      </c>
      <c r="Y109" s="5"/>
    </row>
    <row r="110" spans="1:25" ht="15" hidden="1" thickBot="1" x14ac:dyDescent="0.25">
      <c r="A110" s="6" t="s">
        <v>633</v>
      </c>
      <c r="B110" s="6" t="s">
        <v>418</v>
      </c>
      <c r="C110" s="19">
        <v>201</v>
      </c>
      <c r="D110" s="19" t="s">
        <v>26</v>
      </c>
      <c r="E110" s="22">
        <v>0.9</v>
      </c>
      <c r="F110" s="20" t="s">
        <v>27</v>
      </c>
      <c r="G110" s="19">
        <v>1219</v>
      </c>
      <c r="H110" s="19">
        <v>2438</v>
      </c>
      <c r="I110" s="19">
        <v>95</v>
      </c>
      <c r="J110" s="42">
        <f t="shared" si="4"/>
        <v>0</v>
      </c>
      <c r="K110" s="19">
        <f>I110*J110</f>
        <v>0</v>
      </c>
      <c r="L110" s="19">
        <v>21.21</v>
      </c>
      <c r="M110" s="25">
        <f>(K110*L110)/1000</f>
        <v>0</v>
      </c>
      <c r="N110" s="21" t="s">
        <v>962</v>
      </c>
      <c r="O110" s="57" t="s">
        <v>967</v>
      </c>
      <c r="P110" s="6"/>
      <c r="Q110" s="3" t="str">
        <f>VLOOKUP(B110,Hoja2!$A$5:$K$412,8,FALSE)</f>
        <v>LAMINA INOXIDABLE</v>
      </c>
      <c r="R110" s="41">
        <f>VLOOKUP(B110,[1]Forecast!$B$5:$AG$462,32,FALSE)</f>
        <v>0</v>
      </c>
      <c r="S110" s="4">
        <f>VLOOKUP(B110,[2]Forecast!$B$5:$AG$462,32,FALSE)</f>
        <v>0</v>
      </c>
      <c r="T110" s="5"/>
      <c r="U110" s="5"/>
      <c r="V110" s="4">
        <f>VLOOKUP(B110,[3]Forecast!$B$5:$AG$462,32,FALSE)</f>
        <v>0</v>
      </c>
      <c r="W110" s="4">
        <f>VLOOKUP(B110,[4]Forecast!$B$5:$AG$462,32,FALSE)</f>
        <v>0</v>
      </c>
      <c r="X110" s="5">
        <f t="shared" si="7"/>
        <v>0</v>
      </c>
      <c r="Y110" s="5"/>
    </row>
    <row r="111" spans="1:25" ht="15" thickBot="1" x14ac:dyDescent="0.25">
      <c r="A111" s="6" t="s">
        <v>651</v>
      </c>
      <c r="B111" s="6" t="s">
        <v>125</v>
      </c>
      <c r="C111" s="19">
        <v>430</v>
      </c>
      <c r="D111" s="19" t="s">
        <v>966</v>
      </c>
      <c r="E111" s="22">
        <v>0.6</v>
      </c>
      <c r="F111" s="20" t="s">
        <v>27</v>
      </c>
      <c r="G111" s="19">
        <v>1219</v>
      </c>
      <c r="H111" s="19" t="s">
        <v>146</v>
      </c>
      <c r="I111" s="19">
        <v>2000</v>
      </c>
      <c r="J111" s="42">
        <f>(X111/L111)</f>
        <v>5</v>
      </c>
      <c r="K111" s="19">
        <f>J111</f>
        <v>5</v>
      </c>
      <c r="L111" s="19">
        <v>2000</v>
      </c>
      <c r="M111" s="25">
        <f>(K111*L111)/1000</f>
        <v>10</v>
      </c>
      <c r="N111" s="21" t="s">
        <v>957</v>
      </c>
      <c r="O111" s="58">
        <v>1945</v>
      </c>
      <c r="P111" s="6"/>
      <c r="Q111" s="3" t="str">
        <f>VLOOKUP(B111,Hoja2!$A$5:$K$412,8,FALSE)</f>
        <v>ROLLO INOXIDABLE</v>
      </c>
      <c r="R111" s="41">
        <f>VLOOKUP(B111,[1]Forecast!$B$5:$AG$462,32,FALSE)</f>
        <v>2000</v>
      </c>
      <c r="S111" s="4">
        <f>VLOOKUP(B111,[2]Forecast!$B$5:$AG$462,32,FALSE)</f>
        <v>0</v>
      </c>
      <c r="T111" s="5"/>
      <c r="U111" s="5"/>
      <c r="V111" s="4">
        <f>VLOOKUP(B111,[3]Forecast!$B$5:$AG$462,32,FALSE)</f>
        <v>6000</v>
      </c>
      <c r="W111" s="4">
        <f>VLOOKUP(B111,[4]Forecast!$B$5:$AG$462,32,FALSE)</f>
        <v>2000</v>
      </c>
      <c r="X111" s="5">
        <f t="shared" si="7"/>
        <v>10000</v>
      </c>
    </row>
    <row r="112" spans="1:25" ht="15" thickBot="1" x14ac:dyDescent="0.25">
      <c r="A112" s="6" t="s">
        <v>652</v>
      </c>
      <c r="B112" s="6" t="s">
        <v>104</v>
      </c>
      <c r="C112" s="19">
        <v>430</v>
      </c>
      <c r="D112" s="19" t="s">
        <v>42</v>
      </c>
      <c r="E112" s="22">
        <v>0.3</v>
      </c>
      <c r="F112" s="20" t="s">
        <v>27</v>
      </c>
      <c r="G112" s="19">
        <v>1000</v>
      </c>
      <c r="H112" s="19" t="s">
        <v>146</v>
      </c>
      <c r="I112" s="19">
        <v>2000</v>
      </c>
      <c r="J112" s="42">
        <f t="shared" ref="J112:J175" si="8">(X112/L112)</f>
        <v>5</v>
      </c>
      <c r="K112" s="19">
        <f>J112</f>
        <v>5</v>
      </c>
      <c r="L112" s="19">
        <v>2000</v>
      </c>
      <c r="M112" s="25">
        <f t="shared" si="6"/>
        <v>10</v>
      </c>
      <c r="N112" s="21" t="s">
        <v>959</v>
      </c>
      <c r="O112" s="58">
        <v>1995</v>
      </c>
      <c r="P112" s="6"/>
      <c r="Q112" s="3" t="str">
        <f>VLOOKUP(B112,Hoja2!$A$5:$K$412,8,FALSE)</f>
        <v>ROLLO INOXIDABLE</v>
      </c>
      <c r="R112" s="41">
        <f>VLOOKUP(B112,[1]Forecast!$B$5:$AG$462,32,FALSE)</f>
        <v>2000</v>
      </c>
      <c r="S112" s="4">
        <f>VLOOKUP(B112,[2]Forecast!$B$5:$AG$462,32,FALSE)</f>
        <v>4000</v>
      </c>
      <c r="T112" s="5"/>
      <c r="U112" s="5"/>
      <c r="V112" s="4">
        <f>VLOOKUP(B112,[3]Forecast!$B$5:$AG$462,32,FALSE)</f>
        <v>0</v>
      </c>
      <c r="W112" s="4">
        <f>VLOOKUP(B112,[4]Forecast!$B$5:$AG$462,32,FALSE)</f>
        <v>4000</v>
      </c>
      <c r="X112" s="5">
        <f t="shared" si="7"/>
        <v>10000</v>
      </c>
    </row>
    <row r="113" spans="1:24" ht="15" thickBot="1" x14ac:dyDescent="0.25">
      <c r="A113" s="6" t="s">
        <v>653</v>
      </c>
      <c r="B113" s="6" t="s">
        <v>126</v>
      </c>
      <c r="C113" s="19">
        <v>430</v>
      </c>
      <c r="D113" s="19" t="s">
        <v>966</v>
      </c>
      <c r="E113" s="22">
        <v>0.7</v>
      </c>
      <c r="F113" s="20" t="s">
        <v>27</v>
      </c>
      <c r="G113" s="19">
        <v>1219</v>
      </c>
      <c r="H113" s="19" t="s">
        <v>146</v>
      </c>
      <c r="I113" s="19">
        <v>2000</v>
      </c>
      <c r="J113" s="42">
        <f t="shared" si="8"/>
        <v>10</v>
      </c>
      <c r="K113" s="19">
        <f t="shared" ref="K113:K176" si="9">J113</f>
        <v>10</v>
      </c>
      <c r="L113" s="19">
        <v>2000</v>
      </c>
      <c r="M113" s="25">
        <f t="shared" si="6"/>
        <v>20</v>
      </c>
      <c r="N113" s="21" t="s">
        <v>957</v>
      </c>
      <c r="O113" s="58">
        <v>1905</v>
      </c>
      <c r="P113" s="6"/>
      <c r="Q113" s="3" t="str">
        <f>VLOOKUP(B113,Hoja2!$A$5:$K$412,8,FALSE)</f>
        <v>ROLLO INOXIDABLE</v>
      </c>
      <c r="R113" s="41">
        <f>VLOOKUP(B113,[1]Forecast!$B$5:$AG$462,32,FALSE)</f>
        <v>4000</v>
      </c>
      <c r="S113" s="4">
        <f>VLOOKUP(B113,[2]Forecast!$B$5:$AG$462,32,FALSE)</f>
        <v>10000</v>
      </c>
      <c r="T113" s="5"/>
      <c r="U113" s="5"/>
      <c r="V113" s="4">
        <f>VLOOKUP(B113,[3]Forecast!$B$5:$AG$462,32,FALSE)</f>
        <v>2000</v>
      </c>
      <c r="W113" s="4">
        <f>VLOOKUP(B113,[4]Forecast!$B$5:$AG$462,32,FALSE)</f>
        <v>4000</v>
      </c>
      <c r="X113" s="5">
        <f t="shared" si="7"/>
        <v>20000</v>
      </c>
    </row>
    <row r="114" spans="1:24" ht="15" thickBot="1" x14ac:dyDescent="0.25">
      <c r="A114" s="6" t="s">
        <v>654</v>
      </c>
      <c r="B114" s="6" t="s">
        <v>105</v>
      </c>
      <c r="C114" s="19">
        <v>430</v>
      </c>
      <c r="D114" s="19" t="s">
        <v>41</v>
      </c>
      <c r="E114" s="22">
        <v>0.6</v>
      </c>
      <c r="F114" s="20" t="s">
        <v>27</v>
      </c>
      <c r="G114" s="19">
        <v>1219</v>
      </c>
      <c r="H114" s="19" t="s">
        <v>146</v>
      </c>
      <c r="I114" s="19">
        <v>2000</v>
      </c>
      <c r="J114" s="42">
        <f t="shared" si="8"/>
        <v>4</v>
      </c>
      <c r="K114" s="19">
        <f t="shared" si="9"/>
        <v>4</v>
      </c>
      <c r="L114" s="19">
        <v>2000</v>
      </c>
      <c r="M114" s="25">
        <f t="shared" si="6"/>
        <v>8</v>
      </c>
      <c r="N114" s="21" t="s">
        <v>956</v>
      </c>
      <c r="O114" s="58">
        <v>1910</v>
      </c>
      <c r="P114" s="6"/>
      <c r="Q114" s="3" t="str">
        <f>VLOOKUP(B114,Hoja2!$A$5:$K$412,8,FALSE)</f>
        <v>ROLLO INOXIDABLE</v>
      </c>
      <c r="R114" s="41">
        <f>VLOOKUP(B114,[1]Forecast!$B$5:$AG$462,32,FALSE)</f>
        <v>0</v>
      </c>
      <c r="S114" s="4">
        <f>VLOOKUP(B114,[2]Forecast!$B$5:$AG$462,32,FALSE)</f>
        <v>0</v>
      </c>
      <c r="T114" s="5"/>
      <c r="U114" s="5"/>
      <c r="V114" s="4">
        <f>VLOOKUP(B114,[3]Forecast!$B$5:$AG$462,32,FALSE)</f>
        <v>8000</v>
      </c>
      <c r="W114" s="4">
        <f>VLOOKUP(B114,[4]Forecast!$B$5:$AG$462,32,FALSE)</f>
        <v>0</v>
      </c>
      <c r="X114" s="5">
        <f t="shared" si="7"/>
        <v>8000</v>
      </c>
    </row>
    <row r="115" spans="1:24" ht="15" thickBot="1" x14ac:dyDescent="0.25">
      <c r="A115" s="6" t="s">
        <v>655</v>
      </c>
      <c r="B115" s="6" t="s">
        <v>115</v>
      </c>
      <c r="C115" s="19">
        <v>430</v>
      </c>
      <c r="D115" s="19" t="s">
        <v>42</v>
      </c>
      <c r="E115" s="22">
        <v>0.4</v>
      </c>
      <c r="F115" s="20" t="s">
        <v>27</v>
      </c>
      <c r="G115" s="19">
        <v>1219</v>
      </c>
      <c r="H115" s="19" t="s">
        <v>146</v>
      </c>
      <c r="I115" s="19">
        <v>2000</v>
      </c>
      <c r="J115" s="42">
        <f t="shared" si="8"/>
        <v>1</v>
      </c>
      <c r="K115" s="19">
        <f t="shared" si="9"/>
        <v>1</v>
      </c>
      <c r="L115" s="19">
        <v>2000</v>
      </c>
      <c r="M115" s="25">
        <f t="shared" si="6"/>
        <v>2</v>
      </c>
      <c r="N115" s="21" t="s">
        <v>959</v>
      </c>
      <c r="O115" s="58">
        <v>1880</v>
      </c>
      <c r="P115" s="6"/>
      <c r="Q115" s="3" t="str">
        <f>VLOOKUP(B115,Hoja2!$A$5:$K$412,8,FALSE)</f>
        <v>ROLLO INOXIDABLE</v>
      </c>
      <c r="R115" s="41">
        <f>VLOOKUP(B115,[1]Forecast!$B$5:$AG$462,32,FALSE)</f>
        <v>0</v>
      </c>
      <c r="S115" s="4">
        <f>VLOOKUP(B115,[2]Forecast!$B$5:$AG$462,32,FALSE)</f>
        <v>0</v>
      </c>
      <c r="T115" s="5"/>
      <c r="U115" s="5"/>
      <c r="V115" s="4">
        <f>VLOOKUP(B115,[3]Forecast!$B$5:$AG$462,32,FALSE)</f>
        <v>2000</v>
      </c>
      <c r="W115" s="4">
        <f>VLOOKUP(B115,[4]Forecast!$B$5:$AG$462,32,FALSE)</f>
        <v>0</v>
      </c>
      <c r="X115" s="5">
        <f t="shared" si="7"/>
        <v>2000</v>
      </c>
    </row>
    <row r="116" spans="1:24" ht="15" thickBot="1" x14ac:dyDescent="0.25">
      <c r="A116" s="6" t="s">
        <v>656</v>
      </c>
      <c r="B116" s="6" t="s">
        <v>107</v>
      </c>
      <c r="C116" s="19">
        <v>430</v>
      </c>
      <c r="D116" s="19" t="s">
        <v>41</v>
      </c>
      <c r="E116" s="22">
        <v>0.45</v>
      </c>
      <c r="F116" s="20" t="s">
        <v>27</v>
      </c>
      <c r="G116" s="19">
        <v>1219</v>
      </c>
      <c r="H116" s="19" t="s">
        <v>146</v>
      </c>
      <c r="I116" s="19">
        <v>2000</v>
      </c>
      <c r="J116" s="42">
        <f t="shared" si="8"/>
        <v>1.25</v>
      </c>
      <c r="K116" s="19">
        <f t="shared" si="9"/>
        <v>1.25</v>
      </c>
      <c r="L116" s="19">
        <v>2000</v>
      </c>
      <c r="M116" s="25">
        <f t="shared" si="6"/>
        <v>2.5</v>
      </c>
      <c r="N116" s="21" t="s">
        <v>956</v>
      </c>
      <c r="O116" s="58">
        <v>1950</v>
      </c>
      <c r="P116" s="6"/>
      <c r="Q116" s="3" t="str">
        <f>VLOOKUP(B116,Hoja2!$A$5:$K$412,8,FALSE)</f>
        <v>ROLLO INOXIDABLE</v>
      </c>
      <c r="R116" s="41">
        <f>VLOOKUP(B116,[1]Forecast!$B$5:$AG$462,32,FALSE)</f>
        <v>0</v>
      </c>
      <c r="S116" s="4">
        <f>VLOOKUP(B116,[2]Forecast!$B$5:$AG$462,32,FALSE)</f>
        <v>0</v>
      </c>
      <c r="T116" s="5"/>
      <c r="U116" s="5"/>
      <c r="V116" s="4">
        <f>VLOOKUP(B116,[3]Forecast!$B$5:$AG$462,32,FALSE)</f>
        <v>2500</v>
      </c>
      <c r="W116" s="4">
        <f>VLOOKUP(B116,[4]Forecast!$B$5:$AG$462,32,FALSE)</f>
        <v>0</v>
      </c>
      <c r="X116" s="5">
        <f t="shared" si="7"/>
        <v>2500</v>
      </c>
    </row>
    <row r="117" spans="1:24" ht="15" hidden="1" thickBot="1" x14ac:dyDescent="0.25">
      <c r="A117" s="6" t="s">
        <v>657</v>
      </c>
      <c r="B117" s="46" t="s">
        <v>119</v>
      </c>
      <c r="C117" s="19">
        <v>430</v>
      </c>
      <c r="D117" s="19" t="s">
        <v>41</v>
      </c>
      <c r="E117" s="22">
        <v>0.4</v>
      </c>
      <c r="F117" s="20" t="s">
        <v>27</v>
      </c>
      <c r="G117" s="19">
        <v>1219</v>
      </c>
      <c r="H117" s="19" t="s">
        <v>146</v>
      </c>
      <c r="I117" s="19">
        <v>2000</v>
      </c>
      <c r="J117" s="42">
        <f>(X117/L117)</f>
        <v>0</v>
      </c>
      <c r="K117" s="19">
        <f t="shared" si="9"/>
        <v>0</v>
      </c>
      <c r="L117" s="19">
        <v>2000</v>
      </c>
      <c r="M117" s="25">
        <f t="shared" si="6"/>
        <v>0</v>
      </c>
      <c r="N117" s="21" t="s">
        <v>956</v>
      </c>
      <c r="O117" s="57" t="s">
        <v>967</v>
      </c>
      <c r="P117" s="6"/>
      <c r="Q117" s="3" t="str">
        <f>VLOOKUP(B117,Hoja2!$A$5:$K$412,8,FALSE)</f>
        <v>ROLLO INOXIDABLE</v>
      </c>
      <c r="R117" s="41">
        <f>VLOOKUP(B117,[1]Forecast!$B$5:$AG$462,32,FALSE)</f>
        <v>0</v>
      </c>
      <c r="S117" s="4">
        <f>VLOOKUP(B117,[2]Forecast!$B$5:$AG$462,32,FALSE)</f>
        <v>0</v>
      </c>
      <c r="T117" s="5"/>
      <c r="U117" s="5"/>
      <c r="V117" s="4">
        <f>VLOOKUP(B117,[3]Forecast!$B$5:$AG$462,32,FALSE)</f>
        <v>0</v>
      </c>
      <c r="W117" s="4">
        <f>VLOOKUP(B117,[4]Forecast!$B$5:$AG$462,32,FALSE)</f>
        <v>0</v>
      </c>
      <c r="X117" s="5">
        <f t="shared" si="7"/>
        <v>0</v>
      </c>
    </row>
    <row r="118" spans="1:24" ht="15" thickBot="1" x14ac:dyDescent="0.25">
      <c r="A118" s="6" t="s">
        <v>658</v>
      </c>
      <c r="B118" s="6" t="s">
        <v>114</v>
      </c>
      <c r="C118" s="19">
        <v>430</v>
      </c>
      <c r="D118" s="19" t="s">
        <v>41</v>
      </c>
      <c r="E118" s="22">
        <v>0.9</v>
      </c>
      <c r="F118" s="20" t="s">
        <v>27</v>
      </c>
      <c r="G118" s="19">
        <v>1219</v>
      </c>
      <c r="H118" s="19" t="s">
        <v>146</v>
      </c>
      <c r="I118" s="19">
        <v>2000</v>
      </c>
      <c r="J118" s="42">
        <f t="shared" si="8"/>
        <v>1</v>
      </c>
      <c r="K118" s="19">
        <f t="shared" si="9"/>
        <v>1</v>
      </c>
      <c r="L118" s="19">
        <v>2000</v>
      </c>
      <c r="M118" s="25">
        <f t="shared" si="6"/>
        <v>2</v>
      </c>
      <c r="N118" s="21" t="s">
        <v>956</v>
      </c>
      <c r="O118" s="58">
        <v>1835</v>
      </c>
      <c r="P118" s="6"/>
      <c r="Q118" s="3" t="str">
        <f>VLOOKUP(B118,Hoja2!$A$5:$K$412,8,FALSE)</f>
        <v>ROLLO INOXIDABLE</v>
      </c>
      <c r="R118" s="41">
        <f>VLOOKUP(B118,[1]Forecast!$B$5:$AG$462,32,FALSE)</f>
        <v>2000</v>
      </c>
      <c r="S118" s="4">
        <f>VLOOKUP(B118,[2]Forecast!$B$5:$AG$462,32,FALSE)</f>
        <v>0</v>
      </c>
      <c r="T118" s="5"/>
      <c r="U118" s="5"/>
      <c r="V118" s="4">
        <f>VLOOKUP(B118,[3]Forecast!$B$5:$AG$462,32,FALSE)</f>
        <v>0</v>
      </c>
      <c r="W118" s="4">
        <f>VLOOKUP(B118,[4]Forecast!$B$5:$AG$462,32,FALSE)</f>
        <v>0</v>
      </c>
      <c r="X118" s="5">
        <f t="shared" si="7"/>
        <v>2000</v>
      </c>
    </row>
    <row r="119" spans="1:24" ht="15" thickBot="1" x14ac:dyDescent="0.25">
      <c r="A119" s="6" t="s">
        <v>659</v>
      </c>
      <c r="B119" s="6" t="s">
        <v>108</v>
      </c>
      <c r="C119" s="19">
        <v>430</v>
      </c>
      <c r="D119" s="19" t="s">
        <v>41</v>
      </c>
      <c r="E119" s="22">
        <v>0.7</v>
      </c>
      <c r="F119" s="20" t="s">
        <v>27</v>
      </c>
      <c r="G119" s="19">
        <v>1219</v>
      </c>
      <c r="H119" s="19" t="s">
        <v>146</v>
      </c>
      <c r="I119" s="19">
        <v>2000</v>
      </c>
      <c r="J119" s="42">
        <f t="shared" si="8"/>
        <v>1</v>
      </c>
      <c r="K119" s="19">
        <f t="shared" si="9"/>
        <v>1</v>
      </c>
      <c r="L119" s="19">
        <v>2000</v>
      </c>
      <c r="M119" s="25">
        <f t="shared" si="6"/>
        <v>2</v>
      </c>
      <c r="N119" s="21" t="s">
        <v>956</v>
      </c>
      <c r="O119" s="58">
        <v>1875</v>
      </c>
      <c r="P119" s="6"/>
      <c r="Q119" s="3" t="str">
        <f>VLOOKUP(B119,Hoja2!$A$5:$K$412,8,FALSE)</f>
        <v>ROLLO INOXIDABLE</v>
      </c>
      <c r="R119" s="41">
        <f>VLOOKUP(B119,[1]Forecast!$B$5:$AG$462,32,FALSE)</f>
        <v>0</v>
      </c>
      <c r="S119" s="4">
        <f>VLOOKUP(B119,[2]Forecast!$B$5:$AG$462,32,FALSE)</f>
        <v>0</v>
      </c>
      <c r="T119" s="5"/>
      <c r="U119" s="5"/>
      <c r="V119" s="4">
        <f>VLOOKUP(B119,[3]Forecast!$B$5:$AG$462,32,FALSE)</f>
        <v>2000</v>
      </c>
      <c r="W119" s="4">
        <f>VLOOKUP(B119,[4]Forecast!$B$5:$AG$462,32,FALSE)</f>
        <v>0</v>
      </c>
      <c r="X119" s="5">
        <f t="shared" si="7"/>
        <v>2000</v>
      </c>
    </row>
    <row r="120" spans="1:24" ht="15" thickBot="1" x14ac:dyDescent="0.25">
      <c r="A120" s="6" t="s">
        <v>660</v>
      </c>
      <c r="B120" s="6" t="s">
        <v>127</v>
      </c>
      <c r="C120" s="19">
        <v>430</v>
      </c>
      <c r="D120" s="19" t="s">
        <v>966</v>
      </c>
      <c r="E120" s="22">
        <v>0.9</v>
      </c>
      <c r="F120" s="20" t="s">
        <v>27</v>
      </c>
      <c r="G120" s="19">
        <v>1219</v>
      </c>
      <c r="H120" s="19" t="s">
        <v>146</v>
      </c>
      <c r="I120" s="19">
        <v>2000</v>
      </c>
      <c r="J120" s="42">
        <f t="shared" si="8"/>
        <v>4</v>
      </c>
      <c r="K120" s="19">
        <f t="shared" si="9"/>
        <v>4</v>
      </c>
      <c r="L120" s="19">
        <v>2000</v>
      </c>
      <c r="M120" s="25">
        <f t="shared" si="6"/>
        <v>8</v>
      </c>
      <c r="N120" s="21" t="s">
        <v>957</v>
      </c>
      <c r="O120" s="58">
        <v>1860</v>
      </c>
      <c r="P120" s="6"/>
      <c r="Q120" s="3" t="str">
        <f>VLOOKUP(B120,Hoja2!$A$5:$K$412,8,FALSE)</f>
        <v>ROLLO INOXIDABLE</v>
      </c>
      <c r="R120" s="41">
        <f>VLOOKUP(B120,[1]Forecast!$B$5:$AG$462,32,FALSE)</f>
        <v>2000</v>
      </c>
      <c r="S120" s="4">
        <f>VLOOKUP(B120,[2]Forecast!$B$5:$AG$462,32,FALSE)</f>
        <v>0</v>
      </c>
      <c r="T120" s="5"/>
      <c r="U120" s="5"/>
      <c r="V120" s="4">
        <f>VLOOKUP(B120,[3]Forecast!$B$5:$AG$462,32,FALSE)</f>
        <v>4000</v>
      </c>
      <c r="W120" s="4">
        <f>VLOOKUP(B120,[4]Forecast!$B$5:$AG$462,32,FALSE)</f>
        <v>2000</v>
      </c>
      <c r="X120" s="5">
        <f t="shared" si="7"/>
        <v>8000</v>
      </c>
    </row>
    <row r="121" spans="1:24" ht="15" hidden="1" thickBot="1" x14ac:dyDescent="0.25">
      <c r="A121" s="6" t="s">
        <v>661</v>
      </c>
      <c r="B121" s="6" t="s">
        <v>112</v>
      </c>
      <c r="C121" s="19">
        <v>430</v>
      </c>
      <c r="D121" s="19" t="s">
        <v>42</v>
      </c>
      <c r="E121" s="22">
        <v>0.4</v>
      </c>
      <c r="F121" s="20" t="s">
        <v>27</v>
      </c>
      <c r="G121" s="19">
        <v>1000</v>
      </c>
      <c r="H121" s="19" t="s">
        <v>146</v>
      </c>
      <c r="I121" s="19">
        <v>2000</v>
      </c>
      <c r="J121" s="42">
        <f t="shared" si="8"/>
        <v>0</v>
      </c>
      <c r="K121" s="19">
        <f t="shared" si="9"/>
        <v>0</v>
      </c>
      <c r="L121" s="19">
        <v>2000</v>
      </c>
      <c r="M121" s="25">
        <f t="shared" si="6"/>
        <v>0</v>
      </c>
      <c r="N121" s="21" t="s">
        <v>959</v>
      </c>
      <c r="O121" s="57" t="s">
        <v>967</v>
      </c>
      <c r="P121" s="6"/>
      <c r="Q121" s="3" t="str">
        <f>VLOOKUP(B121,Hoja2!$A$5:$K$412,8,FALSE)</f>
        <v>ROLLO INOXIDABLE</v>
      </c>
      <c r="R121" s="41">
        <f>VLOOKUP(B121,[1]Forecast!$B$5:$AG$462,32,FALSE)</f>
        <v>0</v>
      </c>
      <c r="S121" s="4">
        <f>VLOOKUP(B121,[2]Forecast!$B$5:$AG$462,32,FALSE)</f>
        <v>0</v>
      </c>
      <c r="T121" s="5"/>
      <c r="U121" s="5"/>
      <c r="V121" s="4">
        <f>VLOOKUP(B121,[3]Forecast!$B$5:$AG$462,32,FALSE)</f>
        <v>0</v>
      </c>
      <c r="W121" s="4">
        <f>VLOOKUP(B121,[4]Forecast!$B$5:$AG$462,32,FALSE)</f>
        <v>0</v>
      </c>
      <c r="X121" s="5">
        <f t="shared" si="7"/>
        <v>0</v>
      </c>
    </row>
    <row r="122" spans="1:24" ht="15" thickBot="1" x14ac:dyDescent="0.25">
      <c r="A122" s="6" t="s">
        <v>662</v>
      </c>
      <c r="B122" s="6" t="s">
        <v>142</v>
      </c>
      <c r="C122" s="19">
        <v>304</v>
      </c>
      <c r="D122" s="19" t="s">
        <v>25</v>
      </c>
      <c r="E122" s="22">
        <v>0.6</v>
      </c>
      <c r="F122" s="20" t="s">
        <v>27</v>
      </c>
      <c r="G122" s="19">
        <v>1219</v>
      </c>
      <c r="H122" s="19" t="s">
        <v>146</v>
      </c>
      <c r="I122" s="19">
        <v>2000</v>
      </c>
      <c r="J122" s="42">
        <f t="shared" si="8"/>
        <v>1</v>
      </c>
      <c r="K122" s="19">
        <f t="shared" si="9"/>
        <v>1</v>
      </c>
      <c r="L122" s="19">
        <v>2000</v>
      </c>
      <c r="M122" s="25">
        <f t="shared" si="6"/>
        <v>2</v>
      </c>
      <c r="N122" s="21" t="s">
        <v>964</v>
      </c>
      <c r="O122" s="58">
        <v>3430</v>
      </c>
      <c r="P122" s="6"/>
      <c r="Q122" s="3" t="str">
        <f>VLOOKUP(B122,Hoja2!$A$5:$K$412,8,FALSE)</f>
        <v>ROLLO INOXIDABLE</v>
      </c>
      <c r="R122" s="41">
        <f>VLOOKUP(B122,[1]Forecast!$B$5:$AG$462,32,FALSE)</f>
        <v>0</v>
      </c>
      <c r="S122" s="4">
        <f>VLOOKUP(B122,[2]Forecast!$B$5:$AG$462,32,FALSE)</f>
        <v>0</v>
      </c>
      <c r="T122" s="5"/>
      <c r="U122" s="5"/>
      <c r="V122" s="4">
        <f>VLOOKUP(B122,[3]Forecast!$B$5:$AG$462,32,FALSE)</f>
        <v>0</v>
      </c>
      <c r="W122" s="4">
        <f>VLOOKUP(B122,[4]Forecast!$B$5:$AG$462,32,FALSE)</f>
        <v>2000</v>
      </c>
      <c r="X122" s="5">
        <f t="shared" si="7"/>
        <v>2000</v>
      </c>
    </row>
    <row r="123" spans="1:24" ht="15" hidden="1" thickBot="1" x14ac:dyDescent="0.25">
      <c r="A123" s="6" t="s">
        <v>663</v>
      </c>
      <c r="B123" s="6" t="s">
        <v>134</v>
      </c>
      <c r="C123" s="19">
        <v>304</v>
      </c>
      <c r="D123" s="19" t="s">
        <v>26</v>
      </c>
      <c r="E123" s="22">
        <v>0.9</v>
      </c>
      <c r="F123" s="20" t="s">
        <v>27</v>
      </c>
      <c r="G123" s="19">
        <v>1219</v>
      </c>
      <c r="H123" s="19" t="s">
        <v>146</v>
      </c>
      <c r="I123" s="19">
        <v>2000</v>
      </c>
      <c r="J123" s="42">
        <f t="shared" ref="J123" si="10">(X123/L123)</f>
        <v>0</v>
      </c>
      <c r="K123" s="19">
        <f t="shared" si="9"/>
        <v>0</v>
      </c>
      <c r="L123" s="19">
        <v>2000</v>
      </c>
      <c r="M123" s="25">
        <f t="shared" si="6"/>
        <v>0</v>
      </c>
      <c r="N123" s="21" t="s">
        <v>953</v>
      </c>
      <c r="O123" s="57" t="s">
        <v>967</v>
      </c>
      <c r="P123" s="6"/>
      <c r="Q123" s="3" t="str">
        <f>VLOOKUP(B123,Hoja2!$A$5:$K$412,8,FALSE)</f>
        <v>ROLLO INOXIDABLE</v>
      </c>
      <c r="R123" s="41">
        <f>VLOOKUP(B123,[1]Forecast!$B$5:$AG$462,32,FALSE)</f>
        <v>0</v>
      </c>
      <c r="S123" s="4">
        <f>VLOOKUP(B123,[2]Forecast!$B$5:$AG$462,32,FALSE)</f>
        <v>0</v>
      </c>
      <c r="T123" s="5"/>
      <c r="U123" s="5"/>
      <c r="V123" s="4">
        <f>VLOOKUP(B123,[3]Forecast!$B$5:$AG$462,32,FALSE)</f>
        <v>0</v>
      </c>
      <c r="W123" s="4">
        <f>VLOOKUP(B123,[4]Forecast!$B$5:$AG$462,32,FALSE)</f>
        <v>0</v>
      </c>
      <c r="X123" s="5">
        <f t="shared" si="7"/>
        <v>0</v>
      </c>
    </row>
    <row r="124" spans="1:24" ht="15" hidden="1" thickBot="1" x14ac:dyDescent="0.25">
      <c r="A124" s="6" t="s">
        <v>664</v>
      </c>
      <c r="B124" s="6" t="s">
        <v>132</v>
      </c>
      <c r="C124" s="19">
        <v>304</v>
      </c>
      <c r="D124" s="19" t="s">
        <v>26</v>
      </c>
      <c r="E124" s="22">
        <v>0.6</v>
      </c>
      <c r="F124" s="20" t="s">
        <v>27</v>
      </c>
      <c r="G124" s="19">
        <v>1219</v>
      </c>
      <c r="H124" s="19" t="s">
        <v>146</v>
      </c>
      <c r="I124" s="19">
        <v>2000</v>
      </c>
      <c r="J124" s="42">
        <f t="shared" si="8"/>
        <v>0</v>
      </c>
      <c r="K124" s="19">
        <f t="shared" si="9"/>
        <v>0</v>
      </c>
      <c r="L124" s="19">
        <v>2000</v>
      </c>
      <c r="M124" s="25">
        <f t="shared" si="6"/>
        <v>0</v>
      </c>
      <c r="N124" s="21" t="s">
        <v>953</v>
      </c>
      <c r="O124" s="57" t="s">
        <v>967</v>
      </c>
      <c r="P124" s="6"/>
      <c r="Q124" s="3" t="str">
        <f>VLOOKUP(B124,Hoja2!$A$5:$K$412,8,FALSE)</f>
        <v>ROLLO INOXIDABLE</v>
      </c>
      <c r="R124" s="41">
        <f>VLOOKUP(B124,[1]Forecast!$B$5:$AG$462,32,FALSE)</f>
        <v>0</v>
      </c>
      <c r="S124" s="4">
        <f>VLOOKUP(B124,[2]Forecast!$B$5:$AG$462,32,FALSE)</f>
        <v>0</v>
      </c>
      <c r="T124" s="5"/>
      <c r="U124" s="5"/>
      <c r="V124" s="4">
        <f>VLOOKUP(B124,[3]Forecast!$B$5:$AG$462,32,FALSE)</f>
        <v>0</v>
      </c>
      <c r="W124" s="4">
        <f>VLOOKUP(B124,[4]Forecast!$B$5:$AG$462,32,FALSE)</f>
        <v>0</v>
      </c>
      <c r="X124" s="5">
        <f t="shared" si="7"/>
        <v>0</v>
      </c>
    </row>
    <row r="125" spans="1:24" ht="15" hidden="1" thickBot="1" x14ac:dyDescent="0.25">
      <c r="A125" s="6" t="s">
        <v>665</v>
      </c>
      <c r="B125" s="6" t="s">
        <v>106</v>
      </c>
      <c r="C125" s="19">
        <v>430</v>
      </c>
      <c r="D125" s="19" t="s">
        <v>42</v>
      </c>
      <c r="E125" s="22">
        <v>0.6</v>
      </c>
      <c r="F125" s="20" t="s">
        <v>27</v>
      </c>
      <c r="G125" s="19">
        <v>1219</v>
      </c>
      <c r="H125" s="19" t="s">
        <v>146</v>
      </c>
      <c r="I125" s="19">
        <v>2000</v>
      </c>
      <c r="J125" s="42">
        <f t="shared" si="8"/>
        <v>0</v>
      </c>
      <c r="K125" s="19">
        <f t="shared" si="9"/>
        <v>0</v>
      </c>
      <c r="L125" s="19">
        <v>2000</v>
      </c>
      <c r="M125" s="25">
        <f t="shared" si="6"/>
        <v>0</v>
      </c>
      <c r="N125" s="21" t="s">
        <v>959</v>
      </c>
      <c r="O125" s="57" t="s">
        <v>967</v>
      </c>
      <c r="P125" s="6"/>
      <c r="Q125" s="3" t="str">
        <f>VLOOKUP(B125,Hoja2!$A$5:$K$412,8,FALSE)</f>
        <v>ROLLO INOXIDABLE</v>
      </c>
      <c r="R125" s="41">
        <f>VLOOKUP(B125,[1]Forecast!$B$5:$AG$462,32,FALSE)</f>
        <v>0</v>
      </c>
      <c r="S125" s="4">
        <f>VLOOKUP(B125,[2]Forecast!$B$5:$AG$462,32,FALSE)</f>
        <v>0</v>
      </c>
      <c r="T125" s="5"/>
      <c r="U125" s="5"/>
      <c r="V125" s="4">
        <f>VLOOKUP(B125,[3]Forecast!$B$5:$AG$462,32,FALSE)</f>
        <v>0</v>
      </c>
      <c r="W125" s="4">
        <f>VLOOKUP(B125,[4]Forecast!$B$5:$AG$462,32,FALSE)</f>
        <v>0</v>
      </c>
      <c r="X125" s="5">
        <f t="shared" si="7"/>
        <v>0</v>
      </c>
    </row>
    <row r="126" spans="1:24" ht="15" thickBot="1" x14ac:dyDescent="0.25">
      <c r="A126" s="6" t="s">
        <v>666</v>
      </c>
      <c r="B126" s="6" t="s">
        <v>133</v>
      </c>
      <c r="C126" s="19">
        <v>304</v>
      </c>
      <c r="D126" s="19" t="s">
        <v>26</v>
      </c>
      <c r="E126" s="22">
        <v>0.7</v>
      </c>
      <c r="F126" s="20" t="s">
        <v>27</v>
      </c>
      <c r="G126" s="19">
        <v>1219</v>
      </c>
      <c r="H126" s="19" t="s">
        <v>146</v>
      </c>
      <c r="I126" s="19">
        <v>2000</v>
      </c>
      <c r="J126" s="42">
        <f t="shared" si="8"/>
        <v>2</v>
      </c>
      <c r="K126" s="19">
        <f t="shared" si="9"/>
        <v>2</v>
      </c>
      <c r="L126" s="19">
        <v>2000</v>
      </c>
      <c r="M126" s="25">
        <f t="shared" si="6"/>
        <v>4</v>
      </c>
      <c r="N126" s="21" t="s">
        <v>953</v>
      </c>
      <c r="O126" s="58">
        <v>3370</v>
      </c>
      <c r="P126" s="6"/>
      <c r="Q126" s="3" t="str">
        <f>VLOOKUP(B126,Hoja2!$A$5:$K$412,8,FALSE)</f>
        <v>ROLLO INOXIDABLE</v>
      </c>
      <c r="R126" s="41">
        <f>VLOOKUP(B126,[1]Forecast!$B$5:$AG$462,32,FALSE)</f>
        <v>2000</v>
      </c>
      <c r="S126" s="4">
        <f>VLOOKUP(B126,[2]Forecast!$B$5:$AG$462,32,FALSE)</f>
        <v>2000</v>
      </c>
      <c r="T126" s="5"/>
      <c r="U126" s="5"/>
      <c r="V126" s="4">
        <f>VLOOKUP(B126,[3]Forecast!$B$5:$AG$462,32,FALSE)</f>
        <v>0</v>
      </c>
      <c r="W126" s="4">
        <f>VLOOKUP(B126,[4]Forecast!$B$5:$AG$462,32,FALSE)</f>
        <v>0</v>
      </c>
      <c r="X126" s="5">
        <f t="shared" si="7"/>
        <v>4000</v>
      </c>
    </row>
    <row r="127" spans="1:24" ht="15" thickBot="1" x14ac:dyDescent="0.25">
      <c r="A127" s="6" t="s">
        <v>667</v>
      </c>
      <c r="B127" s="6" t="s">
        <v>129</v>
      </c>
      <c r="C127" s="19">
        <v>430</v>
      </c>
      <c r="D127" s="19" t="s">
        <v>966</v>
      </c>
      <c r="E127" s="22">
        <v>0.6</v>
      </c>
      <c r="F127" s="20" t="s">
        <v>27</v>
      </c>
      <c r="G127" s="19">
        <v>1000</v>
      </c>
      <c r="H127" s="19" t="s">
        <v>146</v>
      </c>
      <c r="I127" s="19">
        <v>2000</v>
      </c>
      <c r="J127" s="42">
        <f t="shared" si="8"/>
        <v>1</v>
      </c>
      <c r="K127" s="19">
        <f t="shared" si="9"/>
        <v>1</v>
      </c>
      <c r="L127" s="19">
        <v>2000</v>
      </c>
      <c r="M127" s="25">
        <f t="shared" si="6"/>
        <v>2</v>
      </c>
      <c r="N127" s="21" t="s">
        <v>957</v>
      </c>
      <c r="O127" s="58">
        <v>1975</v>
      </c>
      <c r="P127" s="6"/>
      <c r="Q127" s="3" t="str">
        <f>VLOOKUP(B127,Hoja2!$A$5:$K$412,8,FALSE)</f>
        <v>ROLLO INOXIDABLE</v>
      </c>
      <c r="R127" s="41">
        <f>VLOOKUP(B127,[1]Forecast!$B$5:$AG$462,32,FALSE)</f>
        <v>2000</v>
      </c>
      <c r="S127" s="4">
        <f>VLOOKUP(B127,[2]Forecast!$B$5:$AG$462,32,FALSE)</f>
        <v>0</v>
      </c>
      <c r="T127" s="5"/>
      <c r="U127" s="5"/>
      <c r="V127" s="4">
        <f>VLOOKUP(B127,[3]Forecast!$B$5:$AG$462,32,FALSE)</f>
        <v>0</v>
      </c>
      <c r="W127" s="4">
        <f>VLOOKUP(B127,[4]Forecast!$B$5:$AG$462,32,FALSE)</f>
        <v>0</v>
      </c>
      <c r="X127" s="5">
        <f t="shared" si="7"/>
        <v>2000</v>
      </c>
    </row>
    <row r="128" spans="1:24" ht="15" thickBot="1" x14ac:dyDescent="0.25">
      <c r="A128" s="6" t="s">
        <v>668</v>
      </c>
      <c r="B128" s="6" t="s">
        <v>116</v>
      </c>
      <c r="C128" s="19">
        <v>430</v>
      </c>
      <c r="D128" s="19" t="s">
        <v>42</v>
      </c>
      <c r="E128" s="22">
        <v>0.45</v>
      </c>
      <c r="F128" s="20" t="s">
        <v>27</v>
      </c>
      <c r="G128" s="19">
        <v>1219</v>
      </c>
      <c r="H128" s="19" t="s">
        <v>146</v>
      </c>
      <c r="I128" s="19">
        <v>2000</v>
      </c>
      <c r="J128" s="42">
        <f t="shared" si="8"/>
        <v>1</v>
      </c>
      <c r="K128" s="19">
        <f t="shared" si="9"/>
        <v>1</v>
      </c>
      <c r="L128" s="19">
        <v>2000</v>
      </c>
      <c r="M128" s="25">
        <f t="shared" si="6"/>
        <v>2</v>
      </c>
      <c r="N128" s="21" t="s">
        <v>959</v>
      </c>
      <c r="O128" s="58">
        <v>1880</v>
      </c>
      <c r="P128" s="6"/>
      <c r="Q128" s="3" t="str">
        <f>VLOOKUP(B128,Hoja2!$A$5:$K$412,8,FALSE)</f>
        <v>ROLLO INOXIDABLE</v>
      </c>
      <c r="R128" s="41">
        <f>VLOOKUP(B128,[1]Forecast!$B$5:$AG$462,32,FALSE)</f>
        <v>0</v>
      </c>
      <c r="S128" s="4">
        <f>VLOOKUP(B128,[2]Forecast!$B$5:$AG$462,32,FALSE)</f>
        <v>2000</v>
      </c>
      <c r="T128" s="5"/>
      <c r="U128" s="5"/>
      <c r="V128" s="4">
        <f>VLOOKUP(B128,[3]Forecast!$B$5:$AG$462,32,FALSE)</f>
        <v>0</v>
      </c>
      <c r="W128" s="4">
        <f>VLOOKUP(B128,[4]Forecast!$B$5:$AG$462,32,FALSE)</f>
        <v>0</v>
      </c>
      <c r="X128" s="5">
        <f t="shared" si="7"/>
        <v>2000</v>
      </c>
    </row>
    <row r="129" spans="1:24" ht="15" thickBot="1" x14ac:dyDescent="0.25">
      <c r="A129" s="6" t="s">
        <v>669</v>
      </c>
      <c r="B129" s="6" t="s">
        <v>109</v>
      </c>
      <c r="C129" s="19">
        <v>430</v>
      </c>
      <c r="D129" s="19" t="s">
        <v>41</v>
      </c>
      <c r="E129" s="22">
        <v>0.6</v>
      </c>
      <c r="F129" s="20" t="s">
        <v>27</v>
      </c>
      <c r="G129" s="19">
        <v>1000</v>
      </c>
      <c r="H129" s="19" t="s">
        <v>146</v>
      </c>
      <c r="I129" s="19">
        <v>2000</v>
      </c>
      <c r="J129" s="42">
        <f t="shared" si="8"/>
        <v>1</v>
      </c>
      <c r="K129" s="19">
        <f t="shared" si="9"/>
        <v>1</v>
      </c>
      <c r="L129" s="19">
        <v>2000</v>
      </c>
      <c r="M129" s="25">
        <f t="shared" si="6"/>
        <v>2</v>
      </c>
      <c r="N129" s="21" t="s">
        <v>956</v>
      </c>
      <c r="O129" s="58">
        <v>1940</v>
      </c>
      <c r="P129" s="6"/>
      <c r="Q129" s="3" t="str">
        <f>VLOOKUP(B129,Hoja2!$A$5:$K$412,8,FALSE)</f>
        <v>ROLLO INOXIDABLE</v>
      </c>
      <c r="R129" s="41">
        <f>VLOOKUP(B129,[1]Forecast!$B$5:$AG$462,32,FALSE)</f>
        <v>0</v>
      </c>
      <c r="S129" s="4">
        <f>VLOOKUP(B129,[2]Forecast!$B$5:$AG$462,32,FALSE)</f>
        <v>2000</v>
      </c>
      <c r="T129" s="5"/>
      <c r="U129" s="5"/>
      <c r="V129" s="4">
        <f>VLOOKUP(B129,[3]Forecast!$B$5:$AG$462,32,FALSE)</f>
        <v>0</v>
      </c>
      <c r="W129" s="4">
        <f>VLOOKUP(B129,[4]Forecast!$B$5:$AG$462,32,FALSE)</f>
        <v>0</v>
      </c>
      <c r="X129" s="5">
        <f t="shared" si="7"/>
        <v>2000</v>
      </c>
    </row>
    <row r="130" spans="1:24" ht="15" hidden="1" thickBot="1" x14ac:dyDescent="0.25">
      <c r="A130" s="6" t="s">
        <v>670</v>
      </c>
      <c r="B130" s="6" t="s">
        <v>131</v>
      </c>
      <c r="C130" s="19">
        <v>430</v>
      </c>
      <c r="D130" s="19" t="s">
        <v>966</v>
      </c>
      <c r="E130" s="22">
        <v>0.9</v>
      </c>
      <c r="F130" s="20" t="s">
        <v>27</v>
      </c>
      <c r="G130" s="19">
        <v>1000</v>
      </c>
      <c r="H130" s="19" t="s">
        <v>146</v>
      </c>
      <c r="I130" s="19">
        <v>2000</v>
      </c>
      <c r="J130" s="42">
        <f t="shared" si="8"/>
        <v>0</v>
      </c>
      <c r="K130" s="19">
        <f t="shared" si="9"/>
        <v>0</v>
      </c>
      <c r="L130" s="19">
        <v>2000</v>
      </c>
      <c r="M130" s="25">
        <f t="shared" si="6"/>
        <v>0</v>
      </c>
      <c r="N130" s="21" t="s">
        <v>957</v>
      </c>
      <c r="O130" s="57" t="s">
        <v>967</v>
      </c>
      <c r="P130" s="6"/>
      <c r="Q130" s="3" t="str">
        <f>VLOOKUP(B130,Hoja2!$A$5:$K$412,8,FALSE)</f>
        <v>ROLLO INOXIDABLE</v>
      </c>
      <c r="R130" s="41">
        <f>VLOOKUP(B130,[1]Forecast!$B$5:$AG$462,32,FALSE)</f>
        <v>0</v>
      </c>
      <c r="S130" s="4">
        <f>VLOOKUP(B130,[2]Forecast!$B$5:$AG$462,32,FALSE)</f>
        <v>0</v>
      </c>
      <c r="T130" s="5"/>
      <c r="U130" s="5"/>
      <c r="V130" s="4">
        <f>VLOOKUP(B130,[3]Forecast!$B$5:$AG$462,32,FALSE)</f>
        <v>0</v>
      </c>
      <c r="W130" s="4">
        <f>VLOOKUP(B130,[4]Forecast!$B$5:$AG$462,32,FALSE)</f>
        <v>0</v>
      </c>
      <c r="X130" s="5">
        <f t="shared" si="7"/>
        <v>0</v>
      </c>
    </row>
    <row r="131" spans="1:24" ht="15" hidden="1" thickBot="1" x14ac:dyDescent="0.25">
      <c r="A131" s="6" t="s">
        <v>671</v>
      </c>
      <c r="B131" s="6" t="s">
        <v>135</v>
      </c>
      <c r="C131" s="19">
        <v>304</v>
      </c>
      <c r="D131" s="19" t="s">
        <v>26</v>
      </c>
      <c r="E131" s="22">
        <v>1.2</v>
      </c>
      <c r="F131" s="20" t="s">
        <v>27</v>
      </c>
      <c r="G131" s="19">
        <v>1219</v>
      </c>
      <c r="H131" s="19" t="s">
        <v>146</v>
      </c>
      <c r="I131" s="19">
        <v>2000</v>
      </c>
      <c r="J131" s="42">
        <f t="shared" si="8"/>
        <v>0</v>
      </c>
      <c r="K131" s="19">
        <f t="shared" si="9"/>
        <v>0</v>
      </c>
      <c r="L131" s="19">
        <v>2000</v>
      </c>
      <c r="M131" s="25">
        <f t="shared" si="6"/>
        <v>0</v>
      </c>
      <c r="N131" s="21" t="s">
        <v>953</v>
      </c>
      <c r="O131" s="57" t="s">
        <v>967</v>
      </c>
      <c r="P131" s="6"/>
      <c r="Q131" s="3" t="str">
        <f>VLOOKUP(B131,Hoja2!$A$5:$K$412,8,FALSE)</f>
        <v>ROLLO INOXIDABLE</v>
      </c>
      <c r="R131" s="41">
        <f>VLOOKUP(B131,[1]Forecast!$B$5:$AG$462,32,FALSE)</f>
        <v>0</v>
      </c>
      <c r="S131" s="4">
        <f>VLOOKUP(B131,[2]Forecast!$B$5:$AG$462,32,FALSE)</f>
        <v>0</v>
      </c>
      <c r="T131" s="5"/>
      <c r="U131" s="5"/>
      <c r="V131" s="4">
        <f>VLOOKUP(B131,[3]Forecast!$B$5:$AG$462,32,FALSE)</f>
        <v>0</v>
      </c>
      <c r="W131" s="4">
        <f>VLOOKUP(B131,[4]Forecast!$B$5:$AG$462,32,FALSE)</f>
        <v>0</v>
      </c>
      <c r="X131" s="5">
        <f t="shared" si="7"/>
        <v>0</v>
      </c>
    </row>
    <row r="132" spans="1:24" ht="15" hidden="1" thickBot="1" x14ac:dyDescent="0.25">
      <c r="A132" s="6" t="s">
        <v>672</v>
      </c>
      <c r="B132" s="6" t="s">
        <v>141</v>
      </c>
      <c r="C132" s="19">
        <v>304</v>
      </c>
      <c r="D132" s="19" t="s">
        <v>26</v>
      </c>
      <c r="E132" s="22">
        <v>1.9</v>
      </c>
      <c r="F132" s="20" t="s">
        <v>27</v>
      </c>
      <c r="G132" s="19">
        <v>1524</v>
      </c>
      <c r="H132" s="19" t="s">
        <v>146</v>
      </c>
      <c r="I132" s="19">
        <v>2000</v>
      </c>
      <c r="J132" s="42">
        <f t="shared" si="8"/>
        <v>0</v>
      </c>
      <c r="K132" s="19">
        <f t="shared" si="9"/>
        <v>0</v>
      </c>
      <c r="L132" s="19">
        <v>2000</v>
      </c>
      <c r="M132" s="25">
        <f t="shared" si="6"/>
        <v>0</v>
      </c>
      <c r="N132" s="21" t="s">
        <v>953</v>
      </c>
      <c r="O132" s="57" t="s">
        <v>967</v>
      </c>
      <c r="P132" s="6"/>
      <c r="Q132" s="3" t="str">
        <f>VLOOKUP(B132,Hoja2!$A$5:$K$412,8,FALSE)</f>
        <v>ROLLO INOXIDABLE</v>
      </c>
      <c r="R132" s="41">
        <f>VLOOKUP(B132,[1]Forecast!$B$5:$AG$462,32,FALSE)</f>
        <v>0</v>
      </c>
      <c r="S132" s="4">
        <f>VLOOKUP(B132,[2]Forecast!$B$5:$AG$462,32,FALSE)</f>
        <v>0</v>
      </c>
      <c r="T132" s="5"/>
      <c r="U132" s="5"/>
      <c r="V132" s="4">
        <f>VLOOKUP(B132,[3]Forecast!$B$5:$AG$462,32,FALSE)</f>
        <v>0</v>
      </c>
      <c r="W132" s="4">
        <f>VLOOKUP(B132,[4]Forecast!$B$5:$AG$462,32,FALSE)</f>
        <v>0</v>
      </c>
      <c r="X132" s="5">
        <f t="shared" si="7"/>
        <v>0</v>
      </c>
    </row>
    <row r="133" spans="1:24" ht="15" thickBot="1" x14ac:dyDescent="0.25">
      <c r="A133" s="6" t="s">
        <v>673</v>
      </c>
      <c r="B133" s="6" t="s">
        <v>113</v>
      </c>
      <c r="C133" s="19">
        <v>430</v>
      </c>
      <c r="D133" s="19" t="s">
        <v>42</v>
      </c>
      <c r="E133" s="22">
        <v>0.45</v>
      </c>
      <c r="F133" s="20" t="s">
        <v>27</v>
      </c>
      <c r="G133" s="19">
        <v>1000</v>
      </c>
      <c r="H133" s="19" t="s">
        <v>146</v>
      </c>
      <c r="I133" s="19">
        <v>2000</v>
      </c>
      <c r="J133" s="42">
        <f t="shared" si="8"/>
        <v>2</v>
      </c>
      <c r="K133" s="19">
        <f t="shared" si="9"/>
        <v>2</v>
      </c>
      <c r="L133" s="19">
        <v>2000</v>
      </c>
      <c r="M133" s="25">
        <f t="shared" si="6"/>
        <v>4</v>
      </c>
      <c r="N133" s="21" t="s">
        <v>959</v>
      </c>
      <c r="O133" s="58">
        <v>1910</v>
      </c>
      <c r="P133" s="6"/>
      <c r="Q133" s="3" t="str">
        <f>VLOOKUP(B133,Hoja2!$A$5:$K$412,8,FALSE)</f>
        <v>ROLLO INOXIDABLE</v>
      </c>
      <c r="R133" s="41">
        <f>VLOOKUP(B133,[1]Forecast!$B$5:$AG$462,32,FALSE)</f>
        <v>2000</v>
      </c>
      <c r="S133" s="4">
        <f>VLOOKUP(B133,[2]Forecast!$B$5:$AG$462,32,FALSE)</f>
        <v>0</v>
      </c>
      <c r="U133" s="5"/>
      <c r="V133" s="4">
        <f>VLOOKUP(B133,[3]Forecast!$B$5:$AG$462,32,FALSE)</f>
        <v>2000</v>
      </c>
      <c r="W133" s="4">
        <f>VLOOKUP(B133,[4]Forecast!$B$5:$AG$462,32,FALSE)</f>
        <v>0</v>
      </c>
      <c r="X133" s="5">
        <f t="shared" si="7"/>
        <v>4000</v>
      </c>
    </row>
    <row r="134" spans="1:24" ht="15" thickBot="1" x14ac:dyDescent="0.25">
      <c r="A134" s="6" t="s">
        <v>674</v>
      </c>
      <c r="B134" s="6" t="s">
        <v>117</v>
      </c>
      <c r="C134" s="19">
        <v>430</v>
      </c>
      <c r="D134" s="19" t="s">
        <v>42</v>
      </c>
      <c r="E134" s="22">
        <v>0.7</v>
      </c>
      <c r="F134" s="20" t="s">
        <v>27</v>
      </c>
      <c r="G134" s="19">
        <v>1219</v>
      </c>
      <c r="H134" s="19" t="s">
        <v>146</v>
      </c>
      <c r="I134" s="19">
        <v>2000</v>
      </c>
      <c r="J134" s="42">
        <f t="shared" si="8"/>
        <v>3</v>
      </c>
      <c r="K134" s="19">
        <f t="shared" si="9"/>
        <v>3</v>
      </c>
      <c r="L134" s="19">
        <v>2000</v>
      </c>
      <c r="M134" s="25">
        <f t="shared" si="6"/>
        <v>6</v>
      </c>
      <c r="N134" s="21" t="s">
        <v>959</v>
      </c>
      <c r="O134" s="58">
        <v>1835</v>
      </c>
      <c r="P134" s="6"/>
      <c r="Q134" s="3" t="str">
        <f>VLOOKUP(B134,Hoja2!$A$5:$K$412,8,FALSE)</f>
        <v>ROLLO INOXIDABLE</v>
      </c>
      <c r="R134" s="41">
        <f>VLOOKUP(B134,[1]Forecast!$B$5:$AG$462,32,FALSE)</f>
        <v>2000</v>
      </c>
      <c r="S134" s="4">
        <f>VLOOKUP(B134,[2]Forecast!$B$5:$AG$462,32,FALSE)</f>
        <v>4000</v>
      </c>
      <c r="U134" s="5"/>
      <c r="V134" s="4">
        <f>VLOOKUP(B134,[3]Forecast!$B$5:$AG$462,32,FALSE)</f>
        <v>0</v>
      </c>
      <c r="W134" s="4">
        <f>VLOOKUP(B134,[4]Forecast!$B$5:$AG$462,32,FALSE)</f>
        <v>0</v>
      </c>
      <c r="X134" s="5">
        <f t="shared" si="7"/>
        <v>6000</v>
      </c>
    </row>
    <row r="135" spans="1:24" ht="15" thickBot="1" x14ac:dyDescent="0.25">
      <c r="A135" s="6" t="s">
        <v>675</v>
      </c>
      <c r="B135" s="6" t="s">
        <v>111</v>
      </c>
      <c r="C135" s="19">
        <v>430</v>
      </c>
      <c r="D135" s="19" t="s">
        <v>41</v>
      </c>
      <c r="E135" s="22">
        <v>0.45</v>
      </c>
      <c r="F135" s="20" t="s">
        <v>27</v>
      </c>
      <c r="G135" s="19">
        <v>1000</v>
      </c>
      <c r="H135" s="19" t="s">
        <v>146</v>
      </c>
      <c r="I135" s="19">
        <v>2000</v>
      </c>
      <c r="J135" s="42">
        <f t="shared" si="8"/>
        <v>4</v>
      </c>
      <c r="K135" s="19">
        <f t="shared" si="9"/>
        <v>4</v>
      </c>
      <c r="L135" s="19">
        <v>2000</v>
      </c>
      <c r="M135" s="25">
        <f t="shared" si="6"/>
        <v>8</v>
      </c>
      <c r="N135" s="21" t="s">
        <v>956</v>
      </c>
      <c r="O135" s="58">
        <v>1980</v>
      </c>
      <c r="P135" s="6"/>
      <c r="Q135" s="3" t="str">
        <f>VLOOKUP(B135,Hoja2!$A$5:$K$412,8,FALSE)</f>
        <v>ROLLO INOXIDABLE</v>
      </c>
      <c r="R135" s="41">
        <f>VLOOKUP(B135,[1]Forecast!$B$5:$AG$462,32,FALSE)</f>
        <v>2000</v>
      </c>
      <c r="S135" s="4">
        <f>VLOOKUP(B135,[2]Forecast!$B$5:$AG$462,32,FALSE)</f>
        <v>6000</v>
      </c>
      <c r="U135" s="5"/>
      <c r="V135" s="4">
        <f>VLOOKUP(B135,[3]Forecast!$B$5:$AG$462,32,FALSE)</f>
        <v>0</v>
      </c>
      <c r="W135" s="4">
        <f>VLOOKUP(B135,[4]Forecast!$B$5:$AG$462,32,FALSE)</f>
        <v>0</v>
      </c>
      <c r="X135" s="5">
        <f t="shared" si="7"/>
        <v>8000</v>
      </c>
    </row>
    <row r="136" spans="1:24" ht="15" thickBot="1" x14ac:dyDescent="0.25">
      <c r="A136" s="6" t="s">
        <v>676</v>
      </c>
      <c r="B136" s="6" t="s">
        <v>121</v>
      </c>
      <c r="C136" s="19">
        <v>430</v>
      </c>
      <c r="D136" s="19" t="s">
        <v>42</v>
      </c>
      <c r="E136" s="22">
        <v>0.9</v>
      </c>
      <c r="F136" s="20" t="s">
        <v>27</v>
      </c>
      <c r="G136" s="19">
        <v>1219</v>
      </c>
      <c r="H136" s="19" t="s">
        <v>146</v>
      </c>
      <c r="I136" s="19">
        <v>2000</v>
      </c>
      <c r="J136" s="42">
        <f t="shared" si="8"/>
        <v>1</v>
      </c>
      <c r="K136" s="19">
        <f t="shared" si="9"/>
        <v>1</v>
      </c>
      <c r="L136" s="19">
        <v>2000</v>
      </c>
      <c r="M136" s="25">
        <f t="shared" si="6"/>
        <v>2</v>
      </c>
      <c r="N136" s="21" t="s">
        <v>959</v>
      </c>
      <c r="O136" s="58">
        <v>1805</v>
      </c>
      <c r="P136" s="6"/>
      <c r="Q136" s="3" t="str">
        <f>VLOOKUP(B136,Hoja2!$A$5:$K$412,8,FALSE)</f>
        <v>ROLLO INOXIDABLE</v>
      </c>
      <c r="R136" s="41">
        <f>VLOOKUP(B136,[1]Forecast!$B$5:$AG$462,32,FALSE)</f>
        <v>0</v>
      </c>
      <c r="S136" s="4">
        <f>VLOOKUP(B136,[2]Forecast!$B$5:$AG$462,32,FALSE)</f>
        <v>2000</v>
      </c>
      <c r="U136" s="5"/>
      <c r="V136" s="4">
        <f>VLOOKUP(B136,[3]Forecast!$B$5:$AG$462,32,FALSE)</f>
        <v>0</v>
      </c>
      <c r="W136" s="4">
        <f>VLOOKUP(B136,[4]Forecast!$B$5:$AG$462,32,FALSE)</f>
        <v>0</v>
      </c>
      <c r="X136" s="5">
        <f t="shared" si="7"/>
        <v>2000</v>
      </c>
    </row>
    <row r="137" spans="1:24" ht="15" thickBot="1" x14ac:dyDescent="0.25">
      <c r="A137" s="6" t="s">
        <v>677</v>
      </c>
      <c r="B137" s="6" t="s">
        <v>130</v>
      </c>
      <c r="C137" s="19">
        <v>430</v>
      </c>
      <c r="D137" s="19" t="s">
        <v>966</v>
      </c>
      <c r="E137" s="22">
        <v>0.7</v>
      </c>
      <c r="F137" s="20" t="s">
        <v>27</v>
      </c>
      <c r="G137" s="19">
        <v>1000</v>
      </c>
      <c r="H137" s="19" t="s">
        <v>146</v>
      </c>
      <c r="I137" s="19">
        <v>2000</v>
      </c>
      <c r="J137" s="42">
        <f t="shared" si="8"/>
        <v>1</v>
      </c>
      <c r="K137" s="19">
        <f t="shared" si="9"/>
        <v>1</v>
      </c>
      <c r="L137" s="19">
        <v>2000</v>
      </c>
      <c r="M137" s="25">
        <f t="shared" si="6"/>
        <v>2</v>
      </c>
      <c r="N137" s="21" t="s">
        <v>957</v>
      </c>
      <c r="O137" s="58">
        <v>1935</v>
      </c>
      <c r="P137" s="6"/>
      <c r="Q137" s="3" t="str">
        <f>VLOOKUP(B137,Hoja2!$A$5:$K$412,8,FALSE)</f>
        <v>ROLLO INOXIDABLE</v>
      </c>
      <c r="R137" s="41">
        <f>VLOOKUP(B137,[1]Forecast!$B$5:$AG$462,32,FALSE)</f>
        <v>0</v>
      </c>
      <c r="S137" s="4">
        <f>VLOOKUP(B137,[2]Forecast!$B$5:$AG$462,32,FALSE)</f>
        <v>2000</v>
      </c>
      <c r="U137" s="5"/>
      <c r="V137" s="4">
        <f>VLOOKUP(B137,[3]Forecast!$B$5:$AG$462,32,FALSE)</f>
        <v>0</v>
      </c>
      <c r="W137" s="4">
        <f>VLOOKUP(B137,[4]Forecast!$B$5:$AG$462,32,FALSE)</f>
        <v>0</v>
      </c>
      <c r="X137" s="5">
        <f t="shared" si="7"/>
        <v>2000</v>
      </c>
    </row>
    <row r="138" spans="1:24" ht="15" hidden="1" thickBot="1" x14ac:dyDescent="0.25">
      <c r="A138" s="6" t="s">
        <v>678</v>
      </c>
      <c r="B138" s="6" t="s">
        <v>122</v>
      </c>
      <c r="C138" s="19">
        <v>430</v>
      </c>
      <c r="D138" s="19" t="s">
        <v>42</v>
      </c>
      <c r="E138" s="22">
        <v>0.7</v>
      </c>
      <c r="F138" s="20" t="s">
        <v>27</v>
      </c>
      <c r="G138" s="19">
        <v>1000</v>
      </c>
      <c r="H138" s="19" t="s">
        <v>146</v>
      </c>
      <c r="I138" s="19">
        <v>2000</v>
      </c>
      <c r="J138" s="42">
        <f t="shared" si="8"/>
        <v>0</v>
      </c>
      <c r="K138" s="19">
        <f t="shared" si="9"/>
        <v>0</v>
      </c>
      <c r="L138" s="19">
        <v>2000</v>
      </c>
      <c r="M138" s="25">
        <f t="shared" si="6"/>
        <v>0</v>
      </c>
      <c r="N138" s="21" t="s">
        <v>959</v>
      </c>
      <c r="O138" s="57" t="s">
        <v>967</v>
      </c>
      <c r="P138" s="6"/>
      <c r="Q138" s="3" t="str">
        <f>VLOOKUP(B138,Hoja2!$A$5:$K$412,8,FALSE)</f>
        <v>ROLLO INOXIDABLE</v>
      </c>
      <c r="R138" s="41">
        <f>VLOOKUP(B138,[1]Forecast!$B$5:$AG$462,32,FALSE)</f>
        <v>0</v>
      </c>
      <c r="S138" s="4">
        <f>VLOOKUP(B138,[2]Forecast!$B$5:$AG$462,32,FALSE)</f>
        <v>0</v>
      </c>
      <c r="U138" s="5"/>
      <c r="V138" s="4">
        <f>VLOOKUP(B138,[3]Forecast!$B$5:$AG$462,32,FALSE)</f>
        <v>0</v>
      </c>
      <c r="W138" s="4">
        <f>VLOOKUP(B138,[4]Forecast!$B$5:$AG$462,32,FALSE)</f>
        <v>0</v>
      </c>
      <c r="X138" s="5">
        <f t="shared" si="7"/>
        <v>0</v>
      </c>
    </row>
    <row r="139" spans="1:24" ht="15" hidden="1" thickBot="1" x14ac:dyDescent="0.25">
      <c r="A139" s="6" t="s">
        <v>679</v>
      </c>
      <c r="B139" s="6" t="s">
        <v>136</v>
      </c>
      <c r="C139" s="19">
        <v>304</v>
      </c>
      <c r="D139" s="19" t="s">
        <v>26</v>
      </c>
      <c r="E139" s="22">
        <v>0.45</v>
      </c>
      <c r="F139" s="20" t="s">
        <v>27</v>
      </c>
      <c r="G139" s="19">
        <v>1219</v>
      </c>
      <c r="H139" s="19" t="s">
        <v>146</v>
      </c>
      <c r="I139" s="19">
        <v>2000</v>
      </c>
      <c r="J139" s="42">
        <f t="shared" si="8"/>
        <v>0</v>
      </c>
      <c r="K139" s="19">
        <f t="shared" si="9"/>
        <v>0</v>
      </c>
      <c r="L139" s="19">
        <v>2000</v>
      </c>
      <c r="M139" s="25">
        <f t="shared" ref="M139:M187" si="11">(K139*L139)/1000</f>
        <v>0</v>
      </c>
      <c r="N139" s="21" t="s">
        <v>953</v>
      </c>
      <c r="O139" s="57" t="s">
        <v>967</v>
      </c>
      <c r="P139" s="6"/>
      <c r="Q139" s="3" t="str">
        <f>VLOOKUP(B139,Hoja2!$A$5:$K$412,8,FALSE)</f>
        <v>ROLLO INOXIDABLE</v>
      </c>
      <c r="R139" s="41">
        <f>VLOOKUP(B139,[1]Forecast!$B$5:$AG$462,32,FALSE)</f>
        <v>0</v>
      </c>
      <c r="S139" s="4">
        <f>VLOOKUP(B139,[2]Forecast!$B$5:$AG$462,32,FALSE)</f>
        <v>0</v>
      </c>
      <c r="U139" s="5"/>
      <c r="V139" s="4">
        <f>VLOOKUP(B139,[3]Forecast!$B$5:$AG$462,32,FALSE)</f>
        <v>0</v>
      </c>
      <c r="W139" s="4">
        <f>VLOOKUP(B139,[4]Forecast!$B$5:$AG$462,32,FALSE)</f>
        <v>0</v>
      </c>
      <c r="X139" s="5">
        <f t="shared" ref="X139:X202" si="12">SUM(R139:W139)</f>
        <v>0</v>
      </c>
    </row>
    <row r="140" spans="1:24" ht="15" thickBot="1" x14ac:dyDescent="0.25">
      <c r="A140" s="6" t="s">
        <v>680</v>
      </c>
      <c r="B140" s="6" t="s">
        <v>118</v>
      </c>
      <c r="C140" s="19">
        <v>430</v>
      </c>
      <c r="D140" s="19" t="s">
        <v>41</v>
      </c>
      <c r="E140" s="22">
        <v>0.7</v>
      </c>
      <c r="F140" s="20" t="s">
        <v>27</v>
      </c>
      <c r="G140" s="19">
        <v>1000</v>
      </c>
      <c r="H140" s="19" t="s">
        <v>146</v>
      </c>
      <c r="I140" s="19">
        <v>2000</v>
      </c>
      <c r="J140" s="42">
        <f t="shared" si="8"/>
        <v>2</v>
      </c>
      <c r="K140" s="19">
        <f t="shared" si="9"/>
        <v>2</v>
      </c>
      <c r="L140" s="19">
        <v>2000</v>
      </c>
      <c r="M140" s="25">
        <f t="shared" si="11"/>
        <v>4</v>
      </c>
      <c r="N140" s="21" t="s">
        <v>956</v>
      </c>
      <c r="O140" s="58">
        <v>1905</v>
      </c>
      <c r="P140" s="6"/>
      <c r="Q140" s="3" t="str">
        <f>VLOOKUP(B140,Hoja2!$A$5:$K$412,8,FALSE)</f>
        <v>ROLLO INOXIDABLE</v>
      </c>
      <c r="R140" s="41">
        <f>VLOOKUP(B140,[1]Forecast!$B$5:$AG$462,32,FALSE)</f>
        <v>2000</v>
      </c>
      <c r="S140" s="4">
        <f>VLOOKUP(B140,[2]Forecast!$B$5:$AG$462,32,FALSE)</f>
        <v>2000</v>
      </c>
      <c r="U140" s="5"/>
      <c r="V140" s="4">
        <f>VLOOKUP(B140,[3]Forecast!$B$5:$AG$462,32,FALSE)</f>
        <v>0</v>
      </c>
      <c r="W140" s="4">
        <f>VLOOKUP(B140,[4]Forecast!$B$5:$AG$462,32,FALSE)</f>
        <v>0</v>
      </c>
      <c r="X140" s="5">
        <f t="shared" si="12"/>
        <v>4000</v>
      </c>
    </row>
    <row r="141" spans="1:24" ht="15" thickBot="1" x14ac:dyDescent="0.25">
      <c r="A141" s="6" t="s">
        <v>681</v>
      </c>
      <c r="B141" s="6" t="s">
        <v>138</v>
      </c>
      <c r="C141" s="19">
        <v>304</v>
      </c>
      <c r="D141" s="19" t="s">
        <v>26</v>
      </c>
      <c r="E141" s="22">
        <v>0.6</v>
      </c>
      <c r="F141" s="20" t="s">
        <v>27</v>
      </c>
      <c r="G141" s="19">
        <v>1000</v>
      </c>
      <c r="H141" s="19" t="s">
        <v>146</v>
      </c>
      <c r="I141" s="19">
        <v>2000</v>
      </c>
      <c r="J141" s="42">
        <f t="shared" si="8"/>
        <v>1</v>
      </c>
      <c r="K141" s="19">
        <f t="shared" si="9"/>
        <v>1</v>
      </c>
      <c r="L141" s="19">
        <v>2000</v>
      </c>
      <c r="M141" s="25">
        <f t="shared" si="11"/>
        <v>2</v>
      </c>
      <c r="N141" s="21" t="s">
        <v>953</v>
      </c>
      <c r="O141" s="58">
        <v>3415</v>
      </c>
      <c r="P141" s="6"/>
      <c r="Q141" s="3" t="str">
        <f>VLOOKUP(B141,Hoja2!$A$5:$K$412,8,FALSE)</f>
        <v>ROLLO INOXIDABLE</v>
      </c>
      <c r="R141" s="41">
        <f>VLOOKUP(B141,[1]Forecast!$B$5:$AG$462,32,FALSE)</f>
        <v>0</v>
      </c>
      <c r="S141" s="4">
        <f>VLOOKUP(B141,[2]Forecast!$B$5:$AG$462,32,FALSE)</f>
        <v>2000</v>
      </c>
      <c r="U141" s="5"/>
      <c r="V141" s="4">
        <f>VLOOKUP(B141,[3]Forecast!$B$5:$AG$462,32,FALSE)</f>
        <v>0</v>
      </c>
      <c r="W141" s="4">
        <f>VLOOKUP(B141,[4]Forecast!$B$5:$AG$462,32,FALSE)</f>
        <v>0</v>
      </c>
      <c r="X141" s="5">
        <f t="shared" si="12"/>
        <v>2000</v>
      </c>
    </row>
    <row r="142" spans="1:24" ht="15" hidden="1" thickBot="1" x14ac:dyDescent="0.25">
      <c r="A142" s="6" t="s">
        <v>682</v>
      </c>
      <c r="B142" s="6" t="s">
        <v>120</v>
      </c>
      <c r="C142" s="19">
        <v>430</v>
      </c>
      <c r="D142" s="19" t="s">
        <v>41</v>
      </c>
      <c r="E142" s="22">
        <v>0.4</v>
      </c>
      <c r="F142" s="20" t="s">
        <v>27</v>
      </c>
      <c r="G142" s="19">
        <v>1000</v>
      </c>
      <c r="H142" s="19" t="s">
        <v>146</v>
      </c>
      <c r="I142" s="19">
        <v>2000</v>
      </c>
      <c r="J142" s="42">
        <f t="shared" si="8"/>
        <v>0</v>
      </c>
      <c r="K142" s="19">
        <f t="shared" si="9"/>
        <v>0</v>
      </c>
      <c r="L142" s="19">
        <v>2000</v>
      </c>
      <c r="M142" s="25">
        <f t="shared" si="11"/>
        <v>0</v>
      </c>
      <c r="N142" s="21" t="s">
        <v>956</v>
      </c>
      <c r="O142" s="57" t="s">
        <v>967</v>
      </c>
      <c r="P142" s="6"/>
      <c r="Q142" s="3" t="str">
        <f>VLOOKUP(B142,Hoja2!$A$5:$K$412,8,FALSE)</f>
        <v>ROLLO INOXIDABLE</v>
      </c>
      <c r="R142" s="41">
        <f>VLOOKUP(B142,[1]Forecast!$B$5:$AG$462,32,FALSE)</f>
        <v>0</v>
      </c>
      <c r="S142" s="4">
        <f>VLOOKUP(B142,[2]Forecast!$B$5:$AG$462,32,FALSE)</f>
        <v>0</v>
      </c>
      <c r="U142" s="5"/>
      <c r="V142" s="4">
        <f>VLOOKUP(B142,[3]Forecast!$B$5:$AG$462,32,FALSE)</f>
        <v>0</v>
      </c>
      <c r="W142" s="4">
        <f>VLOOKUP(B142,[4]Forecast!$B$5:$AG$462,32,FALSE)</f>
        <v>0</v>
      </c>
      <c r="X142" s="5">
        <f t="shared" si="12"/>
        <v>0</v>
      </c>
    </row>
    <row r="143" spans="1:24" ht="15" thickBot="1" x14ac:dyDescent="0.25">
      <c r="A143" s="6" t="s">
        <v>683</v>
      </c>
      <c r="B143" s="6" t="s">
        <v>123</v>
      </c>
      <c r="C143" s="19">
        <v>430</v>
      </c>
      <c r="D143" s="19" t="s">
        <v>42</v>
      </c>
      <c r="E143" s="22">
        <v>0.9</v>
      </c>
      <c r="F143" s="20" t="s">
        <v>27</v>
      </c>
      <c r="G143" s="19">
        <v>1000</v>
      </c>
      <c r="H143" s="19" t="s">
        <v>146</v>
      </c>
      <c r="I143" s="19">
        <v>2000</v>
      </c>
      <c r="J143" s="42">
        <f t="shared" si="8"/>
        <v>1</v>
      </c>
      <c r="K143" s="19">
        <f t="shared" si="9"/>
        <v>1</v>
      </c>
      <c r="L143" s="19">
        <v>2000</v>
      </c>
      <c r="M143" s="25">
        <f t="shared" si="11"/>
        <v>2</v>
      </c>
      <c r="N143" s="21" t="s">
        <v>959</v>
      </c>
      <c r="O143" s="58">
        <v>1835</v>
      </c>
      <c r="P143" s="6"/>
      <c r="Q143" s="3" t="str">
        <f>VLOOKUP(B143,Hoja2!$A$5:$K$412,8,FALSE)</f>
        <v>ROLLO INOXIDABLE</v>
      </c>
      <c r="R143" s="41">
        <f>VLOOKUP(B143,[1]Forecast!$B$5:$AG$462,32,FALSE)</f>
        <v>2000</v>
      </c>
      <c r="S143" s="4">
        <f>VLOOKUP(B143,[2]Forecast!$B$5:$AG$462,32,FALSE)</f>
        <v>0</v>
      </c>
      <c r="U143" s="5"/>
      <c r="V143" s="4">
        <f>VLOOKUP(B143,[3]Forecast!$B$5:$AG$462,32,FALSE)</f>
        <v>0</v>
      </c>
      <c r="W143" s="4">
        <f>VLOOKUP(B143,[4]Forecast!$B$5:$AG$462,32,FALSE)</f>
        <v>0</v>
      </c>
      <c r="X143" s="5">
        <f t="shared" si="12"/>
        <v>2000</v>
      </c>
    </row>
    <row r="144" spans="1:24" ht="15" hidden="1" thickBot="1" x14ac:dyDescent="0.25">
      <c r="A144" s="6" t="s">
        <v>684</v>
      </c>
      <c r="B144" s="6" t="s">
        <v>124</v>
      </c>
      <c r="C144" s="19">
        <v>430</v>
      </c>
      <c r="D144" s="19" t="s">
        <v>41</v>
      </c>
      <c r="E144" s="22">
        <v>0.9</v>
      </c>
      <c r="F144" s="20" t="s">
        <v>27</v>
      </c>
      <c r="G144" s="19">
        <v>1000</v>
      </c>
      <c r="H144" s="19" t="s">
        <v>146</v>
      </c>
      <c r="I144" s="19">
        <v>2000</v>
      </c>
      <c r="J144" s="42">
        <f t="shared" si="8"/>
        <v>0</v>
      </c>
      <c r="K144" s="19">
        <f t="shared" si="9"/>
        <v>0</v>
      </c>
      <c r="L144" s="19">
        <v>2000</v>
      </c>
      <c r="M144" s="25">
        <f t="shared" si="11"/>
        <v>0</v>
      </c>
      <c r="N144" s="21" t="s">
        <v>956</v>
      </c>
      <c r="O144" s="57" t="s">
        <v>967</v>
      </c>
      <c r="P144" s="6"/>
      <c r="Q144" s="3" t="str">
        <f>VLOOKUP(B144,Hoja2!$A$5:$K$412,8,FALSE)</f>
        <v>ROLLO INOXIDABLE</v>
      </c>
      <c r="R144" s="41">
        <f>VLOOKUP(B144,[1]Forecast!$B$5:$AG$462,32,FALSE)</f>
        <v>0</v>
      </c>
      <c r="S144" s="4">
        <f>VLOOKUP(B144,[2]Forecast!$B$5:$AG$462,32,FALSE)</f>
        <v>0</v>
      </c>
      <c r="U144" s="5"/>
      <c r="V144" s="4">
        <f>VLOOKUP(B144,[3]Forecast!$B$5:$AG$462,32,FALSE)</f>
        <v>0</v>
      </c>
      <c r="W144" s="4">
        <f>VLOOKUP(B144,[4]Forecast!$B$5:$AG$462,32,FALSE)</f>
        <v>0</v>
      </c>
      <c r="X144" s="5">
        <f t="shared" si="12"/>
        <v>0</v>
      </c>
    </row>
    <row r="145" spans="1:24" ht="15" hidden="1" thickBot="1" x14ac:dyDescent="0.25">
      <c r="A145" s="6" t="s">
        <v>685</v>
      </c>
      <c r="B145" s="6" t="s">
        <v>144</v>
      </c>
      <c r="C145" s="19">
        <v>304</v>
      </c>
      <c r="D145" s="19" t="s">
        <v>966</v>
      </c>
      <c r="E145" s="22">
        <v>0.9</v>
      </c>
      <c r="F145" s="20" t="s">
        <v>27</v>
      </c>
      <c r="G145" s="19">
        <v>1219</v>
      </c>
      <c r="H145" s="19" t="s">
        <v>146</v>
      </c>
      <c r="I145" s="19">
        <v>2000</v>
      </c>
      <c r="J145" s="42">
        <f t="shared" si="8"/>
        <v>0</v>
      </c>
      <c r="K145" s="19">
        <f t="shared" si="9"/>
        <v>0</v>
      </c>
      <c r="L145" s="19">
        <v>2000</v>
      </c>
      <c r="M145" s="25">
        <f t="shared" si="11"/>
        <v>0</v>
      </c>
      <c r="N145" s="21" t="s">
        <v>954</v>
      </c>
      <c r="O145" s="57" t="s">
        <v>967</v>
      </c>
      <c r="P145" s="6"/>
      <c r="Q145" s="3" t="str">
        <f>VLOOKUP(B145,Hoja2!$A$5:$K$412,8,FALSE)</f>
        <v>ROLLO INOXIDABLE</v>
      </c>
      <c r="R145" s="41">
        <f>VLOOKUP(B145,[1]Forecast!$B$5:$AG$462,32,FALSE)</f>
        <v>0</v>
      </c>
      <c r="S145" s="4">
        <f>VLOOKUP(B145,[2]Forecast!$B$5:$AG$462,32,FALSE)</f>
        <v>0</v>
      </c>
      <c r="U145" s="5"/>
      <c r="V145" s="4">
        <f>VLOOKUP(B145,[3]Forecast!$B$5:$AG$462,32,FALSE)</f>
        <v>0</v>
      </c>
      <c r="W145" s="4">
        <f>VLOOKUP(B145,[4]Forecast!$B$5:$AG$462,32,FALSE)</f>
        <v>0</v>
      </c>
      <c r="X145" s="5">
        <f t="shared" si="12"/>
        <v>0</v>
      </c>
    </row>
    <row r="146" spans="1:24" ht="15" thickBot="1" x14ac:dyDescent="0.25">
      <c r="A146" s="6" t="s">
        <v>686</v>
      </c>
      <c r="B146" s="6" t="s">
        <v>110</v>
      </c>
      <c r="C146" s="19">
        <v>430</v>
      </c>
      <c r="D146" s="19" t="s">
        <v>42</v>
      </c>
      <c r="E146" s="22">
        <v>0.6</v>
      </c>
      <c r="F146" s="20" t="s">
        <v>27</v>
      </c>
      <c r="G146" s="19">
        <v>1000</v>
      </c>
      <c r="H146" s="19" t="s">
        <v>146</v>
      </c>
      <c r="I146" s="19">
        <v>2000</v>
      </c>
      <c r="J146" s="42">
        <f t="shared" si="8"/>
        <v>1</v>
      </c>
      <c r="K146" s="19">
        <f t="shared" si="9"/>
        <v>1</v>
      </c>
      <c r="L146" s="19">
        <v>2000</v>
      </c>
      <c r="M146" s="25">
        <f t="shared" si="11"/>
        <v>2</v>
      </c>
      <c r="N146" s="21" t="s">
        <v>959</v>
      </c>
      <c r="O146" s="58">
        <v>1895</v>
      </c>
      <c r="P146" s="6"/>
      <c r="Q146" s="3" t="str">
        <f>VLOOKUP(B146,Hoja2!$A$5:$K$412,8,FALSE)</f>
        <v>ROLLO INOXIDABLE</v>
      </c>
      <c r="R146" s="41">
        <f>VLOOKUP(B146,[1]Forecast!$B$5:$AG$462,32,FALSE)</f>
        <v>0</v>
      </c>
      <c r="S146" s="4">
        <f>VLOOKUP(B146,[2]Forecast!$B$5:$AG$462,32,FALSE)</f>
        <v>2000</v>
      </c>
      <c r="U146" s="5"/>
      <c r="V146" s="4">
        <f>VLOOKUP(B146,[3]Forecast!$B$5:$AG$462,32,FALSE)</f>
        <v>0</v>
      </c>
      <c r="W146" s="4">
        <f>VLOOKUP(B146,[4]Forecast!$B$5:$AG$462,32,FALSE)</f>
        <v>0</v>
      </c>
      <c r="X146" s="5">
        <f t="shared" si="12"/>
        <v>2000</v>
      </c>
    </row>
    <row r="147" spans="1:24" ht="15" hidden="1" thickBot="1" x14ac:dyDescent="0.25">
      <c r="A147" s="6" t="s">
        <v>687</v>
      </c>
      <c r="B147" s="6" t="s">
        <v>137</v>
      </c>
      <c r="C147" s="19">
        <v>304</v>
      </c>
      <c r="D147" s="19" t="s">
        <v>26</v>
      </c>
      <c r="E147" s="22">
        <v>0.9</v>
      </c>
      <c r="F147" s="20" t="s">
        <v>27</v>
      </c>
      <c r="G147" s="19">
        <v>1000</v>
      </c>
      <c r="H147" s="19" t="s">
        <v>146</v>
      </c>
      <c r="I147" s="19">
        <v>2000</v>
      </c>
      <c r="J147" s="42">
        <f t="shared" si="8"/>
        <v>0</v>
      </c>
      <c r="K147" s="19">
        <f t="shared" si="9"/>
        <v>0</v>
      </c>
      <c r="L147" s="19">
        <v>2000</v>
      </c>
      <c r="M147" s="25">
        <f t="shared" si="11"/>
        <v>0</v>
      </c>
      <c r="N147" s="21" t="s">
        <v>953</v>
      </c>
      <c r="O147" s="57" t="s">
        <v>967</v>
      </c>
      <c r="P147" s="6"/>
      <c r="Q147" s="3" t="str">
        <f>VLOOKUP(B147,Hoja2!$A$5:$K$412,8,FALSE)</f>
        <v>ROLLO INOXIDABLE</v>
      </c>
      <c r="R147" s="41">
        <f>VLOOKUP(B147,[1]Forecast!$B$5:$AG$462,32,FALSE)</f>
        <v>0</v>
      </c>
      <c r="S147" s="4">
        <f>VLOOKUP(B147,[2]Forecast!$B$5:$AG$462,32,FALSE)</f>
        <v>0</v>
      </c>
      <c r="U147" s="5"/>
      <c r="V147" s="4">
        <f>VLOOKUP(B147,[3]Forecast!$B$5:$AG$462,32,FALSE)</f>
        <v>0</v>
      </c>
      <c r="W147" s="4">
        <f>VLOOKUP(B147,[4]Forecast!$B$5:$AG$462,32,FALSE)</f>
        <v>0</v>
      </c>
      <c r="X147" s="5">
        <f t="shared" si="12"/>
        <v>0</v>
      </c>
    </row>
    <row r="148" spans="1:24" ht="15" hidden="1" thickBot="1" x14ac:dyDescent="0.25">
      <c r="A148" s="6" t="s">
        <v>688</v>
      </c>
      <c r="B148" s="6" t="s">
        <v>385</v>
      </c>
      <c r="C148" s="19">
        <v>439</v>
      </c>
      <c r="D148" s="19" t="s">
        <v>495</v>
      </c>
      <c r="E148" s="22">
        <v>0.8</v>
      </c>
      <c r="F148" s="20" t="s">
        <v>27</v>
      </c>
      <c r="G148" s="19">
        <v>1219</v>
      </c>
      <c r="H148" s="19" t="s">
        <v>146</v>
      </c>
      <c r="I148" s="19">
        <v>2000</v>
      </c>
      <c r="J148" s="42">
        <f t="shared" si="8"/>
        <v>0</v>
      </c>
      <c r="K148" s="19">
        <f t="shared" si="9"/>
        <v>0</v>
      </c>
      <c r="L148" s="19">
        <v>2000</v>
      </c>
      <c r="M148" s="25">
        <f t="shared" si="11"/>
        <v>0</v>
      </c>
      <c r="N148" s="21"/>
      <c r="O148" s="57" t="s">
        <v>967</v>
      </c>
      <c r="P148" s="6"/>
      <c r="Q148" s="3" t="str">
        <f>VLOOKUP(B148,Hoja2!$A$5:$K$412,8,FALSE)</f>
        <v>ROLLO INOXIDABLE</v>
      </c>
      <c r="R148" s="41">
        <f>VLOOKUP(B148,[1]Forecast!$B$5:$AG$462,32,FALSE)</f>
        <v>0</v>
      </c>
      <c r="S148" s="4">
        <f>VLOOKUP(B148,[2]Forecast!$B$5:$AG$462,32,FALSE)</f>
        <v>0</v>
      </c>
      <c r="U148" s="5"/>
      <c r="V148" s="4">
        <f>VLOOKUP(B148,[3]Forecast!$B$5:$AG$462,32,FALSE)</f>
        <v>0</v>
      </c>
      <c r="W148" s="4">
        <f>VLOOKUP(B148,[4]Forecast!$B$5:$AG$462,32,FALSE)</f>
        <v>0</v>
      </c>
      <c r="X148" s="5">
        <f t="shared" si="12"/>
        <v>0</v>
      </c>
    </row>
    <row r="149" spans="1:24" ht="15" hidden="1" thickBot="1" x14ac:dyDescent="0.25">
      <c r="A149" s="6" t="s">
        <v>689</v>
      </c>
      <c r="B149" s="6" t="s">
        <v>386</v>
      </c>
      <c r="C149" s="19">
        <v>439</v>
      </c>
      <c r="D149" s="19" t="s">
        <v>495</v>
      </c>
      <c r="E149" s="22">
        <v>1</v>
      </c>
      <c r="F149" s="20" t="s">
        <v>27</v>
      </c>
      <c r="G149" s="19">
        <v>1219</v>
      </c>
      <c r="H149" s="19" t="s">
        <v>146</v>
      </c>
      <c r="I149" s="19">
        <v>2000</v>
      </c>
      <c r="J149" s="42">
        <f t="shared" si="8"/>
        <v>0</v>
      </c>
      <c r="K149" s="19">
        <f t="shared" si="9"/>
        <v>0</v>
      </c>
      <c r="L149" s="19">
        <v>2000</v>
      </c>
      <c r="M149" s="25">
        <f t="shared" si="11"/>
        <v>0</v>
      </c>
      <c r="N149" s="21"/>
      <c r="O149" s="57" t="s">
        <v>967</v>
      </c>
      <c r="P149" s="6"/>
      <c r="Q149" s="3" t="str">
        <f>VLOOKUP(B149,Hoja2!$A$5:$K$412,8,FALSE)</f>
        <v>ROLLO INOXIDABLE</v>
      </c>
      <c r="R149" s="41">
        <f>VLOOKUP(B149,[1]Forecast!$B$5:$AG$462,32,FALSE)</f>
        <v>0</v>
      </c>
      <c r="S149" s="4">
        <f>VLOOKUP(B149,[2]Forecast!$B$5:$AG$462,32,FALSE)</f>
        <v>0</v>
      </c>
      <c r="U149" s="5"/>
      <c r="V149" s="4">
        <f>VLOOKUP(B149,[3]Forecast!$B$5:$AG$462,32,FALSE)</f>
        <v>0</v>
      </c>
      <c r="W149" s="4">
        <f>VLOOKUP(B149,[4]Forecast!$B$5:$AG$462,32,FALSE)</f>
        <v>0</v>
      </c>
      <c r="X149" s="5">
        <f t="shared" si="12"/>
        <v>0</v>
      </c>
    </row>
    <row r="150" spans="1:24" ht="15" hidden="1" thickBot="1" x14ac:dyDescent="0.25">
      <c r="A150" s="6" t="s">
        <v>690</v>
      </c>
      <c r="B150" s="6" t="s">
        <v>387</v>
      </c>
      <c r="C150" s="19">
        <v>409</v>
      </c>
      <c r="D150" s="19" t="s">
        <v>495</v>
      </c>
      <c r="E150" s="22">
        <v>0.8</v>
      </c>
      <c r="F150" s="20" t="s">
        <v>27</v>
      </c>
      <c r="G150" s="19">
        <v>1219</v>
      </c>
      <c r="H150" s="19" t="s">
        <v>146</v>
      </c>
      <c r="I150" s="19">
        <v>2000</v>
      </c>
      <c r="J150" s="42">
        <f t="shared" si="8"/>
        <v>0</v>
      </c>
      <c r="K150" s="19">
        <f t="shared" si="9"/>
        <v>0</v>
      </c>
      <c r="L150" s="19">
        <v>2000</v>
      </c>
      <c r="M150" s="25">
        <f t="shared" si="11"/>
        <v>0</v>
      </c>
      <c r="N150" s="21" t="s">
        <v>965</v>
      </c>
      <c r="O150" s="57" t="s">
        <v>967</v>
      </c>
      <c r="P150" s="6"/>
      <c r="Q150" s="3" t="str">
        <f>VLOOKUP(B150,Hoja2!$A$5:$K$412,8,FALSE)</f>
        <v>ROLLO INOXIDABLE</v>
      </c>
      <c r="R150" s="41">
        <f>VLOOKUP(B150,[1]Forecast!$B$5:$AG$462,32,FALSE)</f>
        <v>0</v>
      </c>
      <c r="S150" s="4">
        <f>VLOOKUP(B150,[2]Forecast!$B$5:$AG$462,32,FALSE)</f>
        <v>0</v>
      </c>
      <c r="U150" s="5"/>
      <c r="V150" s="4">
        <f>VLOOKUP(B150,[3]Forecast!$B$5:$AG$462,32,FALSE)</f>
        <v>0</v>
      </c>
      <c r="W150" s="4">
        <f>VLOOKUP(B150,[4]Forecast!$B$5:$AG$462,32,FALSE)</f>
        <v>0</v>
      </c>
      <c r="X150" s="5">
        <f t="shared" si="12"/>
        <v>0</v>
      </c>
    </row>
    <row r="151" spans="1:24" ht="15" hidden="1" thickBot="1" x14ac:dyDescent="0.25">
      <c r="A151" s="6" t="s">
        <v>691</v>
      </c>
      <c r="B151" s="6" t="s">
        <v>388</v>
      </c>
      <c r="C151" s="19">
        <v>409</v>
      </c>
      <c r="D151" s="19" t="s">
        <v>495</v>
      </c>
      <c r="E151" s="22">
        <v>1.5</v>
      </c>
      <c r="F151" s="20" t="s">
        <v>27</v>
      </c>
      <c r="G151" s="19">
        <v>1219</v>
      </c>
      <c r="H151" s="19" t="s">
        <v>146</v>
      </c>
      <c r="I151" s="19">
        <v>2000</v>
      </c>
      <c r="J151" s="42">
        <f t="shared" si="8"/>
        <v>0</v>
      </c>
      <c r="K151" s="19">
        <f t="shared" si="9"/>
        <v>0</v>
      </c>
      <c r="L151" s="19">
        <v>2000</v>
      </c>
      <c r="M151" s="25">
        <f t="shared" si="11"/>
        <v>0</v>
      </c>
      <c r="N151" s="21" t="s">
        <v>965</v>
      </c>
      <c r="O151" s="57" t="s">
        <v>967</v>
      </c>
      <c r="P151" s="6"/>
      <c r="Q151" s="3" t="str">
        <f>VLOOKUP(B151,Hoja2!$A$5:$K$412,8,FALSE)</f>
        <v>ROLLO INOXIDABLE</v>
      </c>
      <c r="R151" s="41">
        <f>VLOOKUP(B151,[1]Forecast!$B$5:$AG$462,32,FALSE)</f>
        <v>0</v>
      </c>
      <c r="S151" s="4">
        <f>VLOOKUP(B151,[2]Forecast!$B$5:$AG$462,32,FALSE)</f>
        <v>0</v>
      </c>
      <c r="U151" s="5"/>
      <c r="V151" s="4">
        <f>VLOOKUP(B151,[3]Forecast!$B$5:$AG$462,32,FALSE)</f>
        <v>0</v>
      </c>
      <c r="W151" s="4">
        <f>VLOOKUP(B151,[4]Forecast!$B$5:$AG$462,32,FALSE)</f>
        <v>0</v>
      </c>
      <c r="X151" s="5">
        <f t="shared" si="12"/>
        <v>0</v>
      </c>
    </row>
    <row r="152" spans="1:24" ht="15" thickBot="1" x14ac:dyDescent="0.25">
      <c r="A152" s="6" t="s">
        <v>692</v>
      </c>
      <c r="B152" s="6" t="s">
        <v>391</v>
      </c>
      <c r="C152" s="19">
        <v>304</v>
      </c>
      <c r="D152" s="19" t="s">
        <v>26</v>
      </c>
      <c r="E152" s="22">
        <v>0.9</v>
      </c>
      <c r="F152" s="20" t="s">
        <v>27</v>
      </c>
      <c r="G152" s="19">
        <v>760</v>
      </c>
      <c r="H152" s="19" t="s">
        <v>146</v>
      </c>
      <c r="I152" s="19">
        <v>2000</v>
      </c>
      <c r="J152" s="42">
        <f t="shared" si="8"/>
        <v>1</v>
      </c>
      <c r="K152" s="19">
        <f t="shared" si="9"/>
        <v>1</v>
      </c>
      <c r="L152" s="19">
        <v>2000</v>
      </c>
      <c r="M152" s="25">
        <f t="shared" si="11"/>
        <v>2</v>
      </c>
      <c r="N152" s="21" t="s">
        <v>953</v>
      </c>
      <c r="O152" s="57" t="s">
        <v>967</v>
      </c>
      <c r="P152" s="6"/>
      <c r="Q152" s="3" t="str">
        <f>VLOOKUP(B152,Hoja2!$A$5:$K$412,8,FALSE)</f>
        <v>ROLLO INOXIDABLE</v>
      </c>
      <c r="R152" s="41">
        <f>VLOOKUP(B152,[1]Forecast!$B$5:$AG$462,32,FALSE)</f>
        <v>0</v>
      </c>
      <c r="S152" s="4">
        <f>VLOOKUP(B152,[2]Forecast!$B$5:$AG$462,32,FALSE)</f>
        <v>2000</v>
      </c>
      <c r="U152" s="5"/>
      <c r="V152" s="4">
        <f>VLOOKUP(B152,[3]Forecast!$B$5:$AG$462,32,FALSE)</f>
        <v>0</v>
      </c>
      <c r="W152" s="4">
        <f>VLOOKUP(B152,[4]Forecast!$B$5:$AG$462,32,FALSE)</f>
        <v>0</v>
      </c>
      <c r="X152" s="5">
        <f t="shared" si="12"/>
        <v>2000</v>
      </c>
    </row>
    <row r="153" spans="1:24" ht="15" hidden="1" thickBot="1" x14ac:dyDescent="0.25">
      <c r="A153" s="6" t="s">
        <v>693</v>
      </c>
      <c r="B153" s="6" t="s">
        <v>143</v>
      </c>
      <c r="C153" s="19">
        <v>304</v>
      </c>
      <c r="D153" s="19" t="s">
        <v>966</v>
      </c>
      <c r="E153" s="22">
        <v>1.5</v>
      </c>
      <c r="F153" s="20" t="s">
        <v>27</v>
      </c>
      <c r="G153" s="19">
        <v>1524</v>
      </c>
      <c r="H153" s="19" t="s">
        <v>146</v>
      </c>
      <c r="I153" s="19">
        <v>2000</v>
      </c>
      <c r="J153" s="42">
        <f t="shared" si="8"/>
        <v>0</v>
      </c>
      <c r="K153" s="19">
        <f t="shared" si="9"/>
        <v>0</v>
      </c>
      <c r="L153" s="19">
        <v>2000</v>
      </c>
      <c r="M153" s="25">
        <f t="shared" si="11"/>
        <v>0</v>
      </c>
      <c r="N153" s="21" t="s">
        <v>954</v>
      </c>
      <c r="O153" s="57" t="s">
        <v>967</v>
      </c>
      <c r="P153" s="6"/>
      <c r="Q153" s="3" t="str">
        <f>VLOOKUP(B153,Hoja2!$A$5:$K$412,8,FALSE)</f>
        <v>ROLLO INOXIDABLE</v>
      </c>
      <c r="R153" s="41">
        <f>VLOOKUP(B153,[1]Forecast!$B$5:$AG$462,32,FALSE)</f>
        <v>0</v>
      </c>
      <c r="S153" s="4">
        <f>VLOOKUP(B153,[2]Forecast!$B$5:$AG$462,32,FALSE)</f>
        <v>0</v>
      </c>
      <c r="U153" s="5"/>
      <c r="V153" s="4">
        <f>VLOOKUP(B153,[3]Forecast!$B$5:$AG$462,32,FALSE)</f>
        <v>0</v>
      </c>
      <c r="W153" s="4">
        <f>VLOOKUP(B153,[4]Forecast!$B$5:$AG$462,32,FALSE)</f>
        <v>0</v>
      </c>
      <c r="X153" s="5">
        <f t="shared" si="12"/>
        <v>0</v>
      </c>
    </row>
    <row r="154" spans="1:24" ht="15" thickBot="1" x14ac:dyDescent="0.25">
      <c r="A154" s="6" t="s">
        <v>694</v>
      </c>
      <c r="B154" s="6" t="s">
        <v>145</v>
      </c>
      <c r="C154" s="19">
        <v>304</v>
      </c>
      <c r="D154" s="19" t="s">
        <v>966</v>
      </c>
      <c r="E154" s="22">
        <v>0.7</v>
      </c>
      <c r="F154" s="20" t="s">
        <v>27</v>
      </c>
      <c r="G154" s="19">
        <v>1219</v>
      </c>
      <c r="H154" s="19" t="s">
        <v>146</v>
      </c>
      <c r="I154" s="19">
        <v>2000</v>
      </c>
      <c r="J154" s="42">
        <f t="shared" si="8"/>
        <v>1</v>
      </c>
      <c r="K154" s="19">
        <f t="shared" si="9"/>
        <v>1</v>
      </c>
      <c r="L154" s="19">
        <v>2000</v>
      </c>
      <c r="M154" s="25">
        <f t="shared" si="11"/>
        <v>2</v>
      </c>
      <c r="N154" s="21" t="s">
        <v>954</v>
      </c>
      <c r="O154" s="58">
        <v>3440</v>
      </c>
      <c r="P154" s="6"/>
      <c r="Q154" s="3" t="str">
        <f>VLOOKUP(B154,Hoja2!$A$5:$K$412,8,FALSE)</f>
        <v>ROLLO INOXIDABLE</v>
      </c>
      <c r="R154" s="41">
        <f>VLOOKUP(B154,[1]Forecast!$B$5:$AG$462,32,FALSE)</f>
        <v>0</v>
      </c>
      <c r="S154" s="4">
        <f>VLOOKUP(B154,[2]Forecast!$B$5:$AG$462,32,FALSE)</f>
        <v>2000</v>
      </c>
      <c r="U154" s="5"/>
      <c r="V154" s="4">
        <f>VLOOKUP(B154,[3]Forecast!$B$5:$AG$462,32,FALSE)</f>
        <v>0</v>
      </c>
      <c r="W154" s="4">
        <f>VLOOKUP(B154,[4]Forecast!$B$5:$AG$462,32,FALSE)</f>
        <v>0</v>
      </c>
      <c r="X154" s="5">
        <f t="shared" si="12"/>
        <v>2000</v>
      </c>
    </row>
    <row r="155" spans="1:24" ht="15" hidden="1" thickBot="1" x14ac:dyDescent="0.25">
      <c r="A155" s="6" t="s">
        <v>695</v>
      </c>
      <c r="B155" s="6" t="s">
        <v>397</v>
      </c>
      <c r="C155" s="19">
        <v>409</v>
      </c>
      <c r="D155" s="19" t="s">
        <v>495</v>
      </c>
      <c r="E155" s="22">
        <v>1</v>
      </c>
      <c r="F155" s="20" t="s">
        <v>27</v>
      </c>
      <c r="G155" s="19">
        <v>1000</v>
      </c>
      <c r="H155" s="19" t="s">
        <v>146</v>
      </c>
      <c r="I155" s="19">
        <v>2000</v>
      </c>
      <c r="J155" s="42">
        <f t="shared" si="8"/>
        <v>0</v>
      </c>
      <c r="K155" s="19">
        <f t="shared" si="9"/>
        <v>0</v>
      </c>
      <c r="L155" s="19">
        <v>2000</v>
      </c>
      <c r="M155" s="25">
        <f t="shared" si="11"/>
        <v>0</v>
      </c>
      <c r="N155" s="21" t="s">
        <v>965</v>
      </c>
      <c r="O155" s="57" t="s">
        <v>967</v>
      </c>
      <c r="P155" s="6"/>
      <c r="Q155" s="3" t="str">
        <f>VLOOKUP(B155,Hoja2!$A$5:$K$412,8,FALSE)</f>
        <v>ROLLO INOXIDABLE</v>
      </c>
      <c r="R155" s="41">
        <f>VLOOKUP(B155,[1]Forecast!$B$5:$AG$462,32,FALSE)</f>
        <v>0</v>
      </c>
      <c r="S155" s="4">
        <f>VLOOKUP(B155,[2]Forecast!$B$5:$AG$462,32,FALSE)</f>
        <v>0</v>
      </c>
      <c r="U155" s="5"/>
      <c r="V155" s="4">
        <f>VLOOKUP(B155,[3]Forecast!$B$5:$AG$462,32,FALSE)</f>
        <v>0</v>
      </c>
      <c r="W155" s="4">
        <f>VLOOKUP(B155,[4]Forecast!$B$5:$AG$462,32,FALSE)</f>
        <v>0</v>
      </c>
      <c r="X155" s="5">
        <f t="shared" si="12"/>
        <v>0</v>
      </c>
    </row>
    <row r="156" spans="1:24" ht="15" thickBot="1" x14ac:dyDescent="0.25">
      <c r="A156" s="6" t="s">
        <v>696</v>
      </c>
      <c r="B156" s="6" t="s">
        <v>128</v>
      </c>
      <c r="C156" s="19">
        <v>430</v>
      </c>
      <c r="D156" s="19" t="s">
        <v>966</v>
      </c>
      <c r="E156" s="22">
        <v>0.45</v>
      </c>
      <c r="F156" s="20" t="s">
        <v>27</v>
      </c>
      <c r="G156" s="19">
        <v>1219</v>
      </c>
      <c r="H156" s="19" t="s">
        <v>146</v>
      </c>
      <c r="I156" s="19">
        <v>2000</v>
      </c>
      <c r="J156" s="42">
        <f t="shared" si="8"/>
        <v>2</v>
      </c>
      <c r="K156" s="19">
        <f t="shared" si="9"/>
        <v>2</v>
      </c>
      <c r="L156" s="19">
        <v>2000</v>
      </c>
      <c r="M156" s="25">
        <f t="shared" si="11"/>
        <v>4</v>
      </c>
      <c r="N156" s="21" t="s">
        <v>957</v>
      </c>
      <c r="O156" s="58">
        <v>2005</v>
      </c>
      <c r="P156" s="6"/>
      <c r="Q156" s="3" t="str">
        <f>VLOOKUP(B156,Hoja2!$A$5:$K$412,8,FALSE)</f>
        <v>ROLLO INOXIDABLE</v>
      </c>
      <c r="R156" s="41">
        <f>VLOOKUP(B156,[1]Forecast!$B$5:$AG$462,32,FALSE)</f>
        <v>0</v>
      </c>
      <c r="S156" s="4">
        <f>VLOOKUP(B156,[2]Forecast!$B$5:$AG$462,32,FALSE)</f>
        <v>2000</v>
      </c>
      <c r="U156" s="5"/>
      <c r="V156" s="4">
        <f>VLOOKUP(B156,[3]Forecast!$B$5:$AG$462,32,FALSE)</f>
        <v>2000</v>
      </c>
      <c r="W156" s="4">
        <f>VLOOKUP(B156,[4]Forecast!$B$5:$AG$462,32,FALSE)</f>
        <v>0</v>
      </c>
      <c r="X156" s="5">
        <f t="shared" si="12"/>
        <v>4000</v>
      </c>
    </row>
    <row r="157" spans="1:24" ht="15" thickBot="1" x14ac:dyDescent="0.25">
      <c r="A157" s="6" t="s">
        <v>697</v>
      </c>
      <c r="B157" s="6" t="s">
        <v>139</v>
      </c>
      <c r="C157" s="19">
        <v>304</v>
      </c>
      <c r="D157" s="19" t="s">
        <v>26</v>
      </c>
      <c r="E157" s="22">
        <v>0.7</v>
      </c>
      <c r="F157" s="20" t="s">
        <v>27</v>
      </c>
      <c r="G157" s="19">
        <v>1000</v>
      </c>
      <c r="H157" s="19" t="s">
        <v>146</v>
      </c>
      <c r="I157" s="19">
        <v>2000</v>
      </c>
      <c r="J157" s="42">
        <f t="shared" si="8"/>
        <v>1</v>
      </c>
      <c r="K157" s="19">
        <f t="shared" si="9"/>
        <v>1</v>
      </c>
      <c r="L157" s="19">
        <v>2000</v>
      </c>
      <c r="M157" s="25">
        <f t="shared" si="11"/>
        <v>2</v>
      </c>
      <c r="N157" s="21" t="s">
        <v>953</v>
      </c>
      <c r="O157" s="58">
        <v>3400</v>
      </c>
      <c r="P157" s="6"/>
      <c r="Q157" s="3" t="str">
        <f>VLOOKUP(B157,Hoja2!$A$5:$K$412,8,FALSE)</f>
        <v>ROLLO INOXIDABLE</v>
      </c>
      <c r="R157" s="41">
        <f>VLOOKUP(B157,[1]Forecast!$B$5:$AG$462,32,FALSE)</f>
        <v>0</v>
      </c>
      <c r="S157" s="4">
        <f>VLOOKUP(B157,[2]Forecast!$B$5:$AG$462,32,FALSE)</f>
        <v>2000</v>
      </c>
      <c r="U157" s="5"/>
      <c r="V157" s="4">
        <f>VLOOKUP(B157,[3]Forecast!$B$5:$AG$462,32,FALSE)</f>
        <v>0</v>
      </c>
      <c r="W157" s="4">
        <f>VLOOKUP(B157,[4]Forecast!$B$5:$AG$462,32,FALSE)</f>
        <v>0</v>
      </c>
      <c r="X157" s="5">
        <f t="shared" si="12"/>
        <v>2000</v>
      </c>
    </row>
    <row r="158" spans="1:24" ht="15" hidden="1" thickBot="1" x14ac:dyDescent="0.25">
      <c r="A158" s="6" t="s">
        <v>698</v>
      </c>
      <c r="B158" s="6" t="s">
        <v>389</v>
      </c>
      <c r="C158" s="19">
        <v>201</v>
      </c>
      <c r="D158" s="19" t="s">
        <v>496</v>
      </c>
      <c r="E158" s="22">
        <v>1.2</v>
      </c>
      <c r="F158" s="20" t="s">
        <v>27</v>
      </c>
      <c r="G158" s="19">
        <v>1219</v>
      </c>
      <c r="H158" s="19" t="s">
        <v>146</v>
      </c>
      <c r="I158" s="19">
        <v>2000</v>
      </c>
      <c r="J158" s="42">
        <f t="shared" si="8"/>
        <v>0</v>
      </c>
      <c r="K158" s="19">
        <f t="shared" si="9"/>
        <v>0</v>
      </c>
      <c r="L158" s="19">
        <v>2000</v>
      </c>
      <c r="M158" s="25">
        <f t="shared" si="11"/>
        <v>0</v>
      </c>
      <c r="N158" s="21" t="s">
        <v>962</v>
      </c>
      <c r="O158" s="57" t="s">
        <v>967</v>
      </c>
      <c r="P158" s="6"/>
      <c r="Q158" s="3" t="str">
        <f>VLOOKUP(B158,Hoja2!$A$5:$K$412,8,FALSE)</f>
        <v>ROLLO INOXIDABLE</v>
      </c>
      <c r="R158" s="41">
        <f>VLOOKUP(B158,[1]Forecast!$B$5:$AG$462,32,FALSE)</f>
        <v>0</v>
      </c>
      <c r="S158" s="4">
        <f>VLOOKUP(B158,[2]Forecast!$B$5:$AG$462,32,FALSE)</f>
        <v>0</v>
      </c>
      <c r="U158" s="5"/>
      <c r="V158" s="4">
        <f>VLOOKUP(B158,[3]Forecast!$B$5:$AG$462,32,FALSE)</f>
        <v>0</v>
      </c>
      <c r="W158" s="4">
        <f>VLOOKUP(B158,[4]Forecast!$B$5:$AG$462,32,FALSE)</f>
        <v>0</v>
      </c>
      <c r="X158" s="5">
        <f t="shared" si="12"/>
        <v>0</v>
      </c>
    </row>
    <row r="159" spans="1:24" ht="15" hidden="1" thickBot="1" x14ac:dyDescent="0.25">
      <c r="A159" s="6" t="s">
        <v>699</v>
      </c>
      <c r="B159" s="6" t="s">
        <v>102</v>
      </c>
      <c r="C159" s="19">
        <v>430</v>
      </c>
      <c r="D159" s="19" t="s">
        <v>26</v>
      </c>
      <c r="E159" s="22">
        <v>0.9</v>
      </c>
      <c r="F159" s="20" t="s">
        <v>27</v>
      </c>
      <c r="G159" s="19">
        <v>1000</v>
      </c>
      <c r="H159" s="19" t="s">
        <v>146</v>
      </c>
      <c r="I159" s="19">
        <v>2000</v>
      </c>
      <c r="J159" s="42">
        <f t="shared" si="8"/>
        <v>0</v>
      </c>
      <c r="K159" s="19">
        <f t="shared" si="9"/>
        <v>0</v>
      </c>
      <c r="L159" s="19">
        <v>2000</v>
      </c>
      <c r="M159" s="25">
        <f t="shared" si="11"/>
        <v>0</v>
      </c>
      <c r="N159" s="21" t="s">
        <v>958</v>
      </c>
      <c r="O159" s="57" t="s">
        <v>967</v>
      </c>
      <c r="P159" s="6"/>
      <c r="Q159" s="3" t="str">
        <f>VLOOKUP(B159,Hoja2!$A$5:$K$412,8,FALSE)</f>
        <v>ROLLO INOXIDABLE</v>
      </c>
      <c r="R159" s="41">
        <f>VLOOKUP(B159,[1]Forecast!$B$5:$AG$462,32,FALSE)</f>
        <v>0</v>
      </c>
      <c r="S159" s="4">
        <f>VLOOKUP(B159,[2]Forecast!$B$5:$AG$462,32,FALSE)</f>
        <v>0</v>
      </c>
      <c r="U159" s="5"/>
      <c r="V159" s="4">
        <f>VLOOKUP(B159,[3]Forecast!$B$5:$AG$462,32,FALSE)</f>
        <v>0</v>
      </c>
      <c r="W159" s="4">
        <f>VLOOKUP(B159,[4]Forecast!$B$5:$AG$462,32,FALSE)</f>
        <v>0</v>
      </c>
      <c r="X159" s="5">
        <f t="shared" si="12"/>
        <v>0</v>
      </c>
    </row>
    <row r="160" spans="1:24" ht="15" hidden="1" thickBot="1" x14ac:dyDescent="0.25">
      <c r="A160" s="6" t="s">
        <v>700</v>
      </c>
      <c r="B160" s="6" t="s">
        <v>103</v>
      </c>
      <c r="C160" s="19">
        <v>430</v>
      </c>
      <c r="D160" s="19" t="s">
        <v>26</v>
      </c>
      <c r="E160" s="22">
        <v>0.9</v>
      </c>
      <c r="F160" s="20" t="s">
        <v>27</v>
      </c>
      <c r="G160" s="19">
        <v>1219</v>
      </c>
      <c r="H160" s="19" t="s">
        <v>146</v>
      </c>
      <c r="I160" s="19">
        <v>2000</v>
      </c>
      <c r="J160" s="42">
        <f t="shared" si="8"/>
        <v>0</v>
      </c>
      <c r="K160" s="19">
        <f t="shared" si="9"/>
        <v>0</v>
      </c>
      <c r="L160" s="19">
        <v>2000</v>
      </c>
      <c r="M160" s="25">
        <f t="shared" si="11"/>
        <v>0</v>
      </c>
      <c r="N160" s="21" t="s">
        <v>958</v>
      </c>
      <c r="O160" s="57" t="s">
        <v>967</v>
      </c>
      <c r="P160" s="6"/>
      <c r="Q160" s="3" t="str">
        <f>VLOOKUP(B160,Hoja2!$A$5:$K$412,8,FALSE)</f>
        <v>ROLLO INOXIDABLE</v>
      </c>
      <c r="R160" s="41">
        <f>VLOOKUP(B160,[1]Forecast!$B$5:$AG$462,32,FALSE)</f>
        <v>0</v>
      </c>
      <c r="S160" s="4">
        <f>VLOOKUP(B160,[2]Forecast!$B$5:$AG$462,32,FALSE)</f>
        <v>0</v>
      </c>
      <c r="U160" s="5"/>
      <c r="V160" s="4">
        <f>VLOOKUP(B160,[3]Forecast!$B$5:$AG$462,32,FALSE)</f>
        <v>0</v>
      </c>
      <c r="W160" s="4">
        <f>VLOOKUP(B160,[4]Forecast!$B$5:$AG$462,32,FALSE)</f>
        <v>0</v>
      </c>
      <c r="X160" s="5">
        <f t="shared" si="12"/>
        <v>0</v>
      </c>
    </row>
    <row r="161" spans="1:24" ht="15" hidden="1" thickBot="1" x14ac:dyDescent="0.25">
      <c r="A161" s="6" t="s">
        <v>701</v>
      </c>
      <c r="B161" s="6" t="s">
        <v>222</v>
      </c>
      <c r="C161" s="19">
        <v>430</v>
      </c>
      <c r="D161" s="19" t="s">
        <v>41</v>
      </c>
      <c r="E161" s="22">
        <v>0.3</v>
      </c>
      <c r="F161" s="20" t="s">
        <v>27</v>
      </c>
      <c r="G161" s="19">
        <v>1000</v>
      </c>
      <c r="H161" s="19" t="s">
        <v>146</v>
      </c>
      <c r="I161" s="19">
        <v>2000</v>
      </c>
      <c r="J161" s="42">
        <f t="shared" si="8"/>
        <v>0</v>
      </c>
      <c r="K161" s="19">
        <f t="shared" si="9"/>
        <v>0</v>
      </c>
      <c r="L161" s="19">
        <v>2000</v>
      </c>
      <c r="M161" s="25">
        <f t="shared" si="11"/>
        <v>0</v>
      </c>
      <c r="N161" s="21" t="s">
        <v>956</v>
      </c>
      <c r="O161" s="57" t="s">
        <v>967</v>
      </c>
      <c r="P161" s="6"/>
      <c r="Q161" s="3" t="str">
        <f>VLOOKUP(B161,Hoja2!$A$5:$K$412,8,FALSE)</f>
        <v>ROLLO INOXIDABLE</v>
      </c>
      <c r="R161" s="41">
        <f>VLOOKUP(B161,[1]Forecast!$B$5:$AG$462,32,FALSE)</f>
        <v>0</v>
      </c>
      <c r="S161" s="4">
        <f>VLOOKUP(B161,[2]Forecast!$B$5:$AG$462,32,FALSE)</f>
        <v>0</v>
      </c>
      <c r="U161" s="5"/>
      <c r="V161" s="4">
        <f>VLOOKUP(B161,[3]Forecast!$B$5:$AG$462,32,FALSE)</f>
        <v>0</v>
      </c>
      <c r="W161" s="4">
        <f>VLOOKUP(B161,[4]Forecast!$B$5:$AG$462,32,FALSE)</f>
        <v>0</v>
      </c>
      <c r="X161" s="5">
        <f t="shared" si="12"/>
        <v>0</v>
      </c>
    </row>
    <row r="162" spans="1:24" ht="15" hidden="1" thickBot="1" x14ac:dyDescent="0.25">
      <c r="A162" s="6" t="s">
        <v>702</v>
      </c>
      <c r="B162" s="6" t="s">
        <v>225</v>
      </c>
      <c r="C162" s="19">
        <v>304</v>
      </c>
      <c r="D162" s="19" t="s">
        <v>26</v>
      </c>
      <c r="E162" s="22">
        <v>1.2</v>
      </c>
      <c r="F162" s="20" t="s">
        <v>27</v>
      </c>
      <c r="G162" s="19">
        <v>1524</v>
      </c>
      <c r="H162" s="19" t="s">
        <v>146</v>
      </c>
      <c r="I162" s="19">
        <v>2000</v>
      </c>
      <c r="J162" s="42">
        <f t="shared" si="8"/>
        <v>0</v>
      </c>
      <c r="K162" s="19">
        <f t="shared" si="9"/>
        <v>0</v>
      </c>
      <c r="L162" s="19">
        <v>2000</v>
      </c>
      <c r="M162" s="25">
        <f t="shared" si="11"/>
        <v>0</v>
      </c>
      <c r="N162" s="21" t="s">
        <v>953</v>
      </c>
      <c r="O162" s="57" t="s">
        <v>967</v>
      </c>
      <c r="P162" s="6"/>
      <c r="Q162" s="3" t="str">
        <f>VLOOKUP(B162,Hoja2!$A$5:$K$412,8,FALSE)</f>
        <v>ROLLO INOXIDABLE</v>
      </c>
      <c r="R162" s="41">
        <f>VLOOKUP(B162,[1]Forecast!$B$5:$AG$462,32,FALSE)</f>
        <v>0</v>
      </c>
      <c r="S162" s="4">
        <f>VLOOKUP(B162,[2]Forecast!$B$5:$AG$462,32,FALSE)</f>
        <v>0</v>
      </c>
      <c r="U162" s="5"/>
      <c r="V162" s="4">
        <f>VLOOKUP(B162,[3]Forecast!$B$5:$AG$462,32,FALSE)</f>
        <v>0</v>
      </c>
      <c r="W162" s="4">
        <f>VLOOKUP(B162,[4]Forecast!$B$5:$AG$462,32,FALSE)</f>
        <v>0</v>
      </c>
      <c r="X162" s="5">
        <f t="shared" si="12"/>
        <v>0</v>
      </c>
    </row>
    <row r="163" spans="1:24" ht="15" hidden="1" thickBot="1" x14ac:dyDescent="0.25">
      <c r="A163" s="6" t="s">
        <v>703</v>
      </c>
      <c r="B163" s="6" t="s">
        <v>140</v>
      </c>
      <c r="C163" s="19">
        <v>304</v>
      </c>
      <c r="D163" s="19" t="s">
        <v>26</v>
      </c>
      <c r="E163" s="22">
        <v>3</v>
      </c>
      <c r="F163" s="20" t="s">
        <v>27</v>
      </c>
      <c r="G163" s="19">
        <v>1524</v>
      </c>
      <c r="H163" s="19" t="s">
        <v>146</v>
      </c>
      <c r="I163" s="19">
        <v>2000</v>
      </c>
      <c r="J163" s="42">
        <f t="shared" si="8"/>
        <v>0</v>
      </c>
      <c r="K163" s="19">
        <f t="shared" si="9"/>
        <v>0</v>
      </c>
      <c r="L163" s="19">
        <v>2000</v>
      </c>
      <c r="M163" s="25">
        <f t="shared" si="11"/>
        <v>0</v>
      </c>
      <c r="N163" s="21" t="s">
        <v>953</v>
      </c>
      <c r="O163" s="57" t="s">
        <v>967</v>
      </c>
      <c r="P163" s="6"/>
      <c r="Q163" s="3" t="str">
        <f>VLOOKUP(B163,Hoja2!$A$5:$K$412,8,FALSE)</f>
        <v>ROLLO INOXIDABLE</v>
      </c>
      <c r="R163" s="41">
        <f>VLOOKUP(B163,[1]Forecast!$B$5:$AG$462,32,FALSE)</f>
        <v>0</v>
      </c>
      <c r="S163" s="4">
        <f>VLOOKUP(B163,[2]Forecast!$B$5:$AG$462,32,FALSE)</f>
        <v>0</v>
      </c>
      <c r="U163" s="5"/>
      <c r="V163" s="4">
        <f>VLOOKUP(B163,[3]Forecast!$B$5:$AG$462,32,FALSE)</f>
        <v>0</v>
      </c>
      <c r="W163" s="4">
        <f>VLOOKUP(B163,[4]Forecast!$B$5:$AG$462,32,FALSE)</f>
        <v>0</v>
      </c>
      <c r="X163" s="5">
        <f t="shared" si="12"/>
        <v>0</v>
      </c>
    </row>
    <row r="164" spans="1:24" ht="15" hidden="1" thickBot="1" x14ac:dyDescent="0.25">
      <c r="A164" s="6" t="s">
        <v>704</v>
      </c>
      <c r="B164" s="6" t="s">
        <v>289</v>
      </c>
      <c r="C164" s="19">
        <v>430</v>
      </c>
      <c r="D164" s="19" t="s">
        <v>42</v>
      </c>
      <c r="E164" s="22">
        <v>1.5</v>
      </c>
      <c r="F164" s="20" t="s">
        <v>27</v>
      </c>
      <c r="G164" s="19">
        <v>1219</v>
      </c>
      <c r="H164" s="19" t="s">
        <v>146</v>
      </c>
      <c r="I164" s="19">
        <v>2000</v>
      </c>
      <c r="J164" s="42">
        <f t="shared" si="8"/>
        <v>0</v>
      </c>
      <c r="K164" s="19">
        <f t="shared" si="9"/>
        <v>0</v>
      </c>
      <c r="L164" s="19">
        <v>2000</v>
      </c>
      <c r="M164" s="25">
        <f t="shared" si="11"/>
        <v>0</v>
      </c>
      <c r="N164" s="21" t="s">
        <v>959</v>
      </c>
      <c r="O164" s="57" t="s">
        <v>967</v>
      </c>
      <c r="P164" s="6"/>
      <c r="Q164" s="3" t="str">
        <f>VLOOKUP(B164,Hoja2!$A$5:$K$412,8,FALSE)</f>
        <v>ROLLO INOXIDABLE</v>
      </c>
      <c r="R164" s="41">
        <f>VLOOKUP(B164,[1]Forecast!$B$5:$AG$462,32,FALSE)</f>
        <v>0</v>
      </c>
      <c r="S164" s="4">
        <f>VLOOKUP(B164,[2]Forecast!$B$5:$AG$462,32,FALSE)</f>
        <v>0</v>
      </c>
      <c r="U164" s="5"/>
      <c r="V164" s="4">
        <f>VLOOKUP(B164,[3]Forecast!$B$5:$AG$462,32,FALSE)</f>
        <v>0</v>
      </c>
      <c r="W164" s="4">
        <f>VLOOKUP(B164,[4]Forecast!$B$5:$AG$462,32,FALSE)</f>
        <v>0</v>
      </c>
      <c r="X164" s="5">
        <f t="shared" si="12"/>
        <v>0</v>
      </c>
    </row>
    <row r="165" spans="1:24" ht="15" hidden="1" thickBot="1" x14ac:dyDescent="0.25">
      <c r="A165" s="6" t="s">
        <v>705</v>
      </c>
      <c r="B165" s="6" t="s">
        <v>290</v>
      </c>
      <c r="C165" s="19">
        <v>304</v>
      </c>
      <c r="D165" s="19" t="s">
        <v>25</v>
      </c>
      <c r="E165" s="22">
        <v>0.45</v>
      </c>
      <c r="F165" s="20" t="s">
        <v>27</v>
      </c>
      <c r="G165" s="19">
        <v>1000</v>
      </c>
      <c r="H165" s="19" t="s">
        <v>146</v>
      </c>
      <c r="I165" s="19">
        <v>2000</v>
      </c>
      <c r="J165" s="42">
        <f t="shared" si="8"/>
        <v>0</v>
      </c>
      <c r="K165" s="19">
        <f t="shared" si="9"/>
        <v>0</v>
      </c>
      <c r="L165" s="19">
        <v>2000</v>
      </c>
      <c r="M165" s="25">
        <f t="shared" si="11"/>
        <v>0</v>
      </c>
      <c r="N165" s="21" t="s">
        <v>964</v>
      </c>
      <c r="O165" s="57" t="s">
        <v>967</v>
      </c>
      <c r="P165" s="6"/>
      <c r="Q165" s="3" t="str">
        <f>VLOOKUP(B165,Hoja2!$A$5:$K$412,8,FALSE)</f>
        <v>ROLLO INOXIDABLE</v>
      </c>
      <c r="R165" s="41">
        <f>VLOOKUP(B165,[1]Forecast!$B$5:$AG$462,32,FALSE)</f>
        <v>0</v>
      </c>
      <c r="S165" s="4">
        <f>VLOOKUP(B165,[2]Forecast!$B$5:$AG$462,32,FALSE)</f>
        <v>0</v>
      </c>
      <c r="U165" s="5"/>
      <c r="V165" s="4">
        <f>VLOOKUP(B165,[3]Forecast!$B$5:$AG$462,32,FALSE)</f>
        <v>0</v>
      </c>
      <c r="W165" s="4">
        <f>VLOOKUP(B165,[4]Forecast!$B$5:$AG$462,32,FALSE)</f>
        <v>0</v>
      </c>
      <c r="X165" s="5">
        <f t="shared" si="12"/>
        <v>0</v>
      </c>
    </row>
    <row r="166" spans="1:24" ht="15" thickBot="1" x14ac:dyDescent="0.25">
      <c r="A166" s="6" t="s">
        <v>706</v>
      </c>
      <c r="B166" s="6" t="s">
        <v>292</v>
      </c>
      <c r="C166" s="19">
        <v>304</v>
      </c>
      <c r="D166" s="19" t="s">
        <v>26</v>
      </c>
      <c r="E166" s="22">
        <v>1.5</v>
      </c>
      <c r="F166" s="20" t="s">
        <v>27</v>
      </c>
      <c r="G166" s="19">
        <v>1219</v>
      </c>
      <c r="H166" s="19" t="s">
        <v>146</v>
      </c>
      <c r="I166" s="19">
        <v>2000</v>
      </c>
      <c r="J166" s="42">
        <f t="shared" si="8"/>
        <v>3</v>
      </c>
      <c r="K166" s="19">
        <f t="shared" si="9"/>
        <v>3</v>
      </c>
      <c r="L166" s="19">
        <v>2000</v>
      </c>
      <c r="M166" s="25">
        <f t="shared" si="11"/>
        <v>6</v>
      </c>
      <c r="N166" s="21" t="s">
        <v>953</v>
      </c>
      <c r="O166" s="58">
        <v>3350</v>
      </c>
      <c r="P166" s="6"/>
      <c r="Q166" s="3" t="str">
        <f>VLOOKUP(B166,Hoja2!$A$5:$K$412,8,FALSE)</f>
        <v>ROLLO INOXIDABLE</v>
      </c>
      <c r="R166" s="41">
        <f>VLOOKUP(B166,[1]Forecast!$B$5:$AG$462,32,FALSE)</f>
        <v>0</v>
      </c>
      <c r="S166" s="4">
        <f>VLOOKUP(B166,[2]Forecast!$B$5:$AG$462,32,FALSE)</f>
        <v>6000</v>
      </c>
      <c r="U166" s="5"/>
      <c r="V166" s="4">
        <f>VLOOKUP(B166,[3]Forecast!$B$5:$AG$462,32,FALSE)</f>
        <v>0</v>
      </c>
      <c r="W166" s="4">
        <f>VLOOKUP(B166,[4]Forecast!$B$5:$AG$462,32,FALSE)</f>
        <v>0</v>
      </c>
      <c r="X166" s="5">
        <f t="shared" si="12"/>
        <v>6000</v>
      </c>
    </row>
    <row r="167" spans="1:24" ht="15" hidden="1" thickBot="1" x14ac:dyDescent="0.25">
      <c r="A167" s="6" t="s">
        <v>707</v>
      </c>
      <c r="B167" s="6" t="s">
        <v>298</v>
      </c>
      <c r="C167" s="19">
        <v>304</v>
      </c>
      <c r="D167" s="19" t="s">
        <v>25</v>
      </c>
      <c r="E167" s="22">
        <v>0.45</v>
      </c>
      <c r="F167" s="20" t="s">
        <v>27</v>
      </c>
      <c r="G167" s="19">
        <v>1219</v>
      </c>
      <c r="H167" s="19" t="s">
        <v>146</v>
      </c>
      <c r="I167" s="19">
        <v>2000</v>
      </c>
      <c r="J167" s="42">
        <f t="shared" si="8"/>
        <v>0</v>
      </c>
      <c r="K167" s="19">
        <f t="shared" si="9"/>
        <v>0</v>
      </c>
      <c r="L167" s="19">
        <v>2000</v>
      </c>
      <c r="M167" s="25">
        <f t="shared" si="11"/>
        <v>0</v>
      </c>
      <c r="N167" s="21" t="s">
        <v>964</v>
      </c>
      <c r="O167" s="57" t="s">
        <v>967</v>
      </c>
      <c r="P167" s="6"/>
      <c r="Q167" s="3" t="str">
        <f>VLOOKUP(B167,Hoja2!$A$5:$K$412,8,FALSE)</f>
        <v>ROLLO INOXIDABLE</v>
      </c>
      <c r="R167" s="41">
        <f>VLOOKUP(B167,[1]Forecast!$B$5:$AG$462,32,FALSE)</f>
        <v>0</v>
      </c>
      <c r="S167" s="4">
        <f>VLOOKUP(B167,[2]Forecast!$B$5:$AG$462,32,FALSE)</f>
        <v>0</v>
      </c>
      <c r="U167" s="5"/>
      <c r="V167" s="4">
        <f>VLOOKUP(B167,[3]Forecast!$B$5:$AG$462,32,FALSE)</f>
        <v>0</v>
      </c>
      <c r="W167" s="4">
        <f>VLOOKUP(B167,[4]Forecast!$B$5:$AG$462,32,FALSE)</f>
        <v>0</v>
      </c>
      <c r="X167" s="5">
        <f t="shared" si="12"/>
        <v>0</v>
      </c>
    </row>
    <row r="168" spans="1:24" ht="15" hidden="1" thickBot="1" x14ac:dyDescent="0.25">
      <c r="A168" s="6" t="s">
        <v>708</v>
      </c>
      <c r="B168" s="6" t="s">
        <v>339</v>
      </c>
      <c r="C168" s="19">
        <v>304</v>
      </c>
      <c r="D168" s="19" t="s">
        <v>25</v>
      </c>
      <c r="E168" s="22">
        <v>0.6</v>
      </c>
      <c r="F168" s="20" t="s">
        <v>27</v>
      </c>
      <c r="G168" s="19">
        <v>1000</v>
      </c>
      <c r="H168" s="19" t="s">
        <v>146</v>
      </c>
      <c r="I168" s="19">
        <v>2000</v>
      </c>
      <c r="J168" s="42">
        <f t="shared" si="8"/>
        <v>0</v>
      </c>
      <c r="K168" s="19">
        <f t="shared" si="9"/>
        <v>0</v>
      </c>
      <c r="L168" s="19">
        <v>2000</v>
      </c>
      <c r="M168" s="25">
        <f t="shared" si="11"/>
        <v>0</v>
      </c>
      <c r="N168" s="21" t="s">
        <v>964</v>
      </c>
      <c r="O168" s="57" t="s">
        <v>967</v>
      </c>
      <c r="P168" s="6"/>
      <c r="Q168" s="3" t="str">
        <f>VLOOKUP(B168,Hoja2!$A$5:$K$412,8,FALSE)</f>
        <v>ROLLO INOXIDABLE</v>
      </c>
      <c r="R168" s="41">
        <f>VLOOKUP(B168,[1]Forecast!$B$5:$AG$462,32,FALSE)</f>
        <v>0</v>
      </c>
      <c r="S168" s="4">
        <f>VLOOKUP(B168,[2]Forecast!$B$5:$AG$462,32,FALSE)</f>
        <v>0</v>
      </c>
      <c r="U168" s="5"/>
      <c r="V168" s="4">
        <f>VLOOKUP(B168,[3]Forecast!$B$5:$AG$462,32,FALSE)</f>
        <v>0</v>
      </c>
      <c r="W168" s="4">
        <f>VLOOKUP(B168,[4]Forecast!$B$5:$AG$462,32,FALSE)</f>
        <v>0</v>
      </c>
      <c r="X168" s="5">
        <f t="shared" si="12"/>
        <v>0</v>
      </c>
    </row>
    <row r="169" spans="1:24" ht="15" hidden="1" thickBot="1" x14ac:dyDescent="0.25">
      <c r="A169" s="6" t="s">
        <v>709</v>
      </c>
      <c r="B169" s="6" t="s">
        <v>340</v>
      </c>
      <c r="C169" s="19">
        <v>430</v>
      </c>
      <c r="D169" s="19" t="s">
        <v>966</v>
      </c>
      <c r="E169" s="22">
        <v>1.2</v>
      </c>
      <c r="F169" s="20" t="s">
        <v>27</v>
      </c>
      <c r="G169" s="19">
        <v>1219</v>
      </c>
      <c r="H169" s="19" t="s">
        <v>146</v>
      </c>
      <c r="I169" s="19">
        <v>2000</v>
      </c>
      <c r="J169" s="42">
        <f t="shared" si="8"/>
        <v>0</v>
      </c>
      <c r="K169" s="19">
        <f t="shared" si="9"/>
        <v>0</v>
      </c>
      <c r="L169" s="19">
        <v>2000</v>
      </c>
      <c r="M169" s="25">
        <f t="shared" si="11"/>
        <v>0</v>
      </c>
      <c r="N169" s="21" t="s">
        <v>957</v>
      </c>
      <c r="O169" s="57" t="s">
        <v>967</v>
      </c>
      <c r="P169" s="6"/>
      <c r="Q169" s="3" t="str">
        <f>VLOOKUP(B169,Hoja2!$A$5:$K$412,8,FALSE)</f>
        <v>ROLLO INOXIDABLE</v>
      </c>
      <c r="R169" s="41">
        <f>VLOOKUP(B169,[1]Forecast!$B$5:$AG$462,32,FALSE)</f>
        <v>0</v>
      </c>
      <c r="S169" s="4">
        <f>VLOOKUP(B169,[2]Forecast!$B$5:$AG$462,32,FALSE)</f>
        <v>0</v>
      </c>
      <c r="U169" s="5"/>
      <c r="V169" s="4">
        <f>VLOOKUP(B169,[3]Forecast!$B$5:$AG$462,32,FALSE)</f>
        <v>0</v>
      </c>
      <c r="W169" s="4">
        <f>VLOOKUP(B169,[4]Forecast!$B$5:$AG$462,32,FALSE)</f>
        <v>0</v>
      </c>
      <c r="X169" s="5">
        <f t="shared" si="12"/>
        <v>0</v>
      </c>
    </row>
    <row r="170" spans="1:24" ht="15" hidden="1" thickBot="1" x14ac:dyDescent="0.25">
      <c r="A170" s="6" t="s">
        <v>710</v>
      </c>
      <c r="B170" s="6" t="s">
        <v>341</v>
      </c>
      <c r="C170" s="19">
        <v>304</v>
      </c>
      <c r="D170" s="19" t="s">
        <v>26</v>
      </c>
      <c r="E170" s="22">
        <v>0.45</v>
      </c>
      <c r="F170" s="20" t="s">
        <v>27</v>
      </c>
      <c r="G170" s="19">
        <v>1000</v>
      </c>
      <c r="H170" s="19" t="s">
        <v>146</v>
      </c>
      <c r="I170" s="19">
        <v>2000</v>
      </c>
      <c r="J170" s="42">
        <f t="shared" si="8"/>
        <v>0</v>
      </c>
      <c r="K170" s="19">
        <f t="shared" si="9"/>
        <v>0</v>
      </c>
      <c r="L170" s="19">
        <v>2000</v>
      </c>
      <c r="M170" s="25">
        <f t="shared" si="11"/>
        <v>0</v>
      </c>
      <c r="N170" s="21" t="s">
        <v>953</v>
      </c>
      <c r="O170" s="57" t="s">
        <v>967</v>
      </c>
      <c r="P170" s="6"/>
      <c r="Q170" s="3" t="str">
        <f>VLOOKUP(B170,Hoja2!$A$5:$K$412,8,FALSE)</f>
        <v>ROLLO INOXIDABLE</v>
      </c>
      <c r="R170" s="41">
        <f>VLOOKUP(B170,[1]Forecast!$B$5:$AG$462,32,FALSE)</f>
        <v>0</v>
      </c>
      <c r="S170" s="4">
        <f>VLOOKUP(B170,[2]Forecast!$B$5:$AG$462,32,FALSE)</f>
        <v>0</v>
      </c>
      <c r="U170" s="5"/>
      <c r="V170" s="4">
        <f>VLOOKUP(B170,[3]Forecast!$B$5:$AG$462,32,FALSE)</f>
        <v>0</v>
      </c>
      <c r="W170" s="4">
        <f>VLOOKUP(B170,[4]Forecast!$B$5:$AG$462,32,FALSE)</f>
        <v>0</v>
      </c>
      <c r="X170" s="5">
        <f t="shared" si="12"/>
        <v>0</v>
      </c>
    </row>
    <row r="171" spans="1:24" ht="15" hidden="1" thickBot="1" x14ac:dyDescent="0.25">
      <c r="A171" s="6" t="s">
        <v>711</v>
      </c>
      <c r="B171" s="6" t="s">
        <v>343</v>
      </c>
      <c r="C171" s="19">
        <v>304</v>
      </c>
      <c r="D171" s="19" t="s">
        <v>26</v>
      </c>
      <c r="E171" s="22">
        <v>3</v>
      </c>
      <c r="F171" s="20" t="s">
        <v>27</v>
      </c>
      <c r="G171" s="19">
        <v>1219</v>
      </c>
      <c r="H171" s="19" t="s">
        <v>146</v>
      </c>
      <c r="I171" s="19">
        <v>2000</v>
      </c>
      <c r="J171" s="42">
        <f t="shared" si="8"/>
        <v>0</v>
      </c>
      <c r="K171" s="19">
        <f t="shared" si="9"/>
        <v>0</v>
      </c>
      <c r="L171" s="19">
        <v>2000</v>
      </c>
      <c r="M171" s="25">
        <f t="shared" si="11"/>
        <v>0</v>
      </c>
      <c r="N171" s="21" t="s">
        <v>953</v>
      </c>
      <c r="O171" s="57" t="s">
        <v>967</v>
      </c>
      <c r="P171" s="6"/>
      <c r="Q171" s="3" t="str">
        <f>VLOOKUP(B171,Hoja2!$A$5:$K$412,8,FALSE)</f>
        <v>ROLLO INOXIDABLE</v>
      </c>
      <c r="R171" s="41">
        <f>VLOOKUP(B171,[1]Forecast!$B$5:$AG$462,32,FALSE)</f>
        <v>0</v>
      </c>
      <c r="S171" s="4">
        <f>VLOOKUP(B171,[2]Forecast!$B$5:$AG$462,32,FALSE)</f>
        <v>0</v>
      </c>
      <c r="U171" s="5"/>
      <c r="V171" s="4">
        <f>VLOOKUP(B171,[3]Forecast!$B$5:$AG$462,32,FALSE)</f>
        <v>0</v>
      </c>
      <c r="W171" s="4">
        <f>VLOOKUP(B171,[4]Forecast!$B$5:$AG$462,32,FALSE)</f>
        <v>0</v>
      </c>
      <c r="X171" s="5">
        <f t="shared" si="12"/>
        <v>0</v>
      </c>
    </row>
    <row r="172" spans="1:24" ht="15" hidden="1" thickBot="1" x14ac:dyDescent="0.25">
      <c r="A172" s="6" t="s">
        <v>712</v>
      </c>
      <c r="B172" s="6" t="s">
        <v>348</v>
      </c>
      <c r="C172" s="19">
        <v>304</v>
      </c>
      <c r="D172" s="19" t="s">
        <v>26</v>
      </c>
      <c r="E172" s="22">
        <v>2.5</v>
      </c>
      <c r="F172" s="20" t="s">
        <v>27</v>
      </c>
      <c r="G172" s="19">
        <v>1524</v>
      </c>
      <c r="H172" s="19" t="s">
        <v>146</v>
      </c>
      <c r="I172" s="19">
        <v>2000</v>
      </c>
      <c r="J172" s="42">
        <f t="shared" si="8"/>
        <v>0</v>
      </c>
      <c r="K172" s="19">
        <f t="shared" si="9"/>
        <v>0</v>
      </c>
      <c r="L172" s="19">
        <v>2000</v>
      </c>
      <c r="M172" s="25">
        <f t="shared" si="11"/>
        <v>0</v>
      </c>
      <c r="N172" s="21" t="s">
        <v>953</v>
      </c>
      <c r="O172" s="57" t="s">
        <v>967</v>
      </c>
      <c r="P172" s="6"/>
      <c r="Q172" s="3" t="str">
        <f>VLOOKUP(B172,Hoja2!$A$5:$K$412,8,FALSE)</f>
        <v>ROLLO INOXIDABLE</v>
      </c>
      <c r="R172" s="41">
        <f>VLOOKUP(B172,[1]Forecast!$B$5:$AG$462,32,FALSE)</f>
        <v>0</v>
      </c>
      <c r="S172" s="4">
        <f>VLOOKUP(B172,[2]Forecast!$B$5:$AG$462,32,FALSE)</f>
        <v>0</v>
      </c>
      <c r="U172" s="5"/>
      <c r="V172" s="4">
        <f>VLOOKUP(B172,[3]Forecast!$B$5:$AG$462,32,FALSE)</f>
        <v>0</v>
      </c>
      <c r="W172" s="4">
        <f>VLOOKUP(B172,[4]Forecast!$B$5:$AG$462,32,FALSE)</f>
        <v>0</v>
      </c>
      <c r="X172" s="5">
        <f t="shared" si="12"/>
        <v>0</v>
      </c>
    </row>
    <row r="173" spans="1:24" ht="15" hidden="1" thickBot="1" x14ac:dyDescent="0.25">
      <c r="A173" s="6" t="s">
        <v>713</v>
      </c>
      <c r="B173" s="6" t="s">
        <v>415</v>
      </c>
      <c r="C173" s="19">
        <v>304</v>
      </c>
      <c r="D173" s="19" t="s">
        <v>26</v>
      </c>
      <c r="E173" s="22">
        <v>4</v>
      </c>
      <c r="F173" s="20" t="s">
        <v>27</v>
      </c>
      <c r="G173" s="19">
        <v>1524</v>
      </c>
      <c r="H173" s="19" t="s">
        <v>146</v>
      </c>
      <c r="I173" s="19">
        <v>2000</v>
      </c>
      <c r="J173" s="42">
        <f t="shared" si="8"/>
        <v>0</v>
      </c>
      <c r="K173" s="19">
        <f t="shared" si="9"/>
        <v>0</v>
      </c>
      <c r="L173" s="19">
        <v>2000</v>
      </c>
      <c r="M173" s="25">
        <f t="shared" si="11"/>
        <v>0</v>
      </c>
      <c r="N173" s="21" t="s">
        <v>953</v>
      </c>
      <c r="O173" s="57" t="s">
        <v>967</v>
      </c>
      <c r="P173" s="6"/>
      <c r="Q173" s="3" t="str">
        <f>VLOOKUP(B173,Hoja2!$A$5:$K$412,8,FALSE)</f>
        <v>ROLLO INOXIDABLE</v>
      </c>
      <c r="R173" s="41">
        <f>VLOOKUP(B173,[1]Forecast!$B$5:$AG$462,32,FALSE)</f>
        <v>0</v>
      </c>
      <c r="S173" s="4">
        <f>VLOOKUP(B173,[2]Forecast!$B$5:$AG$462,32,FALSE)</f>
        <v>0</v>
      </c>
      <c r="U173" s="5"/>
      <c r="V173" s="4">
        <f>VLOOKUP(B173,[3]Forecast!$B$5:$AG$462,32,FALSE)</f>
        <v>0</v>
      </c>
      <c r="W173" s="4">
        <f>VLOOKUP(B173,[4]Forecast!$B$5:$AG$462,32,FALSE)</f>
        <v>0</v>
      </c>
      <c r="X173" s="5">
        <f t="shared" si="12"/>
        <v>0</v>
      </c>
    </row>
    <row r="174" spans="1:24" ht="15" hidden="1" thickBot="1" x14ac:dyDescent="0.25">
      <c r="A174" s="6" t="s">
        <v>714</v>
      </c>
      <c r="B174" s="6" t="s">
        <v>417</v>
      </c>
      <c r="C174" s="19">
        <v>304</v>
      </c>
      <c r="D174" s="19" t="s">
        <v>26</v>
      </c>
      <c r="E174" s="22">
        <v>0.9</v>
      </c>
      <c r="F174" s="20" t="s">
        <v>27</v>
      </c>
      <c r="G174" s="19">
        <v>1524</v>
      </c>
      <c r="H174" s="19" t="s">
        <v>146</v>
      </c>
      <c r="I174" s="19">
        <v>2000</v>
      </c>
      <c r="J174" s="42">
        <f t="shared" si="8"/>
        <v>0</v>
      </c>
      <c r="K174" s="19">
        <f t="shared" si="9"/>
        <v>0</v>
      </c>
      <c r="L174" s="19">
        <v>2000</v>
      </c>
      <c r="M174" s="25">
        <f t="shared" si="11"/>
        <v>0</v>
      </c>
      <c r="N174" s="21" t="s">
        <v>953</v>
      </c>
      <c r="O174" s="57" t="s">
        <v>967</v>
      </c>
      <c r="P174" s="6"/>
      <c r="Q174" s="3" t="str">
        <f>VLOOKUP(B174,Hoja2!$A$5:$K$412,8,FALSE)</f>
        <v>ROLLO INOXIDABLE</v>
      </c>
      <c r="R174" s="41">
        <f>VLOOKUP(B174,[1]Forecast!$B$5:$AG$462,32,FALSE)</f>
        <v>0</v>
      </c>
      <c r="S174" s="4">
        <f>VLOOKUP(B174,[2]Forecast!$B$5:$AG$462,32,FALSE)</f>
        <v>0</v>
      </c>
      <c r="U174" s="5"/>
      <c r="V174" s="4">
        <f>VLOOKUP(B174,[3]Forecast!$B$5:$AG$462,32,FALSE)</f>
        <v>0</v>
      </c>
      <c r="W174" s="4">
        <f>VLOOKUP(B174,[4]Forecast!$B$5:$AG$462,32,FALSE)</f>
        <v>0</v>
      </c>
      <c r="X174" s="5">
        <f t="shared" si="12"/>
        <v>0</v>
      </c>
    </row>
    <row r="175" spans="1:24" ht="15" hidden="1" thickBot="1" x14ac:dyDescent="0.25">
      <c r="A175" s="6" t="s">
        <v>715</v>
      </c>
      <c r="B175" s="6" t="s">
        <v>419</v>
      </c>
      <c r="C175" s="19">
        <v>304</v>
      </c>
      <c r="D175" s="19" t="s">
        <v>966</v>
      </c>
      <c r="E175" s="22">
        <v>1.2</v>
      </c>
      <c r="F175" s="20" t="s">
        <v>27</v>
      </c>
      <c r="G175" s="19">
        <v>1219</v>
      </c>
      <c r="H175" s="19" t="s">
        <v>146</v>
      </c>
      <c r="I175" s="19">
        <v>2000</v>
      </c>
      <c r="J175" s="42">
        <f t="shared" si="8"/>
        <v>0</v>
      </c>
      <c r="K175" s="19">
        <f t="shared" si="9"/>
        <v>0</v>
      </c>
      <c r="L175" s="19">
        <v>2000</v>
      </c>
      <c r="M175" s="25">
        <f t="shared" si="11"/>
        <v>0</v>
      </c>
      <c r="N175" s="21" t="s">
        <v>954</v>
      </c>
      <c r="O175" s="57" t="s">
        <v>967</v>
      </c>
      <c r="P175" s="6"/>
      <c r="Q175" s="3" t="str">
        <f>VLOOKUP(B175,Hoja2!$A$5:$K$412,8,FALSE)</f>
        <v>ROLLO INOXIDABLE</v>
      </c>
      <c r="R175" s="41">
        <f>VLOOKUP(B175,[1]Forecast!$B$5:$AG$462,32,FALSE)</f>
        <v>0</v>
      </c>
      <c r="S175" s="4">
        <f>VLOOKUP(B175,[2]Forecast!$B$5:$AG$462,32,FALSE)</f>
        <v>0</v>
      </c>
      <c r="U175" s="5"/>
      <c r="V175" s="4">
        <f>VLOOKUP(B175,[3]Forecast!$B$5:$AG$462,32,FALSE)</f>
        <v>0</v>
      </c>
      <c r="W175" s="4">
        <f>VLOOKUP(B175,[4]Forecast!$B$5:$AG$462,32,FALSE)</f>
        <v>0</v>
      </c>
      <c r="X175" s="5">
        <f t="shared" si="12"/>
        <v>0</v>
      </c>
    </row>
    <row r="176" spans="1:24" ht="15" hidden="1" thickBot="1" x14ac:dyDescent="0.25">
      <c r="A176" s="6" t="s">
        <v>716</v>
      </c>
      <c r="B176" s="6" t="s">
        <v>420</v>
      </c>
      <c r="C176" s="19">
        <v>304</v>
      </c>
      <c r="D176" s="19" t="s">
        <v>966</v>
      </c>
      <c r="E176" s="22">
        <v>1.2</v>
      </c>
      <c r="F176" s="20" t="s">
        <v>27</v>
      </c>
      <c r="G176" s="19">
        <v>1524</v>
      </c>
      <c r="H176" s="19" t="s">
        <v>146</v>
      </c>
      <c r="I176" s="19">
        <v>2000</v>
      </c>
      <c r="J176" s="42">
        <f t="shared" ref="J176:J188" si="13">(X176/L176)</f>
        <v>0</v>
      </c>
      <c r="K176" s="19">
        <f t="shared" si="9"/>
        <v>0</v>
      </c>
      <c r="L176" s="19">
        <v>2000</v>
      </c>
      <c r="M176" s="25">
        <f t="shared" si="11"/>
        <v>0</v>
      </c>
      <c r="N176" s="21" t="s">
        <v>954</v>
      </c>
      <c r="O176" s="57" t="s">
        <v>967</v>
      </c>
      <c r="P176" s="6"/>
      <c r="Q176" s="3" t="str">
        <f>VLOOKUP(B176,Hoja2!$A$5:$K$412,8,FALSE)</f>
        <v>ROLLO INOXIDABLE</v>
      </c>
      <c r="R176" s="41">
        <f>VLOOKUP(B176,[1]Forecast!$B$5:$AG$462,32,FALSE)</f>
        <v>0</v>
      </c>
      <c r="S176" s="4">
        <f>VLOOKUP(B176,[2]Forecast!$B$5:$AG$462,32,FALSE)</f>
        <v>0</v>
      </c>
      <c r="U176" s="5"/>
      <c r="V176" s="4">
        <f>VLOOKUP(B176,[3]Forecast!$B$5:$AG$462,32,FALSE)</f>
        <v>0</v>
      </c>
      <c r="W176" s="4">
        <f>VLOOKUP(B176,[4]Forecast!$B$5:$AG$462,32,FALSE)</f>
        <v>0</v>
      </c>
      <c r="X176" s="5">
        <f t="shared" si="12"/>
        <v>0</v>
      </c>
    </row>
    <row r="177" spans="1:24" ht="15" hidden="1" thickBot="1" x14ac:dyDescent="0.25">
      <c r="A177" s="6" t="s">
        <v>717</v>
      </c>
      <c r="B177" s="6" t="s">
        <v>430</v>
      </c>
      <c r="C177" s="19">
        <v>304</v>
      </c>
      <c r="D177" s="19" t="s">
        <v>26</v>
      </c>
      <c r="E177" s="22">
        <v>3.5</v>
      </c>
      <c r="F177" s="20" t="s">
        <v>27</v>
      </c>
      <c r="G177" s="19">
        <v>1524</v>
      </c>
      <c r="H177" s="19" t="s">
        <v>146</v>
      </c>
      <c r="I177" s="19">
        <v>2000</v>
      </c>
      <c r="J177" s="42">
        <f t="shared" si="13"/>
        <v>0</v>
      </c>
      <c r="K177" s="19">
        <f t="shared" ref="K177:K187" si="14">J177</f>
        <v>0</v>
      </c>
      <c r="L177" s="19">
        <v>2000</v>
      </c>
      <c r="M177" s="25">
        <f t="shared" si="11"/>
        <v>0</v>
      </c>
      <c r="N177" s="21" t="s">
        <v>953</v>
      </c>
      <c r="O177" s="57" t="s">
        <v>967</v>
      </c>
      <c r="P177" s="6"/>
      <c r="Q177" s="3" t="str">
        <f>VLOOKUP(B177,Hoja2!$A$5:$K$412,8,FALSE)</f>
        <v>ROLLO INOXIDABLE</v>
      </c>
      <c r="R177" s="41">
        <f>VLOOKUP(B177,[1]Forecast!$B$5:$AG$462,32,FALSE)</f>
        <v>0</v>
      </c>
      <c r="S177" s="4">
        <f>VLOOKUP(B177,[2]Forecast!$B$5:$AG$462,32,FALSE)</f>
        <v>0</v>
      </c>
      <c r="U177" s="5"/>
      <c r="V177" s="4">
        <f>VLOOKUP(B177,[3]Forecast!$B$5:$AG$462,32,FALSE)</f>
        <v>0</v>
      </c>
      <c r="W177" s="4">
        <f>VLOOKUP(B177,[4]Forecast!$B$5:$AG$462,32,FALSE)</f>
        <v>0</v>
      </c>
      <c r="X177" s="5">
        <f t="shared" si="12"/>
        <v>0</v>
      </c>
    </row>
    <row r="178" spans="1:24" ht="15" hidden="1" thickBot="1" x14ac:dyDescent="0.25">
      <c r="A178" s="6" t="s">
        <v>718</v>
      </c>
      <c r="B178" s="6" t="s">
        <v>431</v>
      </c>
      <c r="C178" s="19">
        <v>304</v>
      </c>
      <c r="D178" s="19" t="s">
        <v>26</v>
      </c>
      <c r="E178" s="22">
        <v>1.5</v>
      </c>
      <c r="F178" s="20" t="s">
        <v>27</v>
      </c>
      <c r="G178" s="19">
        <v>1524</v>
      </c>
      <c r="H178" s="19" t="s">
        <v>146</v>
      </c>
      <c r="I178" s="19">
        <v>2000</v>
      </c>
      <c r="J178" s="42">
        <f t="shared" si="13"/>
        <v>0</v>
      </c>
      <c r="K178" s="19">
        <f t="shared" si="14"/>
        <v>0</v>
      </c>
      <c r="L178" s="19">
        <v>2000</v>
      </c>
      <c r="M178" s="25">
        <f t="shared" si="11"/>
        <v>0</v>
      </c>
      <c r="N178" s="21" t="s">
        <v>953</v>
      </c>
      <c r="O178" s="57" t="s">
        <v>967</v>
      </c>
      <c r="P178" s="6"/>
      <c r="Q178" s="3" t="str">
        <f>VLOOKUP(B178,Hoja2!$A$5:$K$412,8,FALSE)</f>
        <v>ROLLO INOXIDABLE</v>
      </c>
      <c r="R178" s="41">
        <f>VLOOKUP(B178,[1]Forecast!$B$5:$AG$462,32,FALSE)</f>
        <v>0</v>
      </c>
      <c r="S178" s="4">
        <f>VLOOKUP(B178,[2]Forecast!$B$5:$AG$462,32,FALSE)</f>
        <v>0</v>
      </c>
      <c r="U178" s="5"/>
      <c r="V178" s="4">
        <f>VLOOKUP(B178,[3]Forecast!$B$5:$AG$462,32,FALSE)</f>
        <v>0</v>
      </c>
      <c r="W178" s="4">
        <f>VLOOKUP(B178,[4]Forecast!$B$5:$AG$462,32,FALSE)</f>
        <v>0</v>
      </c>
      <c r="X178" s="5">
        <f t="shared" si="12"/>
        <v>0</v>
      </c>
    </row>
    <row r="179" spans="1:24" ht="15" hidden="1" thickBot="1" x14ac:dyDescent="0.25">
      <c r="A179" s="6" t="s">
        <v>719</v>
      </c>
      <c r="B179" s="6" t="s">
        <v>436</v>
      </c>
      <c r="C179" s="19">
        <v>430</v>
      </c>
      <c r="D179" s="19" t="s">
        <v>26</v>
      </c>
      <c r="E179" s="22">
        <v>0.7</v>
      </c>
      <c r="F179" s="20" t="s">
        <v>27</v>
      </c>
      <c r="G179" s="19">
        <v>1000</v>
      </c>
      <c r="H179" s="19" t="s">
        <v>146</v>
      </c>
      <c r="I179" s="19">
        <v>2000</v>
      </c>
      <c r="J179" s="42">
        <f t="shared" si="13"/>
        <v>0</v>
      </c>
      <c r="K179" s="19">
        <f t="shared" si="14"/>
        <v>0</v>
      </c>
      <c r="L179" s="19">
        <v>2000</v>
      </c>
      <c r="M179" s="25">
        <f t="shared" si="11"/>
        <v>0</v>
      </c>
      <c r="N179" s="21" t="s">
        <v>958</v>
      </c>
      <c r="O179" s="57" t="s">
        <v>967</v>
      </c>
      <c r="P179" s="6"/>
      <c r="Q179" s="3" t="str">
        <f>VLOOKUP(B179,Hoja2!$A$5:$K$412,8,FALSE)</f>
        <v>ROLLO INOXIDABLE</v>
      </c>
      <c r="R179" s="41">
        <f>VLOOKUP(B179,[1]Forecast!$B$5:$AG$462,32,FALSE)</f>
        <v>0</v>
      </c>
      <c r="S179" s="4">
        <f>VLOOKUP(B179,[2]Forecast!$B$5:$AG$462,32,FALSE)</f>
        <v>0</v>
      </c>
      <c r="U179" s="5"/>
      <c r="V179" s="4">
        <f>VLOOKUP(B179,[3]Forecast!$B$5:$AG$462,32,FALSE)</f>
        <v>0</v>
      </c>
      <c r="W179" s="4">
        <f>VLOOKUP(B179,[4]Forecast!$B$5:$AG$462,32,FALSE)</f>
        <v>0</v>
      </c>
      <c r="X179" s="5">
        <f t="shared" si="12"/>
        <v>0</v>
      </c>
    </row>
    <row r="180" spans="1:24" ht="15" hidden="1" thickBot="1" x14ac:dyDescent="0.25">
      <c r="A180" s="6" t="s">
        <v>720</v>
      </c>
      <c r="B180" s="6" t="s">
        <v>437</v>
      </c>
      <c r="C180" s="19">
        <v>430</v>
      </c>
      <c r="D180" s="19" t="s">
        <v>26</v>
      </c>
      <c r="E180" s="22">
        <v>1</v>
      </c>
      <c r="F180" s="20" t="s">
        <v>27</v>
      </c>
      <c r="G180" s="19">
        <v>1219</v>
      </c>
      <c r="H180" s="19" t="s">
        <v>146</v>
      </c>
      <c r="I180" s="19">
        <v>2000</v>
      </c>
      <c r="J180" s="42">
        <f t="shared" si="13"/>
        <v>0</v>
      </c>
      <c r="K180" s="19">
        <f t="shared" si="14"/>
        <v>0</v>
      </c>
      <c r="L180" s="19">
        <v>2000</v>
      </c>
      <c r="M180" s="25">
        <f t="shared" si="11"/>
        <v>0</v>
      </c>
      <c r="N180" s="21" t="s">
        <v>958</v>
      </c>
      <c r="O180" s="57" t="s">
        <v>967</v>
      </c>
      <c r="P180" s="6"/>
      <c r="Q180" s="3" t="str">
        <f>VLOOKUP(B180,Hoja2!$A$5:$K$412,8,FALSE)</f>
        <v>ROLLO INOXIDABLE</v>
      </c>
      <c r="R180" s="41">
        <f>VLOOKUP(B180,[1]Forecast!$B$5:$AG$462,32,FALSE)</f>
        <v>0</v>
      </c>
      <c r="S180" s="4">
        <f>VLOOKUP(B180,[2]Forecast!$B$5:$AG$462,32,FALSE)</f>
        <v>0</v>
      </c>
      <c r="U180" s="5"/>
      <c r="V180" s="4">
        <f>VLOOKUP(B180,[3]Forecast!$B$5:$AG$462,32,FALSE)</f>
        <v>0</v>
      </c>
      <c r="W180" s="4">
        <f>VLOOKUP(B180,[4]Forecast!$B$5:$AG$462,32,FALSE)</f>
        <v>0</v>
      </c>
      <c r="X180" s="5">
        <f t="shared" si="12"/>
        <v>0</v>
      </c>
    </row>
    <row r="181" spans="1:24" ht="15" hidden="1" thickBot="1" x14ac:dyDescent="0.25">
      <c r="A181" s="6" t="s">
        <v>721</v>
      </c>
      <c r="B181" s="6" t="s">
        <v>438</v>
      </c>
      <c r="C181" s="19">
        <v>409</v>
      </c>
      <c r="D181" s="19" t="s">
        <v>495</v>
      </c>
      <c r="E181" s="22">
        <v>2</v>
      </c>
      <c r="F181" s="20" t="s">
        <v>27</v>
      </c>
      <c r="G181" s="19">
        <v>1219</v>
      </c>
      <c r="H181" s="19" t="s">
        <v>146</v>
      </c>
      <c r="I181" s="19">
        <v>2000</v>
      </c>
      <c r="J181" s="42">
        <f t="shared" si="13"/>
        <v>0</v>
      </c>
      <c r="K181" s="19">
        <f t="shared" si="14"/>
        <v>0</v>
      </c>
      <c r="L181" s="19">
        <v>2000</v>
      </c>
      <c r="M181" s="25">
        <f t="shared" si="11"/>
        <v>0</v>
      </c>
      <c r="N181" s="21" t="s">
        <v>965</v>
      </c>
      <c r="O181" s="57" t="s">
        <v>967</v>
      </c>
      <c r="P181" s="6"/>
      <c r="Q181" s="3" t="str">
        <f>VLOOKUP(B181,Hoja2!$A$5:$K$412,8,FALSE)</f>
        <v>ROLLO INOXIDABLE</v>
      </c>
      <c r="R181" s="41">
        <f>VLOOKUP(B181,[1]Forecast!$B$5:$AG$462,32,FALSE)</f>
        <v>0</v>
      </c>
      <c r="S181" s="4">
        <f>VLOOKUP(B181,[2]Forecast!$B$5:$AG$462,32,FALSE)</f>
        <v>0</v>
      </c>
      <c r="U181" s="5"/>
      <c r="V181" s="4">
        <f>VLOOKUP(B181,[3]Forecast!$B$5:$AG$462,32,FALSE)</f>
        <v>0</v>
      </c>
      <c r="W181" s="4">
        <f>VLOOKUP(B181,[4]Forecast!$B$5:$AG$462,32,FALSE)</f>
        <v>0</v>
      </c>
      <c r="X181" s="5">
        <f t="shared" si="12"/>
        <v>0</v>
      </c>
    </row>
    <row r="182" spans="1:24" ht="15" hidden="1" thickBot="1" x14ac:dyDescent="0.25">
      <c r="A182" s="6" t="s">
        <v>722</v>
      </c>
      <c r="B182" s="6" t="s">
        <v>439</v>
      </c>
      <c r="C182" s="19">
        <v>304</v>
      </c>
      <c r="D182" s="19" t="s">
        <v>966</v>
      </c>
      <c r="E182" s="22">
        <v>0.9</v>
      </c>
      <c r="F182" s="20" t="s">
        <v>27</v>
      </c>
      <c r="G182" s="19">
        <v>1524</v>
      </c>
      <c r="H182" s="19" t="s">
        <v>146</v>
      </c>
      <c r="I182" s="19">
        <v>2000</v>
      </c>
      <c r="J182" s="42">
        <f t="shared" si="13"/>
        <v>0</v>
      </c>
      <c r="K182" s="19">
        <f t="shared" si="14"/>
        <v>0</v>
      </c>
      <c r="L182" s="19">
        <v>2000</v>
      </c>
      <c r="M182" s="25">
        <f t="shared" si="11"/>
        <v>0</v>
      </c>
      <c r="N182" s="21" t="s">
        <v>954</v>
      </c>
      <c r="O182" s="57" t="s">
        <v>967</v>
      </c>
      <c r="P182" s="6"/>
      <c r="Q182" s="3" t="str">
        <f>VLOOKUP(B182,Hoja2!$A$5:$K$412,8,FALSE)</f>
        <v>ROLLO INOXIDABLE</v>
      </c>
      <c r="R182" s="41">
        <f>VLOOKUP(B182,[1]Forecast!$B$5:$AG$462,32,FALSE)</f>
        <v>0</v>
      </c>
      <c r="S182" s="4">
        <f>VLOOKUP(B182,[2]Forecast!$B$5:$AG$462,32,FALSE)</f>
        <v>0</v>
      </c>
      <c r="U182" s="5"/>
      <c r="V182" s="4">
        <f>VLOOKUP(B182,[3]Forecast!$B$5:$AG$462,32,FALSE)</f>
        <v>0</v>
      </c>
      <c r="W182" s="4">
        <f>VLOOKUP(B182,[4]Forecast!$B$5:$AG$462,32,FALSE)</f>
        <v>0</v>
      </c>
      <c r="X182" s="5">
        <f t="shared" si="12"/>
        <v>0</v>
      </c>
    </row>
    <row r="183" spans="1:24" ht="15" hidden="1" thickBot="1" x14ac:dyDescent="0.25">
      <c r="A183" s="6" t="s">
        <v>723</v>
      </c>
      <c r="B183" s="6" t="s">
        <v>440</v>
      </c>
      <c r="C183" s="19">
        <v>409</v>
      </c>
      <c r="D183" s="19" t="s">
        <v>495</v>
      </c>
      <c r="E183" s="22">
        <v>1</v>
      </c>
      <c r="F183" s="20" t="s">
        <v>27</v>
      </c>
      <c r="G183" s="19">
        <v>1000</v>
      </c>
      <c r="H183" s="19" t="s">
        <v>146</v>
      </c>
      <c r="I183" s="19">
        <v>2000</v>
      </c>
      <c r="J183" s="42">
        <f t="shared" si="13"/>
        <v>0</v>
      </c>
      <c r="K183" s="19">
        <f t="shared" si="14"/>
        <v>0</v>
      </c>
      <c r="L183" s="19">
        <v>2000</v>
      </c>
      <c r="M183" s="25">
        <f t="shared" si="11"/>
        <v>0</v>
      </c>
      <c r="N183" s="21" t="s">
        <v>965</v>
      </c>
      <c r="O183" s="57" t="s">
        <v>967</v>
      </c>
      <c r="P183" s="6"/>
      <c r="Q183" s="3" t="str">
        <f>VLOOKUP(B183,Hoja2!$A$5:$K$412,8,FALSE)</f>
        <v>ROLLO INOXIDABLE</v>
      </c>
      <c r="R183" s="41">
        <f>VLOOKUP(B183,[1]Forecast!$B$5:$AG$462,32,FALSE)</f>
        <v>0</v>
      </c>
      <c r="S183" s="4">
        <f>VLOOKUP(B183,[2]Forecast!$B$5:$AG$462,32,FALSE)</f>
        <v>0</v>
      </c>
      <c r="U183" s="5"/>
      <c r="V183" s="4">
        <f>VLOOKUP(B183,[3]Forecast!$B$5:$AG$462,32,FALSE)</f>
        <v>0</v>
      </c>
      <c r="W183" s="4">
        <f>VLOOKUP(B183,[4]Forecast!$B$5:$AG$462,32,FALSE)</f>
        <v>0</v>
      </c>
      <c r="X183" s="5">
        <f t="shared" si="12"/>
        <v>0</v>
      </c>
    </row>
    <row r="184" spans="1:24" ht="15" hidden="1" thickBot="1" x14ac:dyDescent="0.25">
      <c r="A184" s="6" t="s">
        <v>724</v>
      </c>
      <c r="B184" s="6" t="s">
        <v>441</v>
      </c>
      <c r="C184" s="19">
        <v>430</v>
      </c>
      <c r="D184" s="19" t="s">
        <v>41</v>
      </c>
      <c r="E184" s="22">
        <v>1.2</v>
      </c>
      <c r="F184" s="20" t="s">
        <v>27</v>
      </c>
      <c r="G184" s="19">
        <v>1219</v>
      </c>
      <c r="H184" s="19" t="s">
        <v>146</v>
      </c>
      <c r="I184" s="19">
        <v>2000</v>
      </c>
      <c r="J184" s="42">
        <f t="shared" si="13"/>
        <v>0</v>
      </c>
      <c r="K184" s="19">
        <f t="shared" si="14"/>
        <v>0</v>
      </c>
      <c r="L184" s="19">
        <v>2000</v>
      </c>
      <c r="M184" s="25">
        <f t="shared" si="11"/>
        <v>0</v>
      </c>
      <c r="N184" s="21" t="s">
        <v>956</v>
      </c>
      <c r="O184" s="57" t="s">
        <v>967</v>
      </c>
      <c r="P184" s="6"/>
      <c r="Q184" s="3" t="str">
        <f>VLOOKUP(B184,Hoja2!$A$5:$K$412,8,FALSE)</f>
        <v>ROLLO INOXIDABLE</v>
      </c>
      <c r="R184" s="41">
        <f>VLOOKUP(B184,[1]Forecast!$B$5:$AG$462,32,FALSE)</f>
        <v>0</v>
      </c>
      <c r="S184" s="4">
        <f>VLOOKUP(B184,[2]Forecast!$B$5:$AG$462,32,FALSE)</f>
        <v>0</v>
      </c>
      <c r="U184" s="5"/>
      <c r="V184" s="4">
        <f>VLOOKUP(B184,[3]Forecast!$B$5:$AG$462,32,FALSE)</f>
        <v>0</v>
      </c>
      <c r="W184" s="4">
        <f>VLOOKUP(B184,[4]Forecast!$B$5:$AG$462,32,FALSE)</f>
        <v>0</v>
      </c>
      <c r="X184" s="5">
        <f t="shared" si="12"/>
        <v>0</v>
      </c>
    </row>
    <row r="185" spans="1:24" ht="15" hidden="1" thickBot="1" x14ac:dyDescent="0.25">
      <c r="A185" s="6" t="s">
        <v>725</v>
      </c>
      <c r="B185" s="6" t="s">
        <v>442</v>
      </c>
      <c r="C185" s="19">
        <v>201</v>
      </c>
      <c r="D185" s="19" t="s">
        <v>496</v>
      </c>
      <c r="E185" s="22">
        <v>0.9</v>
      </c>
      <c r="F185" s="20" t="s">
        <v>27</v>
      </c>
      <c r="G185" s="19">
        <v>1219</v>
      </c>
      <c r="H185" s="19" t="s">
        <v>146</v>
      </c>
      <c r="I185" s="19">
        <v>2000</v>
      </c>
      <c r="J185" s="42">
        <f t="shared" si="13"/>
        <v>0</v>
      </c>
      <c r="K185" s="19">
        <f t="shared" si="14"/>
        <v>0</v>
      </c>
      <c r="L185" s="19">
        <v>2000</v>
      </c>
      <c r="M185" s="25">
        <f t="shared" si="11"/>
        <v>0</v>
      </c>
      <c r="N185" s="21" t="s">
        <v>962</v>
      </c>
      <c r="O185" s="57" t="s">
        <v>967</v>
      </c>
      <c r="P185" s="6"/>
      <c r="Q185" s="3" t="str">
        <f>VLOOKUP(B185,Hoja2!$A$5:$K$412,8,FALSE)</f>
        <v>ROLLO INOXIDABLE</v>
      </c>
      <c r="R185" s="41">
        <f>VLOOKUP(B185,[1]Forecast!$B$5:$AG$462,32,FALSE)</f>
        <v>0</v>
      </c>
      <c r="S185" s="4">
        <f>VLOOKUP(B185,[2]Forecast!$B$5:$AG$462,32,FALSE)</f>
        <v>0</v>
      </c>
      <c r="U185" s="5"/>
      <c r="V185" s="4">
        <f>VLOOKUP(B185,[3]Forecast!$B$5:$AG$462,32,FALSE)</f>
        <v>0</v>
      </c>
      <c r="W185" s="4">
        <f>VLOOKUP(B185,[4]Forecast!$B$5:$AG$462,32,FALSE)</f>
        <v>0</v>
      </c>
      <c r="X185" s="5">
        <f t="shared" si="12"/>
        <v>0</v>
      </c>
    </row>
    <row r="186" spans="1:24" ht="15" hidden="1" thickBot="1" x14ac:dyDescent="0.25">
      <c r="A186" s="6" t="s">
        <v>726</v>
      </c>
      <c r="B186" s="6" t="s">
        <v>443</v>
      </c>
      <c r="C186" s="19">
        <v>201</v>
      </c>
      <c r="D186" s="19" t="s">
        <v>496</v>
      </c>
      <c r="E186" s="22">
        <v>1.5</v>
      </c>
      <c r="F186" s="20" t="s">
        <v>27</v>
      </c>
      <c r="G186" s="19">
        <v>1219</v>
      </c>
      <c r="H186" s="19" t="s">
        <v>146</v>
      </c>
      <c r="I186" s="19">
        <v>2000</v>
      </c>
      <c r="J186" s="42">
        <f t="shared" si="13"/>
        <v>0</v>
      </c>
      <c r="K186" s="19">
        <f t="shared" si="14"/>
        <v>0</v>
      </c>
      <c r="L186" s="19">
        <v>2000</v>
      </c>
      <c r="M186" s="25">
        <f t="shared" si="11"/>
        <v>0</v>
      </c>
      <c r="N186" s="21" t="s">
        <v>962</v>
      </c>
      <c r="O186" s="57" t="s">
        <v>967</v>
      </c>
      <c r="P186" s="6"/>
      <c r="Q186" s="3" t="str">
        <f>VLOOKUP(B186,Hoja2!$A$5:$K$412,8,FALSE)</f>
        <v>ROLLO INOXIDABLE</v>
      </c>
      <c r="R186" s="41">
        <f>VLOOKUP(B186,[1]Forecast!$B$5:$AG$462,32,FALSE)</f>
        <v>0</v>
      </c>
      <c r="S186" s="4">
        <f>VLOOKUP(B186,[2]Forecast!$B$5:$AG$462,32,FALSE)</f>
        <v>0</v>
      </c>
      <c r="U186" s="5"/>
      <c r="V186" s="4">
        <f>VLOOKUP(B186,[3]Forecast!$B$5:$AG$462,32,FALSE)</f>
        <v>0</v>
      </c>
      <c r="W186" s="4">
        <f>VLOOKUP(B186,[4]Forecast!$B$5:$AG$462,32,FALSE)</f>
        <v>0</v>
      </c>
      <c r="X186" s="5">
        <f t="shared" si="12"/>
        <v>0</v>
      </c>
    </row>
    <row r="187" spans="1:24" ht="15" hidden="1" thickBot="1" x14ac:dyDescent="0.25">
      <c r="A187" s="6" t="s">
        <v>725</v>
      </c>
      <c r="B187" s="6" t="s">
        <v>442</v>
      </c>
      <c r="C187" s="19">
        <v>201</v>
      </c>
      <c r="D187" s="19" t="s">
        <v>496</v>
      </c>
      <c r="E187" s="22">
        <v>0.9</v>
      </c>
      <c r="F187" s="20" t="s">
        <v>27</v>
      </c>
      <c r="G187" s="19">
        <v>1219</v>
      </c>
      <c r="H187" s="19" t="s">
        <v>146</v>
      </c>
      <c r="I187" s="19">
        <v>2000</v>
      </c>
      <c r="J187" s="42">
        <f t="shared" si="13"/>
        <v>0</v>
      </c>
      <c r="K187" s="19">
        <f t="shared" si="14"/>
        <v>0</v>
      </c>
      <c r="L187" s="19">
        <v>2000</v>
      </c>
      <c r="M187" s="25">
        <f t="shared" si="11"/>
        <v>0</v>
      </c>
      <c r="N187" s="21" t="s">
        <v>962</v>
      </c>
      <c r="O187" s="57" t="s">
        <v>967</v>
      </c>
      <c r="P187" s="6"/>
      <c r="Q187" s="3" t="str">
        <f>VLOOKUP(B187,Hoja2!$A$5:$K$412,8,FALSE)</f>
        <v>ROLLO INOXIDABLE</v>
      </c>
      <c r="R187" s="41">
        <f>VLOOKUP(B187,[1]Forecast!$B$5:$AG$462,32,FALSE)</f>
        <v>0</v>
      </c>
      <c r="S187" s="4">
        <f>VLOOKUP(B187,[2]Forecast!$B$5:$AG$462,32,FALSE)</f>
        <v>0</v>
      </c>
      <c r="U187" s="5"/>
      <c r="V187" s="4">
        <f>VLOOKUP(B187,[3]Forecast!$B$5:$AG$462,32,FALSE)</f>
        <v>0</v>
      </c>
      <c r="W187" s="4">
        <f>VLOOKUP(B187,[4]Forecast!$B$5:$AG$462,32,FALSE)</f>
        <v>0</v>
      </c>
      <c r="X187" s="5">
        <f t="shared" si="12"/>
        <v>0</v>
      </c>
    </row>
    <row r="188" spans="1:24" ht="15" hidden="1" thickBot="1" x14ac:dyDescent="0.25">
      <c r="A188" s="6" t="s">
        <v>726</v>
      </c>
      <c r="B188" s="6" t="s">
        <v>443</v>
      </c>
      <c r="C188" s="19">
        <v>201</v>
      </c>
      <c r="D188" s="19" t="s">
        <v>496</v>
      </c>
      <c r="E188" s="22">
        <v>1.5</v>
      </c>
      <c r="F188" s="20" t="s">
        <v>27</v>
      </c>
      <c r="G188" s="19">
        <v>1219</v>
      </c>
      <c r="H188" s="19" t="s">
        <v>146</v>
      </c>
      <c r="I188" s="19">
        <v>2000</v>
      </c>
      <c r="J188" s="42">
        <f t="shared" si="13"/>
        <v>0</v>
      </c>
      <c r="K188" s="19">
        <f>J188</f>
        <v>0</v>
      </c>
      <c r="L188" s="19">
        <v>2000</v>
      </c>
      <c r="M188" s="25">
        <f>(K188*L188)/1000</f>
        <v>0</v>
      </c>
      <c r="N188" s="21" t="s">
        <v>962</v>
      </c>
      <c r="O188" s="57" t="s">
        <v>967</v>
      </c>
      <c r="P188" s="6"/>
      <c r="Q188" s="3" t="str">
        <f>VLOOKUP(B188,Hoja2!$A$5:$K$412,8,FALSE)</f>
        <v>ROLLO INOXIDABLE</v>
      </c>
      <c r="R188" s="41">
        <f>VLOOKUP(B188,[1]Forecast!$B$5:$AG$462,32,FALSE)</f>
        <v>0</v>
      </c>
      <c r="S188" s="4">
        <f>VLOOKUP(B188,[2]Forecast!$B$5:$AG$462,32,FALSE)</f>
        <v>0</v>
      </c>
      <c r="U188" s="5"/>
      <c r="V188" s="4">
        <f>VLOOKUP(B188,[3]Forecast!$B$5:$AG$462,32,FALSE)</f>
        <v>0</v>
      </c>
      <c r="W188" s="4">
        <f>VLOOKUP(B188,[4]Forecast!$B$5:$AG$462,32,FALSE)</f>
        <v>0</v>
      </c>
      <c r="X188" s="5">
        <f t="shared" si="12"/>
        <v>0</v>
      </c>
    </row>
    <row r="189" spans="1:24" ht="15" thickBot="1" x14ac:dyDescent="0.25">
      <c r="A189" s="6" t="s">
        <v>727</v>
      </c>
      <c r="B189" s="6" t="s">
        <v>164</v>
      </c>
      <c r="C189" s="19">
        <v>304</v>
      </c>
      <c r="D189" s="19" t="s">
        <v>538</v>
      </c>
      <c r="E189" s="22">
        <v>1.2</v>
      </c>
      <c r="F189" s="20" t="s">
        <v>27</v>
      </c>
      <c r="G189" s="19">
        <v>50.8</v>
      </c>
      <c r="H189" s="19">
        <v>6000</v>
      </c>
      <c r="I189" s="19">
        <v>45</v>
      </c>
      <c r="J189" s="42">
        <f t="shared" ref="J189:J252" si="15">MROUND((X189/I189),1)</f>
        <v>67</v>
      </c>
      <c r="K189" s="19">
        <f>I189*J189</f>
        <v>3015</v>
      </c>
      <c r="L189" s="19">
        <v>8.81</v>
      </c>
      <c r="M189" s="25">
        <f>(K189*L189)/1000</f>
        <v>26.562150000000003</v>
      </c>
      <c r="N189" s="21" t="s">
        <v>960</v>
      </c>
      <c r="O189" s="57" t="s">
        <v>967</v>
      </c>
      <c r="P189" s="6"/>
      <c r="Q189" s="3" t="str">
        <f>VLOOKUP(B189,Hoja2!$A$5:$K$412,8,FALSE)</f>
        <v>TUBERIA INOXIDABLE</v>
      </c>
      <c r="R189" s="41">
        <f>VLOOKUP(B189,[1]Forecast!$B$5:$AG$462,32,FALSE)</f>
        <v>150</v>
      </c>
      <c r="S189" s="4">
        <f>VLOOKUP(B189,[2]Forecast!$B$5:$AG$462,32,FALSE)</f>
        <v>2000</v>
      </c>
      <c r="U189" s="5"/>
      <c r="V189" s="4">
        <f>VLOOKUP(B189,[3]Forecast!$B$5:$AG$462,32,FALSE)</f>
        <v>700</v>
      </c>
      <c r="W189" s="4">
        <f>VLOOKUP(B189,[4]Forecast!$B$5:$AG$462,32,FALSE)</f>
        <v>150</v>
      </c>
      <c r="X189" s="5">
        <f t="shared" si="12"/>
        <v>3000</v>
      </c>
    </row>
    <row r="190" spans="1:24" ht="15" thickBot="1" x14ac:dyDescent="0.25">
      <c r="A190" s="6" t="s">
        <v>728</v>
      </c>
      <c r="B190" s="6" t="s">
        <v>166</v>
      </c>
      <c r="C190" s="19">
        <v>304</v>
      </c>
      <c r="D190" s="19" t="s">
        <v>538</v>
      </c>
      <c r="E190" s="22">
        <v>1.2</v>
      </c>
      <c r="F190" s="20" t="s">
        <v>27</v>
      </c>
      <c r="G190" s="19">
        <v>38.1</v>
      </c>
      <c r="H190" s="19">
        <v>6000</v>
      </c>
      <c r="I190" s="19">
        <v>60</v>
      </c>
      <c r="J190" s="42">
        <f t="shared" si="15"/>
        <v>15</v>
      </c>
      <c r="K190" s="19">
        <f t="shared" ref="K190:K252" si="16">I190*J190</f>
        <v>900</v>
      </c>
      <c r="L190" s="19">
        <v>6.55</v>
      </c>
      <c r="M190" s="25">
        <f t="shared" ref="M190:M252" si="17">(K190*L190)/1000</f>
        <v>5.8949999999999996</v>
      </c>
      <c r="N190" s="21" t="s">
        <v>960</v>
      </c>
      <c r="O190" s="57" t="s">
        <v>967</v>
      </c>
      <c r="P190" s="6"/>
      <c r="Q190" s="3" t="str">
        <f>VLOOKUP(B190,Hoja2!$A$5:$K$412,8,FALSE)</f>
        <v>TUBERIA INOXIDABLE</v>
      </c>
      <c r="R190" s="41">
        <f>VLOOKUP(B190,[1]Forecast!$B$5:$AG$462,32,FALSE)</f>
        <v>0</v>
      </c>
      <c r="S190" s="4">
        <f>VLOOKUP(B190,[2]Forecast!$B$5:$AG$462,32,FALSE)</f>
        <v>0</v>
      </c>
      <c r="U190" s="5"/>
      <c r="V190" s="4">
        <f>VLOOKUP(B190,[3]Forecast!$B$5:$AG$462,32,FALSE)</f>
        <v>300</v>
      </c>
      <c r="W190" s="4">
        <f>VLOOKUP(B190,[4]Forecast!$B$5:$AG$462,32,FALSE)</f>
        <v>600</v>
      </c>
      <c r="X190" s="5">
        <f t="shared" si="12"/>
        <v>900</v>
      </c>
    </row>
    <row r="191" spans="1:24" ht="15" thickBot="1" x14ac:dyDescent="0.25">
      <c r="A191" s="6" t="s">
        <v>729</v>
      </c>
      <c r="B191" s="6" t="s">
        <v>167</v>
      </c>
      <c r="C191" s="19">
        <v>304</v>
      </c>
      <c r="D191" s="19" t="s">
        <v>538</v>
      </c>
      <c r="E191" s="22">
        <v>1.2</v>
      </c>
      <c r="F191" s="20" t="s">
        <v>27</v>
      </c>
      <c r="G191" s="19">
        <v>25.4</v>
      </c>
      <c r="H191" s="19">
        <v>6000</v>
      </c>
      <c r="I191" s="19">
        <v>90</v>
      </c>
      <c r="J191" s="42">
        <f t="shared" si="15"/>
        <v>15</v>
      </c>
      <c r="K191" s="19">
        <f t="shared" si="16"/>
        <v>1350</v>
      </c>
      <c r="L191" s="19">
        <v>4.3</v>
      </c>
      <c r="M191" s="25">
        <f t="shared" si="17"/>
        <v>5.8049999999999997</v>
      </c>
      <c r="N191" s="21" t="s">
        <v>960</v>
      </c>
      <c r="O191" s="57" t="s">
        <v>967</v>
      </c>
      <c r="P191" s="6"/>
      <c r="Q191" s="3" t="str">
        <f>VLOOKUP(B191,Hoja2!$A$5:$K$412,8,FALSE)</f>
        <v>TUBERIA INOXIDABLE</v>
      </c>
      <c r="R191" s="41">
        <f>VLOOKUP(B191,[1]Forecast!$B$5:$AG$462,32,FALSE)</f>
        <v>0</v>
      </c>
      <c r="S191" s="4">
        <f>VLOOKUP(B191,[2]Forecast!$B$5:$AG$462,32,FALSE)</f>
        <v>150</v>
      </c>
      <c r="U191" s="5"/>
      <c r="V191" s="4">
        <f>VLOOKUP(B191,[3]Forecast!$B$5:$AG$462,32,FALSE)</f>
        <v>600</v>
      </c>
      <c r="W191" s="4">
        <f>VLOOKUP(B191,[4]Forecast!$B$5:$AG$462,32,FALSE)</f>
        <v>600</v>
      </c>
      <c r="X191" s="5">
        <f t="shared" si="12"/>
        <v>1350</v>
      </c>
    </row>
    <row r="192" spans="1:24" ht="15" thickBot="1" x14ac:dyDescent="0.25">
      <c r="A192" s="6" t="s">
        <v>730</v>
      </c>
      <c r="B192" s="6" t="s">
        <v>170</v>
      </c>
      <c r="C192" s="19">
        <v>304</v>
      </c>
      <c r="D192" s="19" t="s">
        <v>538</v>
      </c>
      <c r="E192" s="22">
        <v>1.2</v>
      </c>
      <c r="F192" s="20" t="s">
        <v>27</v>
      </c>
      <c r="G192" s="19">
        <v>38.1</v>
      </c>
      <c r="H192" s="19">
        <v>6000</v>
      </c>
      <c r="I192" s="19">
        <v>45</v>
      </c>
      <c r="J192" s="42">
        <f t="shared" si="15"/>
        <v>17</v>
      </c>
      <c r="K192" s="19">
        <f t="shared" si="16"/>
        <v>765</v>
      </c>
      <c r="L192" s="19">
        <v>8.43</v>
      </c>
      <c r="M192" s="25">
        <f t="shared" si="17"/>
        <v>6.44895</v>
      </c>
      <c r="N192" s="21" t="s">
        <v>960</v>
      </c>
      <c r="O192" s="57" t="s">
        <v>967</v>
      </c>
      <c r="P192" s="6"/>
      <c r="Q192" s="3" t="str">
        <f>VLOOKUP(B192,Hoja2!$A$5:$K$412,8,FALSE)</f>
        <v>TUBERIA INOXIDABLE</v>
      </c>
      <c r="R192" s="41">
        <f>VLOOKUP(B192,[1]Forecast!$B$5:$AG$462,32,FALSE)</f>
        <v>120</v>
      </c>
      <c r="S192" s="4">
        <f>VLOOKUP(B192,[2]Forecast!$B$5:$AG$462,32,FALSE)</f>
        <v>500</v>
      </c>
      <c r="U192" s="5"/>
      <c r="V192" s="4">
        <f>VLOOKUP(B192,[3]Forecast!$B$5:$AG$462,32,FALSE)</f>
        <v>0</v>
      </c>
      <c r="W192" s="4">
        <f>VLOOKUP(B192,[4]Forecast!$B$5:$AG$462,32,FALSE)</f>
        <v>150</v>
      </c>
      <c r="X192" s="5">
        <f t="shared" si="12"/>
        <v>770</v>
      </c>
    </row>
    <row r="193" spans="1:24" ht="15" thickBot="1" x14ac:dyDescent="0.25">
      <c r="A193" s="6" t="s">
        <v>731</v>
      </c>
      <c r="B193" s="6" t="s">
        <v>171</v>
      </c>
      <c r="C193" s="19">
        <v>304</v>
      </c>
      <c r="D193" s="19" t="s">
        <v>538</v>
      </c>
      <c r="E193" s="22">
        <v>1.2</v>
      </c>
      <c r="F193" s="20" t="s">
        <v>27</v>
      </c>
      <c r="G193" s="19">
        <v>25.4</v>
      </c>
      <c r="H193" s="19">
        <v>6000</v>
      </c>
      <c r="I193" s="19">
        <v>70</v>
      </c>
      <c r="J193" s="42">
        <f t="shared" si="15"/>
        <v>13</v>
      </c>
      <c r="K193" s="19">
        <f t="shared" si="16"/>
        <v>910</v>
      </c>
      <c r="L193" s="19">
        <v>5.53</v>
      </c>
      <c r="M193" s="25">
        <f t="shared" si="17"/>
        <v>5.0323000000000002</v>
      </c>
      <c r="N193" s="21" t="s">
        <v>960</v>
      </c>
      <c r="O193" s="57" t="s">
        <v>967</v>
      </c>
      <c r="P193" s="6"/>
      <c r="Q193" s="3" t="str">
        <f>VLOOKUP(B193,Hoja2!$A$5:$K$412,8,FALSE)</f>
        <v>TUBERIA INOXIDABLE</v>
      </c>
      <c r="R193" s="41">
        <f>VLOOKUP(B193,[1]Forecast!$B$5:$AG$462,32,FALSE)</f>
        <v>55</v>
      </c>
      <c r="S193" s="4">
        <f>VLOOKUP(B193,[2]Forecast!$B$5:$AG$462,32,FALSE)</f>
        <v>500</v>
      </c>
      <c r="U193" s="5"/>
      <c r="V193" s="4">
        <f>VLOOKUP(B193,[3]Forecast!$B$5:$AG$462,32,FALSE)</f>
        <v>200</v>
      </c>
      <c r="W193" s="4">
        <f>VLOOKUP(B193,[4]Forecast!$B$5:$AG$462,32,FALSE)</f>
        <v>150</v>
      </c>
      <c r="X193" s="5">
        <f t="shared" si="12"/>
        <v>905</v>
      </c>
    </row>
    <row r="194" spans="1:24" ht="15" thickBot="1" x14ac:dyDescent="0.25">
      <c r="A194" s="6" t="s">
        <v>732</v>
      </c>
      <c r="B194" s="6" t="s">
        <v>173</v>
      </c>
      <c r="C194" s="19">
        <v>304</v>
      </c>
      <c r="D194" s="19" t="s">
        <v>538</v>
      </c>
      <c r="E194" s="22">
        <v>1.2</v>
      </c>
      <c r="F194" s="20" t="s">
        <v>27</v>
      </c>
      <c r="G194" s="19">
        <v>19.05</v>
      </c>
      <c r="H194" s="19">
        <v>6000</v>
      </c>
      <c r="I194" s="19">
        <v>125</v>
      </c>
      <c r="J194" s="42">
        <f t="shared" si="15"/>
        <v>4</v>
      </c>
      <c r="K194" s="19">
        <f t="shared" si="16"/>
        <v>500</v>
      </c>
      <c r="L194" s="19">
        <v>3.17</v>
      </c>
      <c r="M194" s="25">
        <f t="shared" si="17"/>
        <v>1.585</v>
      </c>
      <c r="N194" s="21" t="s">
        <v>960</v>
      </c>
      <c r="O194" s="57" t="s">
        <v>967</v>
      </c>
      <c r="P194" s="6"/>
      <c r="Q194" s="3" t="str">
        <f>VLOOKUP(B194,Hoja2!$A$5:$K$412,8,FALSE)</f>
        <v>TUBERIA INOXIDABLE</v>
      </c>
      <c r="R194" s="41">
        <f>VLOOKUP(B194,[1]Forecast!$B$5:$AG$462,32,FALSE)</f>
        <v>200</v>
      </c>
      <c r="S194" s="4">
        <f>VLOOKUP(B194,[2]Forecast!$B$5:$AG$462,32,FALSE)</f>
        <v>0</v>
      </c>
      <c r="U194" s="5"/>
      <c r="V194" s="4">
        <f>VLOOKUP(B194,[3]Forecast!$B$5:$AG$462,32,FALSE)</f>
        <v>150</v>
      </c>
      <c r="W194" s="4">
        <f>VLOOKUP(B194,[4]Forecast!$B$5:$AG$462,32,FALSE)</f>
        <v>200</v>
      </c>
      <c r="X194" s="5">
        <f t="shared" si="12"/>
        <v>550</v>
      </c>
    </row>
    <row r="195" spans="1:24" ht="15" thickBot="1" x14ac:dyDescent="0.25">
      <c r="A195" s="6" t="s">
        <v>733</v>
      </c>
      <c r="B195" s="6" t="s">
        <v>174</v>
      </c>
      <c r="C195" s="19">
        <v>304</v>
      </c>
      <c r="D195" s="19" t="s">
        <v>538</v>
      </c>
      <c r="E195" s="22">
        <v>1.2</v>
      </c>
      <c r="F195" s="20" t="s">
        <v>27</v>
      </c>
      <c r="G195" s="19">
        <v>12.7</v>
      </c>
      <c r="H195" s="19">
        <v>6000</v>
      </c>
      <c r="I195" s="19">
        <v>190</v>
      </c>
      <c r="J195" s="42">
        <f t="shared" si="15"/>
        <v>8</v>
      </c>
      <c r="K195" s="19">
        <f t="shared" si="16"/>
        <v>1520</v>
      </c>
      <c r="L195" s="19">
        <v>2.04</v>
      </c>
      <c r="M195" s="25">
        <f t="shared" si="17"/>
        <v>3.1008</v>
      </c>
      <c r="N195" s="21" t="s">
        <v>960</v>
      </c>
      <c r="O195" s="57" t="s">
        <v>967</v>
      </c>
      <c r="P195" s="6"/>
      <c r="Q195" s="3" t="str">
        <f>VLOOKUP(B195,Hoja2!$A$5:$K$412,8,FALSE)</f>
        <v>TUBERIA INOXIDABLE</v>
      </c>
      <c r="R195" s="41">
        <f>VLOOKUP(B195,[1]Forecast!$B$5:$AG$462,32,FALSE)</f>
        <v>0</v>
      </c>
      <c r="S195" s="4">
        <f>VLOOKUP(B195,[2]Forecast!$B$5:$AG$462,32,FALSE)</f>
        <v>0</v>
      </c>
      <c r="U195" s="5"/>
      <c r="V195" s="4">
        <f>VLOOKUP(B195,[3]Forecast!$B$5:$AG$462,32,FALSE)</f>
        <v>1000</v>
      </c>
      <c r="W195" s="4">
        <f>VLOOKUP(B195,[4]Forecast!$B$5:$AG$462,32,FALSE)</f>
        <v>600</v>
      </c>
      <c r="X195" s="5">
        <f t="shared" si="12"/>
        <v>1600</v>
      </c>
    </row>
    <row r="196" spans="1:24" ht="15" thickBot="1" x14ac:dyDescent="0.25">
      <c r="A196" s="6" t="s">
        <v>734</v>
      </c>
      <c r="B196" s="6" t="s">
        <v>175</v>
      </c>
      <c r="C196" s="19">
        <v>304</v>
      </c>
      <c r="D196" s="19" t="s">
        <v>538</v>
      </c>
      <c r="E196" s="22">
        <v>0.9</v>
      </c>
      <c r="F196" s="20" t="s">
        <v>27</v>
      </c>
      <c r="G196" s="19">
        <v>25.4</v>
      </c>
      <c r="H196" s="19">
        <v>6000</v>
      </c>
      <c r="I196" s="19">
        <v>125</v>
      </c>
      <c r="J196" s="42">
        <f t="shared" si="15"/>
        <v>4</v>
      </c>
      <c r="K196" s="19">
        <f t="shared" si="16"/>
        <v>500</v>
      </c>
      <c r="L196" s="19">
        <v>3.26</v>
      </c>
      <c r="M196" s="25">
        <f t="shared" si="17"/>
        <v>1.63</v>
      </c>
      <c r="N196" s="21" t="s">
        <v>960</v>
      </c>
      <c r="O196" s="57" t="s">
        <v>967</v>
      </c>
      <c r="P196" s="6"/>
      <c r="Q196" s="3" t="str">
        <f>VLOOKUP(B196,Hoja2!$A$5:$K$412,8,FALSE)</f>
        <v>TUBERIA INOXIDABLE</v>
      </c>
      <c r="R196" s="41">
        <f>VLOOKUP(B196,[1]Forecast!$B$5:$AG$462,32,FALSE)</f>
        <v>100</v>
      </c>
      <c r="S196" s="4">
        <f>VLOOKUP(B196,[2]Forecast!$B$5:$AG$462,32,FALSE)</f>
        <v>0</v>
      </c>
      <c r="U196" s="5"/>
      <c r="V196" s="4">
        <f>VLOOKUP(B196,[3]Forecast!$B$5:$AG$462,32,FALSE)</f>
        <v>150</v>
      </c>
      <c r="W196" s="4">
        <f>VLOOKUP(B196,[4]Forecast!$B$5:$AG$462,32,FALSE)</f>
        <v>250</v>
      </c>
      <c r="X196" s="5">
        <f t="shared" si="12"/>
        <v>500</v>
      </c>
    </row>
    <row r="197" spans="1:24" ht="15" thickBot="1" x14ac:dyDescent="0.25">
      <c r="A197" s="6" t="s">
        <v>735</v>
      </c>
      <c r="B197" s="6" t="s">
        <v>178</v>
      </c>
      <c r="C197" s="19">
        <v>304</v>
      </c>
      <c r="D197" s="19" t="s">
        <v>538</v>
      </c>
      <c r="E197" s="22">
        <v>0.9</v>
      </c>
      <c r="F197" s="20" t="s">
        <v>27</v>
      </c>
      <c r="G197" s="19">
        <v>38.1</v>
      </c>
      <c r="H197" s="19">
        <v>6000</v>
      </c>
      <c r="I197" s="19">
        <v>80</v>
      </c>
      <c r="J197" s="42">
        <f t="shared" si="15"/>
        <v>2</v>
      </c>
      <c r="K197" s="19">
        <f t="shared" si="16"/>
        <v>160</v>
      </c>
      <c r="L197" s="19">
        <v>4.95</v>
      </c>
      <c r="M197" s="25">
        <f t="shared" si="17"/>
        <v>0.79200000000000004</v>
      </c>
      <c r="N197" s="21" t="s">
        <v>960</v>
      </c>
      <c r="O197" s="57" t="s">
        <v>967</v>
      </c>
      <c r="P197" s="6"/>
      <c r="Q197" s="3" t="str">
        <f>VLOOKUP(B197,Hoja2!$A$5:$K$412,8,FALSE)</f>
        <v>TUBERIA INOXIDABLE</v>
      </c>
      <c r="R197" s="41">
        <f>VLOOKUP(B197,[1]Forecast!$B$5:$AG$462,32,FALSE)</f>
        <v>0</v>
      </c>
      <c r="S197" s="4">
        <f>VLOOKUP(B197,[2]Forecast!$B$5:$AG$462,32,FALSE)</f>
        <v>70</v>
      </c>
      <c r="U197" s="5"/>
      <c r="V197" s="4">
        <f>VLOOKUP(B197,[3]Forecast!$B$5:$AG$462,32,FALSE)</f>
        <v>70</v>
      </c>
      <c r="W197" s="4">
        <f>VLOOKUP(B197,[4]Forecast!$B$5:$AG$462,32,FALSE)</f>
        <v>0</v>
      </c>
      <c r="X197" s="5">
        <f t="shared" si="12"/>
        <v>140</v>
      </c>
    </row>
    <row r="198" spans="1:24" ht="15" thickBot="1" x14ac:dyDescent="0.25">
      <c r="A198" s="6" t="s">
        <v>736</v>
      </c>
      <c r="B198" s="6" t="s">
        <v>181</v>
      </c>
      <c r="C198" s="19">
        <v>304</v>
      </c>
      <c r="D198" s="19" t="s">
        <v>538</v>
      </c>
      <c r="E198" s="22">
        <v>0.9</v>
      </c>
      <c r="F198" s="20" t="s">
        <v>27</v>
      </c>
      <c r="G198" s="19">
        <v>50.8</v>
      </c>
      <c r="H198" s="19">
        <v>6000</v>
      </c>
      <c r="I198" s="19">
        <v>60</v>
      </c>
      <c r="J198" s="42">
        <f t="shared" si="15"/>
        <v>2</v>
      </c>
      <c r="K198" s="19">
        <f t="shared" si="16"/>
        <v>120</v>
      </c>
      <c r="L198" s="19">
        <v>6.64</v>
      </c>
      <c r="M198" s="25">
        <f t="shared" si="17"/>
        <v>0.79679999999999995</v>
      </c>
      <c r="N198" s="21" t="s">
        <v>960</v>
      </c>
      <c r="O198" s="57" t="s">
        <v>967</v>
      </c>
      <c r="P198" s="6"/>
      <c r="Q198" s="3" t="str">
        <f>VLOOKUP(B198,Hoja2!$A$5:$K$412,8,FALSE)</f>
        <v>TUBERIA INOXIDABLE</v>
      </c>
      <c r="R198" s="41">
        <f>VLOOKUP(B198,[1]Forecast!$B$5:$AG$462,32,FALSE)</f>
        <v>0</v>
      </c>
      <c r="S198" s="4">
        <f>VLOOKUP(B198,[2]Forecast!$B$5:$AG$462,32,FALSE)</f>
        <v>0</v>
      </c>
      <c r="U198" s="5"/>
      <c r="V198" s="4">
        <f>VLOOKUP(B198,[3]Forecast!$B$5:$AG$462,32,FALSE)</f>
        <v>100</v>
      </c>
      <c r="W198" s="4">
        <f>VLOOKUP(B198,[4]Forecast!$B$5:$AG$462,32,FALSE)</f>
        <v>46</v>
      </c>
      <c r="X198" s="5">
        <f t="shared" si="12"/>
        <v>146</v>
      </c>
    </row>
    <row r="199" spans="1:24" ht="15" thickBot="1" x14ac:dyDescent="0.25">
      <c r="A199" s="6" t="s">
        <v>737</v>
      </c>
      <c r="B199" s="6" t="s">
        <v>185</v>
      </c>
      <c r="C199" s="19">
        <v>304</v>
      </c>
      <c r="D199" s="19" t="s">
        <v>538</v>
      </c>
      <c r="E199" s="22">
        <v>1.2</v>
      </c>
      <c r="F199" s="20" t="s">
        <v>27</v>
      </c>
      <c r="G199" s="19">
        <v>15.88</v>
      </c>
      <c r="H199" s="19">
        <v>6000</v>
      </c>
      <c r="I199" s="19">
        <v>150</v>
      </c>
      <c r="J199" s="42">
        <f t="shared" si="15"/>
        <v>2</v>
      </c>
      <c r="K199" s="19">
        <f t="shared" si="16"/>
        <v>300</v>
      </c>
      <c r="L199" s="19">
        <v>2.61</v>
      </c>
      <c r="M199" s="25">
        <f t="shared" si="17"/>
        <v>0.78300000000000003</v>
      </c>
      <c r="N199" s="21" t="s">
        <v>960</v>
      </c>
      <c r="O199" s="57" t="s">
        <v>967</v>
      </c>
      <c r="P199" s="6"/>
      <c r="Q199" s="3" t="str">
        <f>VLOOKUP(B199,Hoja2!$A$5:$K$412,8,FALSE)</f>
        <v>TUBERIA INOXIDABLE</v>
      </c>
      <c r="R199" s="41">
        <f>VLOOKUP(B199,[1]Forecast!$B$5:$AG$462,32,FALSE)</f>
        <v>0</v>
      </c>
      <c r="S199" s="4">
        <f>VLOOKUP(B199,[2]Forecast!$B$5:$AG$462,32,FALSE)</f>
        <v>250</v>
      </c>
      <c r="U199" s="5"/>
      <c r="V199" s="4">
        <f>VLOOKUP(B199,[3]Forecast!$B$5:$AG$462,32,FALSE)</f>
        <v>0</v>
      </c>
      <c r="W199" s="4">
        <f>VLOOKUP(B199,[4]Forecast!$B$5:$AG$462,32,FALSE)</f>
        <v>0</v>
      </c>
      <c r="X199" s="5">
        <f t="shared" si="12"/>
        <v>250</v>
      </c>
    </row>
    <row r="200" spans="1:24" ht="15" thickBot="1" x14ac:dyDescent="0.25">
      <c r="A200" s="6" t="s">
        <v>738</v>
      </c>
      <c r="B200" s="6" t="s">
        <v>189</v>
      </c>
      <c r="C200" s="19">
        <v>304</v>
      </c>
      <c r="D200" s="19" t="s">
        <v>538</v>
      </c>
      <c r="E200" s="22">
        <v>0.9</v>
      </c>
      <c r="F200" s="20" t="s">
        <v>27</v>
      </c>
      <c r="G200" s="19">
        <v>19.05</v>
      </c>
      <c r="H200" s="19">
        <v>6000</v>
      </c>
      <c r="I200" s="19">
        <v>165</v>
      </c>
      <c r="J200" s="42">
        <f t="shared" si="15"/>
        <v>10</v>
      </c>
      <c r="K200" s="19">
        <f t="shared" si="16"/>
        <v>1650</v>
      </c>
      <c r="L200" s="19">
        <v>2.42</v>
      </c>
      <c r="M200" s="25">
        <f t="shared" si="17"/>
        <v>3.9929999999999999</v>
      </c>
      <c r="N200" s="21" t="s">
        <v>960</v>
      </c>
      <c r="O200" s="57" t="s">
        <v>967</v>
      </c>
      <c r="P200" s="6"/>
      <c r="Q200" s="3" t="str">
        <f>VLOOKUP(B200,Hoja2!$A$5:$K$412,8,FALSE)</f>
        <v>TUBERIA INOXIDABLE</v>
      </c>
      <c r="R200" s="41">
        <f>VLOOKUP(B200,[1]Forecast!$B$5:$AG$462,32,FALSE)</f>
        <v>120</v>
      </c>
      <c r="S200" s="4">
        <f>VLOOKUP(B200,[2]Forecast!$B$5:$AG$462,32,FALSE)</f>
        <v>1300</v>
      </c>
      <c r="U200" s="5"/>
      <c r="V200" s="4">
        <f>VLOOKUP(B200,[3]Forecast!$B$5:$AG$462,32,FALSE)</f>
        <v>0</v>
      </c>
      <c r="W200" s="4">
        <f>VLOOKUP(B200,[4]Forecast!$B$5:$AG$462,32,FALSE)</f>
        <v>150</v>
      </c>
      <c r="X200" s="5">
        <f t="shared" si="12"/>
        <v>1570</v>
      </c>
    </row>
    <row r="201" spans="1:24" ht="15" thickBot="1" x14ac:dyDescent="0.25">
      <c r="A201" s="6" t="s">
        <v>739</v>
      </c>
      <c r="B201" s="6" t="s">
        <v>192</v>
      </c>
      <c r="C201" s="19">
        <v>304</v>
      </c>
      <c r="D201" s="19" t="s">
        <v>538</v>
      </c>
      <c r="E201" s="22">
        <v>1.5</v>
      </c>
      <c r="F201" s="20" t="s">
        <v>27</v>
      </c>
      <c r="G201" s="19" t="s">
        <v>528</v>
      </c>
      <c r="H201" s="19">
        <v>6000</v>
      </c>
      <c r="I201" s="19">
        <v>20</v>
      </c>
      <c r="J201" s="42">
        <f t="shared" si="15"/>
        <v>3</v>
      </c>
      <c r="K201" s="19">
        <f t="shared" si="16"/>
        <v>60</v>
      </c>
      <c r="L201" s="19">
        <v>16.7</v>
      </c>
      <c r="M201" s="25">
        <f t="shared" si="17"/>
        <v>1.002</v>
      </c>
      <c r="N201" s="21" t="s">
        <v>960</v>
      </c>
      <c r="O201" s="57" t="s">
        <v>967</v>
      </c>
      <c r="P201" s="6"/>
      <c r="Q201" s="3" t="str">
        <f>VLOOKUP(B201,Hoja2!$A$5:$K$412,8,FALSE)</f>
        <v>TUBERIA INOXIDABLE</v>
      </c>
      <c r="R201" s="41">
        <f>VLOOKUP(B201,[1]Forecast!$B$5:$AG$462,32,FALSE)</f>
        <v>0</v>
      </c>
      <c r="S201" s="4">
        <f>VLOOKUP(B201,[2]Forecast!$B$5:$AG$462,32,FALSE)</f>
        <v>50</v>
      </c>
      <c r="U201" s="5"/>
      <c r="V201" s="4">
        <f>VLOOKUP(B201,[3]Forecast!$B$5:$AG$462,32,FALSE)</f>
        <v>0</v>
      </c>
      <c r="W201" s="4">
        <f>VLOOKUP(B201,[4]Forecast!$B$5:$AG$462,32,FALSE)</f>
        <v>0</v>
      </c>
      <c r="X201" s="5">
        <f t="shared" si="12"/>
        <v>50</v>
      </c>
    </row>
    <row r="202" spans="1:24" ht="15" hidden="1" thickBot="1" x14ac:dyDescent="0.25">
      <c r="A202" s="6" t="s">
        <v>740</v>
      </c>
      <c r="B202" s="6" t="s">
        <v>198</v>
      </c>
      <c r="C202" s="19">
        <v>304</v>
      </c>
      <c r="D202" s="19" t="s">
        <v>538</v>
      </c>
      <c r="E202" s="22">
        <v>1.5</v>
      </c>
      <c r="F202" s="20" t="s">
        <v>27</v>
      </c>
      <c r="G202" s="19" t="s">
        <v>529</v>
      </c>
      <c r="H202" s="19">
        <v>6000</v>
      </c>
      <c r="I202" s="19">
        <v>18</v>
      </c>
      <c r="J202" s="42">
        <f t="shared" si="15"/>
        <v>0</v>
      </c>
      <c r="K202" s="19">
        <f t="shared" si="16"/>
        <v>0</v>
      </c>
      <c r="L202" s="19">
        <v>20.98</v>
      </c>
      <c r="M202" s="25">
        <f t="shared" si="17"/>
        <v>0</v>
      </c>
      <c r="N202" s="21" t="s">
        <v>960</v>
      </c>
      <c r="O202" s="57" t="s">
        <v>967</v>
      </c>
      <c r="P202" s="6"/>
      <c r="Q202" s="3" t="str">
        <f>VLOOKUP(B202,Hoja2!$A$5:$K$412,8,FALSE)</f>
        <v>TUBERIA INOXIDABLE</v>
      </c>
      <c r="R202" s="41">
        <f>VLOOKUP(B202,[1]Forecast!$B$5:$AG$462,32,FALSE)</f>
        <v>0</v>
      </c>
      <c r="S202" s="4">
        <f>VLOOKUP(B202,[2]Forecast!$B$5:$AG$462,32,FALSE)</f>
        <v>0</v>
      </c>
      <c r="U202" s="5"/>
      <c r="V202" s="4">
        <f>VLOOKUP(B202,[3]Forecast!$B$5:$AG$462,32,FALSE)</f>
        <v>0</v>
      </c>
      <c r="W202" s="4">
        <f>VLOOKUP(B202,[4]Forecast!$B$5:$AG$462,32,FALSE)</f>
        <v>0</v>
      </c>
      <c r="X202" s="5">
        <f t="shared" si="12"/>
        <v>0</v>
      </c>
    </row>
    <row r="203" spans="1:24" ht="15" thickBot="1" x14ac:dyDescent="0.25">
      <c r="A203" s="6" t="s">
        <v>741</v>
      </c>
      <c r="B203" s="6" t="s">
        <v>201</v>
      </c>
      <c r="C203" s="19">
        <v>304</v>
      </c>
      <c r="D203" s="19" t="s">
        <v>538</v>
      </c>
      <c r="E203" s="22">
        <v>1.9</v>
      </c>
      <c r="F203" s="20" t="s">
        <v>27</v>
      </c>
      <c r="G203" s="19">
        <v>38.1</v>
      </c>
      <c r="H203" s="19">
        <v>6000</v>
      </c>
      <c r="I203" s="19">
        <v>30</v>
      </c>
      <c r="J203" s="42">
        <f t="shared" si="15"/>
        <v>2</v>
      </c>
      <c r="K203" s="19">
        <f t="shared" si="16"/>
        <v>60</v>
      </c>
      <c r="L203" s="19">
        <v>13.09</v>
      </c>
      <c r="M203" s="25">
        <f t="shared" si="17"/>
        <v>0.78539999999999999</v>
      </c>
      <c r="N203" s="21" t="s">
        <v>960</v>
      </c>
      <c r="O203" s="57" t="s">
        <v>967</v>
      </c>
      <c r="P203" s="6"/>
      <c r="Q203" s="3" t="str">
        <f>VLOOKUP(B203,Hoja2!$A$5:$K$412,8,FALSE)</f>
        <v>TUBERIA INOXIDABLE</v>
      </c>
      <c r="R203" s="41">
        <f>VLOOKUP(B203,[1]Forecast!$B$5:$AG$462,32,FALSE)</f>
        <v>0</v>
      </c>
      <c r="S203" s="4">
        <f>VLOOKUP(B203,[2]Forecast!$B$5:$AG$462,32,FALSE)</f>
        <v>70</v>
      </c>
      <c r="U203" s="5"/>
      <c r="V203" s="4">
        <f>VLOOKUP(B203,[3]Forecast!$B$5:$AG$462,32,FALSE)</f>
        <v>0</v>
      </c>
      <c r="W203" s="4">
        <f>VLOOKUP(B203,[4]Forecast!$B$5:$AG$462,32,FALSE)</f>
        <v>0</v>
      </c>
      <c r="X203" s="5">
        <f t="shared" ref="X203:X266" si="18">SUM(R203:W203)</f>
        <v>70</v>
      </c>
    </row>
    <row r="204" spans="1:24" ht="15" thickBot="1" x14ac:dyDescent="0.25">
      <c r="A204" s="6" t="s">
        <v>742</v>
      </c>
      <c r="B204" s="6" t="s">
        <v>227</v>
      </c>
      <c r="C204" s="19">
        <v>304</v>
      </c>
      <c r="D204" s="19" t="s">
        <v>538</v>
      </c>
      <c r="E204" s="22">
        <v>1.5</v>
      </c>
      <c r="F204" s="20" t="s">
        <v>27</v>
      </c>
      <c r="G204" s="19">
        <v>50.8</v>
      </c>
      <c r="H204" s="19">
        <v>6000</v>
      </c>
      <c r="I204" s="19">
        <v>35</v>
      </c>
      <c r="J204" s="42">
        <f t="shared" si="15"/>
        <v>3</v>
      </c>
      <c r="K204" s="19">
        <f t="shared" si="16"/>
        <v>105</v>
      </c>
      <c r="L204" s="19">
        <v>10.94</v>
      </c>
      <c r="M204" s="25">
        <f t="shared" si="17"/>
        <v>1.1487000000000001</v>
      </c>
      <c r="N204" s="21" t="s">
        <v>960</v>
      </c>
      <c r="O204" s="57" t="s">
        <v>967</v>
      </c>
      <c r="P204" s="6"/>
      <c r="Q204" s="3" t="str">
        <f>VLOOKUP(B204,Hoja2!$A$5:$K$412,8,FALSE)</f>
        <v>TUBERIA INOXIDABLE</v>
      </c>
      <c r="R204" s="41">
        <f>VLOOKUP(B204,[1]Forecast!$B$5:$AG$462,32,FALSE)</f>
        <v>0</v>
      </c>
      <c r="S204" s="4">
        <f>VLOOKUP(B204,[2]Forecast!$B$5:$AG$462,32,FALSE)</f>
        <v>0</v>
      </c>
      <c r="U204" s="5"/>
      <c r="V204" s="4">
        <f>VLOOKUP(B204,[3]Forecast!$B$5:$AG$462,32,FALSE)</f>
        <v>80</v>
      </c>
      <c r="W204" s="4">
        <f>VLOOKUP(B204,[4]Forecast!$B$5:$AG$462,32,FALSE)</f>
        <v>28</v>
      </c>
      <c r="X204" s="5">
        <f t="shared" si="18"/>
        <v>108</v>
      </c>
    </row>
    <row r="205" spans="1:24" ht="15" thickBot="1" x14ac:dyDescent="0.25">
      <c r="A205" s="6" t="s">
        <v>743</v>
      </c>
      <c r="B205" s="6" t="s">
        <v>228</v>
      </c>
      <c r="C205" s="19">
        <v>304</v>
      </c>
      <c r="D205" s="19" t="s">
        <v>538</v>
      </c>
      <c r="E205" s="22">
        <v>1.5</v>
      </c>
      <c r="F205" s="20" t="s">
        <v>27</v>
      </c>
      <c r="G205" s="19">
        <v>25.4</v>
      </c>
      <c r="H205" s="19">
        <v>6000</v>
      </c>
      <c r="I205" s="19">
        <v>70</v>
      </c>
      <c r="J205" s="42">
        <f t="shared" si="15"/>
        <v>2</v>
      </c>
      <c r="K205" s="19">
        <f t="shared" si="16"/>
        <v>140</v>
      </c>
      <c r="L205" s="19">
        <v>5.3</v>
      </c>
      <c r="M205" s="25">
        <f t="shared" si="17"/>
        <v>0.74199999999999999</v>
      </c>
      <c r="N205" s="21" t="s">
        <v>960</v>
      </c>
      <c r="O205" s="57" t="s">
        <v>967</v>
      </c>
      <c r="P205" s="6"/>
      <c r="Q205" s="3" t="str">
        <f>VLOOKUP(B205,Hoja2!$A$5:$K$412,8,FALSE)</f>
        <v>TUBERIA INOXIDABLE</v>
      </c>
      <c r="R205" s="41">
        <f>VLOOKUP(B205,[1]Forecast!$B$5:$AG$462,32,FALSE)</f>
        <v>0</v>
      </c>
      <c r="S205" s="4">
        <f>VLOOKUP(B205,[2]Forecast!$B$5:$AG$462,32,FALSE)</f>
        <v>100</v>
      </c>
      <c r="U205" s="5"/>
      <c r="V205" s="4">
        <f>VLOOKUP(B205,[3]Forecast!$B$5:$AG$462,32,FALSE)</f>
        <v>0</v>
      </c>
      <c r="W205" s="4">
        <f>VLOOKUP(B205,[4]Forecast!$B$5:$AG$462,32,FALSE)</f>
        <v>60</v>
      </c>
      <c r="X205" s="5">
        <f t="shared" si="18"/>
        <v>160</v>
      </c>
    </row>
    <row r="206" spans="1:24" ht="15" thickBot="1" x14ac:dyDescent="0.25">
      <c r="A206" s="6" t="s">
        <v>744</v>
      </c>
      <c r="B206" s="6" t="s">
        <v>235</v>
      </c>
      <c r="C206" s="19">
        <v>304</v>
      </c>
      <c r="D206" s="19" t="s">
        <v>538</v>
      </c>
      <c r="E206" s="22">
        <v>0.9</v>
      </c>
      <c r="F206" s="20" t="s">
        <v>27</v>
      </c>
      <c r="G206" s="19">
        <v>25.4</v>
      </c>
      <c r="H206" s="19">
        <v>6000</v>
      </c>
      <c r="I206" s="19">
        <v>95</v>
      </c>
      <c r="J206" s="42">
        <f t="shared" si="15"/>
        <v>3</v>
      </c>
      <c r="K206" s="19">
        <f t="shared" si="16"/>
        <v>285</v>
      </c>
      <c r="L206" s="19">
        <v>4.2</v>
      </c>
      <c r="M206" s="25">
        <f t="shared" si="17"/>
        <v>1.1970000000000001</v>
      </c>
      <c r="N206" s="21" t="s">
        <v>960</v>
      </c>
      <c r="O206" s="57" t="s">
        <v>967</v>
      </c>
      <c r="P206" s="6"/>
      <c r="Q206" s="3" t="str">
        <f>VLOOKUP(B206,Hoja2!$A$5:$K$412,8,FALSE)</f>
        <v>TUBERIA INOXIDABLE</v>
      </c>
      <c r="R206" s="41">
        <f>VLOOKUP(B206,[1]Forecast!$B$5:$AG$462,32,FALSE)</f>
        <v>0</v>
      </c>
      <c r="S206" s="4">
        <f>VLOOKUP(B206,[2]Forecast!$B$5:$AG$462,32,FALSE)</f>
        <v>80</v>
      </c>
      <c r="U206" s="5"/>
      <c r="V206" s="4">
        <f>VLOOKUP(B206,[3]Forecast!$B$5:$AG$462,32,FALSE)</f>
        <v>100</v>
      </c>
      <c r="W206" s="4">
        <f>VLOOKUP(B206,[4]Forecast!$B$5:$AG$462,32,FALSE)</f>
        <v>70</v>
      </c>
      <c r="X206" s="5">
        <f t="shared" si="18"/>
        <v>250</v>
      </c>
    </row>
    <row r="207" spans="1:24" ht="15" thickBot="1" x14ac:dyDescent="0.25">
      <c r="A207" s="6" t="s">
        <v>745</v>
      </c>
      <c r="B207" s="6" t="s">
        <v>237</v>
      </c>
      <c r="C207" s="19">
        <v>304</v>
      </c>
      <c r="D207" s="19" t="s">
        <v>538</v>
      </c>
      <c r="E207" s="22">
        <v>1.2</v>
      </c>
      <c r="F207" s="20" t="s">
        <v>27</v>
      </c>
      <c r="G207" s="19" t="s">
        <v>530</v>
      </c>
      <c r="H207" s="19">
        <v>6000</v>
      </c>
      <c r="I207" s="19">
        <v>45</v>
      </c>
      <c r="J207" s="42">
        <f t="shared" si="15"/>
        <v>1</v>
      </c>
      <c r="K207" s="19">
        <f t="shared" si="16"/>
        <v>45</v>
      </c>
      <c r="L207" s="19">
        <v>8.2899999999999991</v>
      </c>
      <c r="M207" s="25">
        <f t="shared" si="17"/>
        <v>0.37304999999999994</v>
      </c>
      <c r="N207" s="21" t="s">
        <v>960</v>
      </c>
      <c r="O207" s="57" t="s">
        <v>967</v>
      </c>
      <c r="P207" s="6"/>
      <c r="Q207" s="3" t="str">
        <f>VLOOKUP(B207,Hoja2!$A$5:$K$412,8,FALSE)</f>
        <v>TUBERIA INOXIDABLE</v>
      </c>
      <c r="R207" s="41">
        <f>VLOOKUP(B207,[1]Forecast!$B$5:$AG$462,32,FALSE)</f>
        <v>0</v>
      </c>
      <c r="S207" s="4">
        <f>VLOOKUP(B207,[2]Forecast!$B$5:$AG$462,32,FALSE)</f>
        <v>0</v>
      </c>
      <c r="U207" s="5"/>
      <c r="V207" s="4">
        <f>VLOOKUP(B207,[3]Forecast!$B$5:$AG$462,32,FALSE)</f>
        <v>40</v>
      </c>
      <c r="W207" s="4">
        <f>VLOOKUP(B207,[4]Forecast!$B$5:$AG$462,32,FALSE)</f>
        <v>0</v>
      </c>
      <c r="X207" s="5">
        <f t="shared" si="18"/>
        <v>40</v>
      </c>
    </row>
    <row r="208" spans="1:24" ht="15" thickBot="1" x14ac:dyDescent="0.25">
      <c r="A208" s="6" t="s">
        <v>746</v>
      </c>
      <c r="B208" s="6" t="s">
        <v>239</v>
      </c>
      <c r="C208" s="19">
        <v>304</v>
      </c>
      <c r="D208" s="19" t="s">
        <v>538</v>
      </c>
      <c r="E208" s="22">
        <v>1.5</v>
      </c>
      <c r="F208" s="20" t="s">
        <v>27</v>
      </c>
      <c r="G208" s="19">
        <v>38.1</v>
      </c>
      <c r="H208" s="19">
        <v>6000</v>
      </c>
      <c r="I208" s="19">
        <v>45</v>
      </c>
      <c r="J208" s="42">
        <f t="shared" si="15"/>
        <v>6</v>
      </c>
      <c r="K208" s="19">
        <f t="shared" si="16"/>
        <v>270</v>
      </c>
      <c r="L208" s="19">
        <v>8.1199999999999992</v>
      </c>
      <c r="M208" s="25">
        <f t="shared" si="17"/>
        <v>2.1923999999999997</v>
      </c>
      <c r="N208" s="21" t="s">
        <v>960</v>
      </c>
      <c r="O208" s="57" t="s">
        <v>967</v>
      </c>
      <c r="P208" s="6"/>
      <c r="Q208" s="3" t="str">
        <f>VLOOKUP(B208,Hoja2!$A$5:$K$412,8,FALSE)</f>
        <v>TUBERIA INOXIDABLE</v>
      </c>
      <c r="R208" s="41">
        <f>VLOOKUP(B208,[1]Forecast!$B$5:$AG$462,32,FALSE)</f>
        <v>0</v>
      </c>
      <c r="S208" s="4">
        <f>VLOOKUP(B208,[2]Forecast!$B$5:$AG$462,32,FALSE)</f>
        <v>0</v>
      </c>
      <c r="U208" s="5"/>
      <c r="V208" s="4">
        <f>VLOOKUP(B208,[3]Forecast!$B$5:$AG$462,32,FALSE)</f>
        <v>200</v>
      </c>
      <c r="W208" s="4">
        <f>VLOOKUP(B208,[4]Forecast!$B$5:$AG$462,32,FALSE)</f>
        <v>80</v>
      </c>
      <c r="X208" s="5">
        <f t="shared" si="18"/>
        <v>280</v>
      </c>
    </row>
    <row r="209" spans="1:24" ht="15" thickBot="1" x14ac:dyDescent="0.25">
      <c r="A209" s="6" t="s">
        <v>747</v>
      </c>
      <c r="B209" s="6" t="s">
        <v>240</v>
      </c>
      <c r="C209" s="19">
        <v>304</v>
      </c>
      <c r="D209" s="19" t="s">
        <v>538</v>
      </c>
      <c r="E209" s="22">
        <v>1.5</v>
      </c>
      <c r="F209" s="20" t="s">
        <v>27</v>
      </c>
      <c r="G209" s="19">
        <v>38.1</v>
      </c>
      <c r="H209" s="19">
        <v>6000</v>
      </c>
      <c r="I209" s="19">
        <v>35</v>
      </c>
      <c r="J209" s="42">
        <f t="shared" si="15"/>
        <v>2</v>
      </c>
      <c r="K209" s="19">
        <f t="shared" si="16"/>
        <v>70</v>
      </c>
      <c r="L209" s="19">
        <v>10.45</v>
      </c>
      <c r="M209" s="25">
        <f t="shared" si="17"/>
        <v>0.73150000000000004</v>
      </c>
      <c r="N209" s="21" t="s">
        <v>960</v>
      </c>
      <c r="O209" s="57" t="s">
        <v>967</v>
      </c>
      <c r="P209" s="6"/>
      <c r="Q209" s="3" t="str">
        <f>VLOOKUP(B209,Hoja2!$A$5:$K$412,8,FALSE)</f>
        <v>TUBERIA INOXIDABLE</v>
      </c>
      <c r="R209" s="41">
        <f>VLOOKUP(B209,[1]Forecast!$B$5:$AG$462,32,FALSE)</f>
        <v>0</v>
      </c>
      <c r="S209" s="4">
        <f>VLOOKUP(B209,[2]Forecast!$B$5:$AG$462,32,FALSE)</f>
        <v>0</v>
      </c>
      <c r="U209" s="5"/>
      <c r="V209" s="4">
        <f>VLOOKUP(B209,[3]Forecast!$B$5:$AG$462,32,FALSE)</f>
        <v>40</v>
      </c>
      <c r="W209" s="4">
        <f>VLOOKUP(B209,[4]Forecast!$B$5:$AG$462,32,FALSE)</f>
        <v>30</v>
      </c>
      <c r="X209" s="5">
        <f t="shared" si="18"/>
        <v>70</v>
      </c>
    </row>
    <row r="210" spans="1:24" ht="15" thickBot="1" x14ac:dyDescent="0.25">
      <c r="A210" s="6" t="s">
        <v>748</v>
      </c>
      <c r="B210" s="6" t="s">
        <v>241</v>
      </c>
      <c r="C210" s="19">
        <v>304</v>
      </c>
      <c r="D210" s="19" t="s">
        <v>538</v>
      </c>
      <c r="E210" s="22">
        <v>1.2</v>
      </c>
      <c r="F210" s="20" t="s">
        <v>27</v>
      </c>
      <c r="G210" s="19">
        <v>31.8</v>
      </c>
      <c r="H210" s="19">
        <v>6000</v>
      </c>
      <c r="I210" s="19">
        <v>70</v>
      </c>
      <c r="J210" s="42">
        <f t="shared" si="15"/>
        <v>6</v>
      </c>
      <c r="K210" s="19">
        <f t="shared" si="16"/>
        <v>420</v>
      </c>
      <c r="L210" s="19">
        <v>5.42</v>
      </c>
      <c r="M210" s="25">
        <f t="shared" si="17"/>
        <v>2.2764000000000002</v>
      </c>
      <c r="N210" s="21" t="s">
        <v>960</v>
      </c>
      <c r="O210" s="57" t="s">
        <v>967</v>
      </c>
      <c r="P210" s="6"/>
      <c r="Q210" s="3" t="str">
        <f>VLOOKUP(B210,Hoja2!$A$5:$K$412,8,FALSE)</f>
        <v>TUBERIA INOXIDABLE</v>
      </c>
      <c r="R210" s="41">
        <f>VLOOKUP(B210,[1]Forecast!$B$5:$AG$462,32,FALSE)</f>
        <v>0</v>
      </c>
      <c r="S210" s="4">
        <f>VLOOKUP(B210,[2]Forecast!$B$5:$AG$462,32,FALSE)</f>
        <v>300</v>
      </c>
      <c r="U210" s="5"/>
      <c r="V210" s="4">
        <f>VLOOKUP(B210,[3]Forecast!$B$5:$AG$462,32,FALSE)</f>
        <v>70</v>
      </c>
      <c r="W210" s="4">
        <f>VLOOKUP(B210,[4]Forecast!$B$5:$AG$462,32,FALSE)</f>
        <v>56</v>
      </c>
      <c r="X210" s="5">
        <f t="shared" si="18"/>
        <v>426</v>
      </c>
    </row>
    <row r="211" spans="1:24" ht="15" thickBot="1" x14ac:dyDescent="0.25">
      <c r="A211" s="6" t="s">
        <v>749</v>
      </c>
      <c r="B211" s="6" t="s">
        <v>242</v>
      </c>
      <c r="C211" s="19">
        <v>304</v>
      </c>
      <c r="D211" s="19" t="s">
        <v>538</v>
      </c>
      <c r="E211" s="22">
        <v>1.2</v>
      </c>
      <c r="F211" s="20" t="s">
        <v>27</v>
      </c>
      <c r="G211" s="19" t="s">
        <v>531</v>
      </c>
      <c r="H211" s="19">
        <v>6000</v>
      </c>
      <c r="I211" s="19">
        <v>60</v>
      </c>
      <c r="J211" s="42">
        <f t="shared" si="15"/>
        <v>3</v>
      </c>
      <c r="K211" s="19">
        <f t="shared" si="16"/>
        <v>180</v>
      </c>
      <c r="L211" s="19">
        <v>6.58</v>
      </c>
      <c r="M211" s="25">
        <f t="shared" si="17"/>
        <v>1.1844000000000001</v>
      </c>
      <c r="N211" s="21" t="s">
        <v>960</v>
      </c>
      <c r="O211" s="57" t="s">
        <v>967</v>
      </c>
      <c r="P211" s="6"/>
      <c r="Q211" s="3" t="str">
        <f>VLOOKUP(B211,Hoja2!$A$5:$K$412,8,FALSE)</f>
        <v>TUBERIA INOXIDABLE</v>
      </c>
      <c r="R211" s="41">
        <f>VLOOKUP(B211,[1]Forecast!$B$5:$AG$462,32,FALSE)</f>
        <v>0</v>
      </c>
      <c r="S211" s="4">
        <f>VLOOKUP(B211,[2]Forecast!$B$5:$AG$462,32,FALSE)</f>
        <v>200</v>
      </c>
      <c r="U211" s="5"/>
      <c r="V211" s="4">
        <f>VLOOKUP(B211,[3]Forecast!$B$5:$AG$462,32,FALSE)</f>
        <v>0</v>
      </c>
      <c r="W211" s="4">
        <f>VLOOKUP(B211,[4]Forecast!$B$5:$AG$462,32,FALSE)</f>
        <v>0</v>
      </c>
      <c r="X211" s="5">
        <f t="shared" si="18"/>
        <v>200</v>
      </c>
    </row>
    <row r="212" spans="1:24" ht="15" thickBot="1" x14ac:dyDescent="0.25">
      <c r="A212" s="6" t="s">
        <v>750</v>
      </c>
      <c r="B212" s="6" t="s">
        <v>247</v>
      </c>
      <c r="C212" s="19">
        <v>304</v>
      </c>
      <c r="D212" s="19" t="s">
        <v>538</v>
      </c>
      <c r="E212" s="22">
        <v>1.2</v>
      </c>
      <c r="F212" s="20" t="s">
        <v>27</v>
      </c>
      <c r="G212" s="19">
        <v>19.05</v>
      </c>
      <c r="H212" s="19">
        <v>6000</v>
      </c>
      <c r="I212" s="19">
        <v>90</v>
      </c>
      <c r="J212" s="42">
        <f t="shared" si="15"/>
        <v>3</v>
      </c>
      <c r="K212" s="19">
        <f t="shared" si="16"/>
        <v>270</v>
      </c>
      <c r="L212" s="19">
        <v>4.08</v>
      </c>
      <c r="M212" s="25">
        <f t="shared" si="17"/>
        <v>1.1015999999999999</v>
      </c>
      <c r="N212" s="21" t="s">
        <v>960</v>
      </c>
      <c r="O212" s="57" t="s">
        <v>967</v>
      </c>
      <c r="P212" s="6"/>
      <c r="Q212" s="3" t="str">
        <f>VLOOKUP(B212,Hoja2!$A$5:$K$412,8,FALSE)</f>
        <v>TUBERIA INOXIDABLE</v>
      </c>
      <c r="R212" s="41">
        <f>VLOOKUP(B212,[1]Forecast!$B$5:$AG$462,32,FALSE)</f>
        <v>0</v>
      </c>
      <c r="S212" s="4">
        <f>VLOOKUP(B212,[2]Forecast!$B$5:$AG$462,32,FALSE)</f>
        <v>150</v>
      </c>
      <c r="U212" s="5"/>
      <c r="V212" s="4">
        <f>VLOOKUP(B212,[3]Forecast!$B$5:$AG$462,32,FALSE)</f>
        <v>70</v>
      </c>
      <c r="W212" s="4">
        <f>VLOOKUP(B212,[4]Forecast!$B$5:$AG$462,32,FALSE)</f>
        <v>74</v>
      </c>
      <c r="X212" s="5">
        <f t="shared" si="18"/>
        <v>294</v>
      </c>
    </row>
    <row r="213" spans="1:24" ht="15" thickBot="1" x14ac:dyDescent="0.25">
      <c r="A213" s="6" t="s">
        <v>751</v>
      </c>
      <c r="B213" s="6" t="s">
        <v>248</v>
      </c>
      <c r="C213" s="19">
        <v>304</v>
      </c>
      <c r="D213" s="19" t="s">
        <v>538</v>
      </c>
      <c r="E213" s="22">
        <v>1.5</v>
      </c>
      <c r="F213" s="20" t="s">
        <v>27</v>
      </c>
      <c r="G213" s="19">
        <v>50.8</v>
      </c>
      <c r="H213" s="19">
        <v>6000</v>
      </c>
      <c r="I213" s="19">
        <v>25</v>
      </c>
      <c r="J213" s="42">
        <f t="shared" si="15"/>
        <v>4</v>
      </c>
      <c r="K213" s="19">
        <f t="shared" si="16"/>
        <v>100</v>
      </c>
      <c r="L213" s="19">
        <v>14.07</v>
      </c>
      <c r="M213" s="25">
        <f t="shared" si="17"/>
        <v>1.407</v>
      </c>
      <c r="N213" s="21" t="s">
        <v>960</v>
      </c>
      <c r="O213" s="57" t="s">
        <v>967</v>
      </c>
      <c r="P213" s="6"/>
      <c r="Q213" s="3" t="str">
        <f>VLOOKUP(B213,Hoja2!$A$5:$K$412,8,FALSE)</f>
        <v>TUBERIA INOXIDABLE</v>
      </c>
      <c r="R213" s="41">
        <f>VLOOKUP(B213,[1]Forecast!$B$5:$AG$462,32,FALSE)</f>
        <v>0</v>
      </c>
      <c r="S213" s="4">
        <f>VLOOKUP(B213,[2]Forecast!$B$5:$AG$462,32,FALSE)</f>
        <v>70</v>
      </c>
      <c r="U213" s="5"/>
      <c r="V213" s="4">
        <f>VLOOKUP(B213,[3]Forecast!$B$5:$AG$462,32,FALSE)</f>
        <v>40</v>
      </c>
      <c r="W213" s="4">
        <f>VLOOKUP(B213,[4]Forecast!$B$5:$AG$462,32,FALSE)</f>
        <v>0</v>
      </c>
      <c r="X213" s="5">
        <f t="shared" si="18"/>
        <v>110</v>
      </c>
    </row>
    <row r="214" spans="1:24" ht="15" thickBot="1" x14ac:dyDescent="0.25">
      <c r="A214" s="6" t="s">
        <v>752</v>
      </c>
      <c r="B214" s="6" t="s">
        <v>249</v>
      </c>
      <c r="C214" s="19">
        <v>304</v>
      </c>
      <c r="D214" s="19" t="s">
        <v>538</v>
      </c>
      <c r="E214" s="22">
        <v>1.5</v>
      </c>
      <c r="F214" s="20" t="s">
        <v>27</v>
      </c>
      <c r="G214" s="19">
        <v>25.4</v>
      </c>
      <c r="H214" s="19">
        <v>6000</v>
      </c>
      <c r="I214" s="19">
        <v>55</v>
      </c>
      <c r="J214" s="42">
        <f t="shared" si="15"/>
        <v>2</v>
      </c>
      <c r="K214" s="19">
        <f t="shared" si="16"/>
        <v>110</v>
      </c>
      <c r="L214" s="19">
        <v>6.82</v>
      </c>
      <c r="M214" s="25">
        <f t="shared" si="17"/>
        <v>0.75020000000000009</v>
      </c>
      <c r="N214" s="21" t="s">
        <v>960</v>
      </c>
      <c r="O214" s="57" t="s">
        <v>967</v>
      </c>
      <c r="P214" s="6"/>
      <c r="Q214" s="3" t="str">
        <f>VLOOKUP(B214,Hoja2!$A$5:$K$412,8,FALSE)</f>
        <v>TUBERIA INOXIDABLE</v>
      </c>
      <c r="R214" s="41">
        <f>VLOOKUP(B214,[1]Forecast!$B$5:$AG$462,32,FALSE)</f>
        <v>0</v>
      </c>
      <c r="S214" s="4">
        <f>VLOOKUP(B214,[2]Forecast!$B$5:$AG$462,32,FALSE)</f>
        <v>0</v>
      </c>
      <c r="U214" s="5"/>
      <c r="V214" s="4">
        <f>VLOOKUP(B214,[3]Forecast!$B$5:$AG$462,32,FALSE)</f>
        <v>60</v>
      </c>
      <c r="W214" s="4">
        <f>VLOOKUP(B214,[4]Forecast!$B$5:$AG$462,32,FALSE)</f>
        <v>44</v>
      </c>
      <c r="X214" s="5">
        <f t="shared" si="18"/>
        <v>104</v>
      </c>
    </row>
    <row r="215" spans="1:24" ht="15" thickBot="1" x14ac:dyDescent="0.25">
      <c r="A215" s="6" t="s">
        <v>753</v>
      </c>
      <c r="B215" s="6" t="s">
        <v>250</v>
      </c>
      <c r="C215" s="19">
        <v>304</v>
      </c>
      <c r="D215" s="19" t="s">
        <v>538</v>
      </c>
      <c r="E215" s="22">
        <v>1.5</v>
      </c>
      <c r="F215" s="20" t="s">
        <v>27</v>
      </c>
      <c r="G215" s="19">
        <v>76.2</v>
      </c>
      <c r="H215" s="19">
        <v>6000</v>
      </c>
      <c r="I215" s="19">
        <v>22</v>
      </c>
      <c r="J215" s="42">
        <f t="shared" si="15"/>
        <v>4</v>
      </c>
      <c r="K215" s="19">
        <f t="shared" si="16"/>
        <v>88</v>
      </c>
      <c r="L215" s="19">
        <v>16.579999999999998</v>
      </c>
      <c r="M215" s="25">
        <f t="shared" si="17"/>
        <v>1.4590399999999999</v>
      </c>
      <c r="N215" s="21" t="s">
        <v>960</v>
      </c>
      <c r="O215" s="57" t="s">
        <v>967</v>
      </c>
      <c r="P215" s="6"/>
      <c r="Q215" s="3" t="str">
        <f>VLOOKUP(B215,Hoja2!$A$5:$K$412,8,FALSE)</f>
        <v>TUBERIA INOXIDABLE</v>
      </c>
      <c r="R215" s="41">
        <f>VLOOKUP(B215,[1]Forecast!$B$5:$AG$462,32,FALSE)</f>
        <v>20</v>
      </c>
      <c r="S215" s="4">
        <f>VLOOKUP(B215,[2]Forecast!$B$5:$AG$462,32,FALSE)</f>
        <v>60</v>
      </c>
      <c r="U215" s="5"/>
      <c r="V215" s="4">
        <f>VLOOKUP(B215,[3]Forecast!$B$5:$AG$462,32,FALSE)</f>
        <v>0</v>
      </c>
      <c r="W215" s="4">
        <f>VLOOKUP(B215,[4]Forecast!$B$5:$AG$462,32,FALSE)</f>
        <v>0</v>
      </c>
      <c r="X215" s="5">
        <f t="shared" si="18"/>
        <v>80</v>
      </c>
    </row>
    <row r="216" spans="1:24" ht="15" thickBot="1" x14ac:dyDescent="0.25">
      <c r="A216" s="6" t="s">
        <v>754</v>
      </c>
      <c r="B216" s="6" t="s">
        <v>251</v>
      </c>
      <c r="C216" s="19">
        <v>304</v>
      </c>
      <c r="D216" s="19" t="s">
        <v>538</v>
      </c>
      <c r="E216" s="22">
        <v>1.2</v>
      </c>
      <c r="F216" s="20" t="s">
        <v>27</v>
      </c>
      <c r="G216" s="19">
        <v>50.8</v>
      </c>
      <c r="H216" s="19">
        <v>6000</v>
      </c>
      <c r="I216" s="19">
        <v>35</v>
      </c>
      <c r="J216" s="42">
        <f t="shared" si="15"/>
        <v>1</v>
      </c>
      <c r="K216" s="19">
        <f t="shared" si="16"/>
        <v>35</v>
      </c>
      <c r="L216" s="19">
        <v>11.33</v>
      </c>
      <c r="M216" s="25">
        <f t="shared" si="17"/>
        <v>0.39655000000000001</v>
      </c>
      <c r="N216" s="21" t="s">
        <v>960</v>
      </c>
      <c r="O216" s="57" t="s">
        <v>967</v>
      </c>
      <c r="P216" s="6"/>
      <c r="Q216" s="3" t="str">
        <f>VLOOKUP(B216,Hoja2!$A$5:$K$412,8,FALSE)</f>
        <v>TUBERIA INOXIDABLE</v>
      </c>
      <c r="R216" s="41">
        <f>VLOOKUP(B216,[1]Forecast!$B$5:$AG$462,32,FALSE)</f>
        <v>0</v>
      </c>
      <c r="S216" s="4">
        <f>VLOOKUP(B216,[2]Forecast!$B$5:$AG$462,32,FALSE)</f>
        <v>0</v>
      </c>
      <c r="U216" s="5"/>
      <c r="V216" s="4">
        <f>VLOOKUP(B216,[3]Forecast!$B$5:$AG$462,32,FALSE)</f>
        <v>30</v>
      </c>
      <c r="W216" s="4">
        <f>VLOOKUP(B216,[4]Forecast!$B$5:$AG$462,32,FALSE)</f>
        <v>0</v>
      </c>
      <c r="X216" s="5">
        <f t="shared" si="18"/>
        <v>30</v>
      </c>
    </row>
    <row r="217" spans="1:24" ht="15" hidden="1" thickBot="1" x14ac:dyDescent="0.25">
      <c r="A217" s="6" t="s">
        <v>755</v>
      </c>
      <c r="B217" s="6" t="s">
        <v>252</v>
      </c>
      <c r="C217" s="19">
        <v>304</v>
      </c>
      <c r="D217" s="19" t="s">
        <v>538</v>
      </c>
      <c r="E217" s="22">
        <v>1.5</v>
      </c>
      <c r="F217" s="20" t="s">
        <v>27</v>
      </c>
      <c r="G217" s="19">
        <v>63.5</v>
      </c>
      <c r="H217" s="19">
        <v>6000</v>
      </c>
      <c r="I217" s="19">
        <v>25</v>
      </c>
      <c r="J217" s="42">
        <f t="shared" si="15"/>
        <v>0</v>
      </c>
      <c r="K217" s="19">
        <f t="shared" si="16"/>
        <v>0</v>
      </c>
      <c r="L217" s="19">
        <v>13.76</v>
      </c>
      <c r="M217" s="25">
        <f t="shared" si="17"/>
        <v>0</v>
      </c>
      <c r="N217" s="21" t="s">
        <v>960</v>
      </c>
      <c r="O217" s="57" t="s">
        <v>967</v>
      </c>
      <c r="P217" s="6"/>
      <c r="Q217" s="3" t="str">
        <f>VLOOKUP(B217,Hoja2!$A$5:$K$412,8,FALSE)</f>
        <v>TUBERIA INOXIDABLE</v>
      </c>
      <c r="R217" s="41">
        <f>VLOOKUP(B217,[1]Forecast!$B$5:$AG$462,32,FALSE)</f>
        <v>0</v>
      </c>
      <c r="S217" s="4">
        <f>VLOOKUP(B217,[2]Forecast!$B$5:$AG$462,32,FALSE)</f>
        <v>0</v>
      </c>
      <c r="U217" s="5"/>
      <c r="V217" s="4">
        <f>VLOOKUP(B217,[3]Forecast!$B$5:$AG$462,32,FALSE)</f>
        <v>0</v>
      </c>
      <c r="W217" s="4">
        <f>VLOOKUP(B217,[4]Forecast!$B$5:$AG$462,32,FALSE)</f>
        <v>0</v>
      </c>
      <c r="X217" s="5">
        <f t="shared" si="18"/>
        <v>0</v>
      </c>
    </row>
    <row r="218" spans="1:24" ht="15" hidden="1" thickBot="1" x14ac:dyDescent="0.25">
      <c r="A218" s="6" t="s">
        <v>756</v>
      </c>
      <c r="B218" s="6" t="s">
        <v>253</v>
      </c>
      <c r="C218" s="19">
        <v>304</v>
      </c>
      <c r="D218" s="19" t="s">
        <v>538</v>
      </c>
      <c r="E218" s="22">
        <v>1.5</v>
      </c>
      <c r="F218" s="20" t="s">
        <v>27</v>
      </c>
      <c r="G218" s="19" t="s">
        <v>530</v>
      </c>
      <c r="H218" s="19">
        <v>6000</v>
      </c>
      <c r="I218" s="19">
        <v>35</v>
      </c>
      <c r="J218" s="42">
        <f t="shared" si="15"/>
        <v>0</v>
      </c>
      <c r="K218" s="19">
        <f t="shared" si="16"/>
        <v>0</v>
      </c>
      <c r="L218" s="19">
        <v>10.28</v>
      </c>
      <c r="M218" s="25">
        <f t="shared" si="17"/>
        <v>0</v>
      </c>
      <c r="N218" s="21" t="s">
        <v>960</v>
      </c>
      <c r="O218" s="57" t="s">
        <v>967</v>
      </c>
      <c r="P218" s="6"/>
      <c r="Q218" s="3" t="str">
        <f>VLOOKUP(B218,Hoja2!$A$5:$K$412,8,FALSE)</f>
        <v>TUBERIA INOXIDABLE</v>
      </c>
      <c r="R218" s="41">
        <f>VLOOKUP(B218,[1]Forecast!$B$5:$AG$462,32,FALSE)</f>
        <v>0</v>
      </c>
      <c r="S218" s="4">
        <f>VLOOKUP(B218,[2]Forecast!$B$5:$AG$462,32,FALSE)</f>
        <v>0</v>
      </c>
      <c r="U218" s="5"/>
      <c r="V218" s="4">
        <f>VLOOKUP(B218,[3]Forecast!$B$5:$AG$462,32,FALSE)</f>
        <v>0</v>
      </c>
      <c r="W218" s="4">
        <f>VLOOKUP(B218,[4]Forecast!$B$5:$AG$462,32,FALSE)</f>
        <v>0</v>
      </c>
      <c r="X218" s="5">
        <f t="shared" si="18"/>
        <v>0</v>
      </c>
    </row>
    <row r="219" spans="1:24" ht="15" thickBot="1" x14ac:dyDescent="0.25">
      <c r="A219" s="6" t="s">
        <v>757</v>
      </c>
      <c r="B219" s="6" t="s">
        <v>254</v>
      </c>
      <c r="C219" s="19">
        <v>304</v>
      </c>
      <c r="D219" s="19" t="s">
        <v>538</v>
      </c>
      <c r="E219" s="22">
        <v>1.2</v>
      </c>
      <c r="F219" s="20" t="s">
        <v>27</v>
      </c>
      <c r="G219" s="19">
        <v>22.23</v>
      </c>
      <c r="H219" s="19">
        <v>6000</v>
      </c>
      <c r="I219" s="19">
        <v>100</v>
      </c>
      <c r="J219" s="42">
        <f t="shared" si="15"/>
        <v>1</v>
      </c>
      <c r="K219" s="19">
        <f t="shared" si="16"/>
        <v>100</v>
      </c>
      <c r="L219" s="19">
        <v>3.73</v>
      </c>
      <c r="M219" s="25">
        <f t="shared" si="17"/>
        <v>0.373</v>
      </c>
      <c r="N219" s="21" t="s">
        <v>960</v>
      </c>
      <c r="O219" s="57" t="s">
        <v>967</v>
      </c>
      <c r="P219" s="6"/>
      <c r="Q219" s="3" t="str">
        <f>VLOOKUP(B219,Hoja2!$A$5:$K$412,8,FALSE)</f>
        <v>TUBERIA INOXIDABLE</v>
      </c>
      <c r="R219" s="41">
        <f>VLOOKUP(B219,[1]Forecast!$B$5:$AG$462,32,FALSE)</f>
        <v>0</v>
      </c>
      <c r="S219" s="4">
        <f>VLOOKUP(B219,[2]Forecast!$B$5:$AG$462,32,FALSE)</f>
        <v>0</v>
      </c>
      <c r="U219" s="5"/>
      <c r="V219" s="4">
        <f>VLOOKUP(B219,[3]Forecast!$B$5:$AG$462,32,FALSE)</f>
        <v>120</v>
      </c>
      <c r="W219" s="4">
        <f>VLOOKUP(B219,[4]Forecast!$B$5:$AG$462,32,FALSE)</f>
        <v>0</v>
      </c>
      <c r="X219" s="5">
        <f t="shared" si="18"/>
        <v>120</v>
      </c>
    </row>
    <row r="220" spans="1:24" ht="15" thickBot="1" x14ac:dyDescent="0.25">
      <c r="A220" s="6" t="s">
        <v>758</v>
      </c>
      <c r="B220" s="6" t="s">
        <v>257</v>
      </c>
      <c r="C220" s="19">
        <v>304</v>
      </c>
      <c r="D220" s="19" t="s">
        <v>538</v>
      </c>
      <c r="E220" s="22">
        <v>1.2</v>
      </c>
      <c r="F220" s="20" t="s">
        <v>27</v>
      </c>
      <c r="G220" s="19" t="s">
        <v>532</v>
      </c>
      <c r="H220" s="19">
        <v>6000</v>
      </c>
      <c r="I220" s="19">
        <v>80</v>
      </c>
      <c r="J220" s="42">
        <f t="shared" si="15"/>
        <v>1</v>
      </c>
      <c r="K220" s="19">
        <f t="shared" si="16"/>
        <v>80</v>
      </c>
      <c r="L220" s="19">
        <v>4.8600000000000003</v>
      </c>
      <c r="M220" s="25">
        <f t="shared" si="17"/>
        <v>0.38880000000000003</v>
      </c>
      <c r="N220" s="21" t="s">
        <v>960</v>
      </c>
      <c r="O220" s="57" t="s">
        <v>967</v>
      </c>
      <c r="P220" s="6"/>
      <c r="Q220" s="3" t="str">
        <f>VLOOKUP(B220,Hoja2!$A$5:$K$412,8,FALSE)</f>
        <v>TUBERIA INOXIDABLE</v>
      </c>
      <c r="R220" s="41">
        <f>VLOOKUP(B220,[1]Forecast!$B$5:$AG$462,32,FALSE)</f>
        <v>0</v>
      </c>
      <c r="S220" s="4">
        <f>VLOOKUP(B220,[2]Forecast!$B$5:$AG$462,32,FALSE)</f>
        <v>0</v>
      </c>
      <c r="U220" s="5"/>
      <c r="V220" s="4">
        <f>VLOOKUP(B220,[3]Forecast!$B$5:$AG$462,32,FALSE)</f>
        <v>0</v>
      </c>
      <c r="W220" s="4">
        <f>VLOOKUP(B220,[4]Forecast!$B$5:$AG$462,32,FALSE)</f>
        <v>62</v>
      </c>
      <c r="X220" s="5">
        <f t="shared" si="18"/>
        <v>62</v>
      </c>
    </row>
    <row r="221" spans="1:24" ht="15" thickBot="1" x14ac:dyDescent="0.25">
      <c r="A221" s="6" t="s">
        <v>759</v>
      </c>
      <c r="B221" s="6" t="s">
        <v>258</v>
      </c>
      <c r="C221" s="19">
        <v>304</v>
      </c>
      <c r="D221" s="19" t="s">
        <v>538</v>
      </c>
      <c r="E221" s="22">
        <v>1.5</v>
      </c>
      <c r="F221" s="20" t="s">
        <v>27</v>
      </c>
      <c r="G221" s="19" t="s">
        <v>533</v>
      </c>
      <c r="H221" s="19">
        <v>6000</v>
      </c>
      <c r="I221" s="19">
        <v>25</v>
      </c>
      <c r="J221" s="42">
        <f t="shared" si="15"/>
        <v>1</v>
      </c>
      <c r="K221" s="19">
        <f t="shared" si="16"/>
        <v>25</v>
      </c>
      <c r="L221" s="19">
        <v>13.85</v>
      </c>
      <c r="M221" s="25">
        <f t="shared" si="17"/>
        <v>0.34625</v>
      </c>
      <c r="N221" s="21" t="s">
        <v>960</v>
      </c>
      <c r="O221" s="57" t="s">
        <v>967</v>
      </c>
      <c r="P221" s="6"/>
      <c r="Q221" s="3" t="str">
        <f>VLOOKUP(B221,Hoja2!$A$5:$K$412,8,FALSE)</f>
        <v>TUBERIA INOXIDABLE</v>
      </c>
      <c r="R221" s="41">
        <f>VLOOKUP(B221,[1]Forecast!$B$5:$AG$462,32,FALSE)</f>
        <v>0</v>
      </c>
      <c r="S221" s="4">
        <f>VLOOKUP(B221,[2]Forecast!$B$5:$AG$462,32,FALSE)</f>
        <v>30</v>
      </c>
      <c r="U221" s="5"/>
      <c r="V221" s="4">
        <f>VLOOKUP(B221,[3]Forecast!$B$5:$AG$462,32,FALSE)</f>
        <v>0</v>
      </c>
      <c r="W221" s="4">
        <f>VLOOKUP(B221,[4]Forecast!$B$5:$AG$462,32,FALSE)</f>
        <v>0</v>
      </c>
      <c r="X221" s="5">
        <f t="shared" si="18"/>
        <v>30</v>
      </c>
    </row>
    <row r="222" spans="1:24" ht="15" hidden="1" thickBot="1" x14ac:dyDescent="0.25">
      <c r="A222" s="6" t="s">
        <v>760</v>
      </c>
      <c r="B222" s="6" t="s">
        <v>278</v>
      </c>
      <c r="C222" s="19">
        <v>304</v>
      </c>
      <c r="D222" s="19" t="s">
        <v>538</v>
      </c>
      <c r="E222" s="22">
        <v>1.2</v>
      </c>
      <c r="F222" s="20" t="s">
        <v>27</v>
      </c>
      <c r="G222" s="19">
        <v>63.5</v>
      </c>
      <c r="H222" s="19">
        <v>6000</v>
      </c>
      <c r="I222" s="19">
        <v>35</v>
      </c>
      <c r="J222" s="42">
        <f t="shared" si="15"/>
        <v>0</v>
      </c>
      <c r="K222" s="19">
        <f t="shared" si="16"/>
        <v>0</v>
      </c>
      <c r="L222" s="19">
        <v>11.06</v>
      </c>
      <c r="M222" s="25">
        <f t="shared" si="17"/>
        <v>0</v>
      </c>
      <c r="N222" s="21" t="s">
        <v>960</v>
      </c>
      <c r="O222" s="57" t="s">
        <v>967</v>
      </c>
      <c r="P222" s="6"/>
      <c r="Q222" s="3" t="str">
        <f>VLOOKUP(B222,Hoja2!$A$5:$K$412,8,FALSE)</f>
        <v>TUBERIA INOXIDABLE</v>
      </c>
      <c r="R222" s="41">
        <f>VLOOKUP(B222,[1]Forecast!$B$5:$AG$462,32,FALSE)</f>
        <v>0</v>
      </c>
      <c r="S222" s="4">
        <f>VLOOKUP(B222,[2]Forecast!$B$5:$AG$462,32,FALSE)</f>
        <v>0</v>
      </c>
      <c r="U222" s="5"/>
      <c r="V222" s="4">
        <f>VLOOKUP(B222,[3]Forecast!$B$5:$AG$462,32,FALSE)</f>
        <v>0</v>
      </c>
      <c r="W222" s="4">
        <f>VLOOKUP(B222,[4]Forecast!$B$5:$AG$462,32,FALSE)</f>
        <v>0</v>
      </c>
      <c r="X222" s="5">
        <f t="shared" si="18"/>
        <v>0</v>
      </c>
    </row>
    <row r="223" spans="1:24" ht="15" thickBot="1" x14ac:dyDescent="0.25">
      <c r="A223" s="6" t="s">
        <v>761</v>
      </c>
      <c r="B223" s="6" t="s">
        <v>304</v>
      </c>
      <c r="C223" s="19">
        <v>304</v>
      </c>
      <c r="D223" s="19" t="s">
        <v>538</v>
      </c>
      <c r="E223" s="22">
        <v>1.5</v>
      </c>
      <c r="F223" s="20" t="s">
        <v>27</v>
      </c>
      <c r="G223" s="19">
        <v>31.8</v>
      </c>
      <c r="H223" s="19">
        <v>6000</v>
      </c>
      <c r="I223" s="19">
        <v>50</v>
      </c>
      <c r="J223" s="42">
        <f t="shared" si="15"/>
        <v>6</v>
      </c>
      <c r="K223" s="19">
        <f t="shared" si="16"/>
        <v>300</v>
      </c>
      <c r="L223" s="19">
        <v>6.71</v>
      </c>
      <c r="M223" s="25">
        <f t="shared" si="17"/>
        <v>2.0129999999999999</v>
      </c>
      <c r="N223" s="21" t="s">
        <v>960</v>
      </c>
      <c r="O223" s="57" t="s">
        <v>967</v>
      </c>
      <c r="P223" s="6"/>
      <c r="Q223" s="3" t="str">
        <f>VLOOKUP(B223,Hoja2!$A$5:$K$412,8,FALSE)</f>
        <v>TUBERIA INOXIDABLE</v>
      </c>
      <c r="R223" s="41">
        <f>VLOOKUP(B223,[1]Forecast!$B$5:$AG$462,32,FALSE)</f>
        <v>0</v>
      </c>
      <c r="S223" s="4">
        <f>VLOOKUP(B223,[2]Forecast!$B$5:$AG$462,32,FALSE)</f>
        <v>300</v>
      </c>
      <c r="U223" s="5"/>
      <c r="V223" s="4">
        <f>VLOOKUP(B223,[3]Forecast!$B$5:$AG$462,32,FALSE)</f>
        <v>0</v>
      </c>
      <c r="W223" s="4">
        <f>VLOOKUP(B223,[4]Forecast!$B$5:$AG$462,32,FALSE)</f>
        <v>0</v>
      </c>
      <c r="X223" s="5">
        <f t="shared" si="18"/>
        <v>300</v>
      </c>
    </row>
    <row r="224" spans="1:24" ht="15" thickBot="1" x14ac:dyDescent="0.25">
      <c r="A224" s="6" t="s">
        <v>762</v>
      </c>
      <c r="B224" s="6" t="s">
        <v>305</v>
      </c>
      <c r="C224" s="19">
        <v>304</v>
      </c>
      <c r="D224" s="19" t="s">
        <v>538</v>
      </c>
      <c r="E224" s="22">
        <v>1.2</v>
      </c>
      <c r="F224" s="20" t="s">
        <v>27</v>
      </c>
      <c r="G224" s="19">
        <v>30</v>
      </c>
      <c r="H224" s="19">
        <v>6000</v>
      </c>
      <c r="I224" s="19">
        <v>60</v>
      </c>
      <c r="J224" s="42">
        <f t="shared" si="15"/>
        <v>2</v>
      </c>
      <c r="K224" s="19">
        <f t="shared" si="16"/>
        <v>120</v>
      </c>
      <c r="L224" s="19">
        <v>6.58</v>
      </c>
      <c r="M224" s="25">
        <f t="shared" si="17"/>
        <v>0.78959999999999997</v>
      </c>
      <c r="N224" s="21" t="s">
        <v>960</v>
      </c>
      <c r="O224" s="57" t="s">
        <v>967</v>
      </c>
      <c r="P224" s="6"/>
      <c r="Q224" s="3" t="str">
        <f>VLOOKUP(B224,Hoja2!$A$5:$K$412,8,FALSE)</f>
        <v>TUBERIA INOXIDABLE</v>
      </c>
      <c r="R224" s="41">
        <f>VLOOKUP(B224,[1]Forecast!$B$5:$AG$462,32,FALSE)</f>
        <v>50</v>
      </c>
      <c r="S224" s="4">
        <f>VLOOKUP(B224,[2]Forecast!$B$5:$AG$462,32,FALSE)</f>
        <v>0</v>
      </c>
      <c r="U224" s="5"/>
      <c r="V224" s="4">
        <f>VLOOKUP(B224,[3]Forecast!$B$5:$AG$462,32,FALSE)</f>
        <v>0</v>
      </c>
      <c r="W224" s="4">
        <f>VLOOKUP(B224,[4]Forecast!$B$5:$AG$462,32,FALSE)</f>
        <v>50</v>
      </c>
      <c r="X224" s="5">
        <f t="shared" si="18"/>
        <v>100</v>
      </c>
    </row>
    <row r="225" spans="1:24" ht="15" hidden="1" thickBot="1" x14ac:dyDescent="0.25">
      <c r="A225" s="6" t="s">
        <v>763</v>
      </c>
      <c r="B225" s="6" t="s">
        <v>306</v>
      </c>
      <c r="C225" s="19">
        <v>304</v>
      </c>
      <c r="D225" s="19" t="s">
        <v>538</v>
      </c>
      <c r="E225" s="22">
        <v>1.5</v>
      </c>
      <c r="F225" s="20" t="s">
        <v>27</v>
      </c>
      <c r="G225" s="19">
        <v>19.05</v>
      </c>
      <c r="H225" s="19">
        <v>6000</v>
      </c>
      <c r="I225" s="19">
        <v>100</v>
      </c>
      <c r="J225" s="42">
        <f t="shared" si="15"/>
        <v>0</v>
      </c>
      <c r="K225" s="19">
        <f t="shared" si="16"/>
        <v>0</v>
      </c>
      <c r="L225" s="19">
        <v>3.9</v>
      </c>
      <c r="M225" s="25">
        <f t="shared" si="17"/>
        <v>0</v>
      </c>
      <c r="N225" s="21" t="s">
        <v>960</v>
      </c>
      <c r="O225" s="57" t="s">
        <v>967</v>
      </c>
      <c r="P225" s="6"/>
      <c r="Q225" s="3" t="str">
        <f>VLOOKUP(B225,Hoja2!$A$5:$K$412,8,FALSE)</f>
        <v>TUBERIA INOXIDABLE</v>
      </c>
      <c r="R225" s="41">
        <f>VLOOKUP(B225,[1]Forecast!$B$5:$AG$462,32,FALSE)</f>
        <v>0</v>
      </c>
      <c r="S225" s="4">
        <f>VLOOKUP(B225,[2]Forecast!$B$5:$AG$462,32,FALSE)</f>
        <v>0</v>
      </c>
      <c r="U225" s="5"/>
      <c r="V225" s="4">
        <f>VLOOKUP(B225,[3]Forecast!$B$5:$AG$462,32,FALSE)</f>
        <v>0</v>
      </c>
      <c r="W225" s="4">
        <f>VLOOKUP(B225,[4]Forecast!$B$5:$AG$462,32,FALSE)</f>
        <v>0</v>
      </c>
      <c r="X225" s="5">
        <f t="shared" si="18"/>
        <v>0</v>
      </c>
    </row>
    <row r="226" spans="1:24" ht="15" thickBot="1" x14ac:dyDescent="0.25">
      <c r="A226" s="6" t="s">
        <v>764</v>
      </c>
      <c r="B226" s="6" t="s">
        <v>309</v>
      </c>
      <c r="C226" s="19">
        <v>304</v>
      </c>
      <c r="D226" s="19" t="s">
        <v>538</v>
      </c>
      <c r="E226" s="22">
        <v>1.5</v>
      </c>
      <c r="F226" s="20" t="s">
        <v>27</v>
      </c>
      <c r="G226" s="19">
        <v>19.05</v>
      </c>
      <c r="H226" s="19">
        <v>6000</v>
      </c>
      <c r="I226" s="19">
        <v>70</v>
      </c>
      <c r="J226" s="42">
        <f t="shared" si="15"/>
        <v>1</v>
      </c>
      <c r="K226" s="19">
        <f t="shared" si="16"/>
        <v>70</v>
      </c>
      <c r="L226" s="19">
        <v>5.01</v>
      </c>
      <c r="M226" s="25">
        <f t="shared" si="17"/>
        <v>0.35070000000000001</v>
      </c>
      <c r="N226" s="21" t="s">
        <v>960</v>
      </c>
      <c r="O226" s="57" t="s">
        <v>967</v>
      </c>
      <c r="P226" s="6"/>
      <c r="Q226" s="3" t="str">
        <f>VLOOKUP(B226,Hoja2!$A$5:$K$412,8,FALSE)</f>
        <v>TUBERIA INOXIDABLE</v>
      </c>
      <c r="R226" s="41">
        <f>VLOOKUP(B226,[1]Forecast!$B$5:$AG$462,32,FALSE)</f>
        <v>0</v>
      </c>
      <c r="S226" s="4">
        <f>VLOOKUP(B226,[2]Forecast!$B$5:$AG$462,32,FALSE)</f>
        <v>0</v>
      </c>
      <c r="U226" s="5"/>
      <c r="V226" s="4">
        <f>VLOOKUP(B226,[3]Forecast!$B$5:$AG$462,32,FALSE)</f>
        <v>0</v>
      </c>
      <c r="W226" s="4">
        <f>VLOOKUP(B226,[4]Forecast!$B$5:$AG$462,32,FALSE)</f>
        <v>60</v>
      </c>
      <c r="X226" s="5">
        <f t="shared" si="18"/>
        <v>60</v>
      </c>
    </row>
    <row r="227" spans="1:24" ht="15" hidden="1" thickBot="1" x14ac:dyDescent="0.25">
      <c r="A227" s="6" t="s">
        <v>765</v>
      </c>
      <c r="B227" s="6" t="s">
        <v>310</v>
      </c>
      <c r="C227" s="19">
        <v>304</v>
      </c>
      <c r="D227" s="19" t="s">
        <v>538</v>
      </c>
      <c r="E227" s="22">
        <v>1.9</v>
      </c>
      <c r="F227" s="20" t="s">
        <v>27</v>
      </c>
      <c r="G227" s="19">
        <v>60</v>
      </c>
      <c r="H227" s="19">
        <v>6000</v>
      </c>
      <c r="I227" s="19">
        <v>15</v>
      </c>
      <c r="J227" s="42">
        <f t="shared" si="15"/>
        <v>0</v>
      </c>
      <c r="K227" s="19">
        <f t="shared" si="16"/>
        <v>0</v>
      </c>
      <c r="L227" s="19">
        <v>21.01</v>
      </c>
      <c r="M227" s="25">
        <f t="shared" si="17"/>
        <v>0</v>
      </c>
      <c r="N227" s="21" t="s">
        <v>960</v>
      </c>
      <c r="O227" s="57" t="s">
        <v>967</v>
      </c>
      <c r="P227" s="6"/>
      <c r="Q227" s="3" t="str">
        <f>VLOOKUP(B227,Hoja2!$A$5:$K$412,8,FALSE)</f>
        <v>TUBERIA INOXIDABLE</v>
      </c>
      <c r="R227" s="41">
        <f>VLOOKUP(B227,[1]Forecast!$B$5:$AG$462,32,FALSE)</f>
        <v>0</v>
      </c>
      <c r="S227" s="4">
        <f>VLOOKUP(B227,[2]Forecast!$B$5:$AG$462,32,FALSE)</f>
        <v>0</v>
      </c>
      <c r="U227" s="5"/>
      <c r="V227" s="4">
        <f>VLOOKUP(B227,[3]Forecast!$B$5:$AG$462,32,FALSE)</f>
        <v>0</v>
      </c>
      <c r="W227" s="4">
        <f>VLOOKUP(B227,[4]Forecast!$B$5:$AG$462,32,FALSE)</f>
        <v>0</v>
      </c>
      <c r="X227" s="5">
        <f t="shared" si="18"/>
        <v>0</v>
      </c>
    </row>
    <row r="228" spans="1:24" ht="15" thickBot="1" x14ac:dyDescent="0.25">
      <c r="A228" s="6" t="s">
        <v>766</v>
      </c>
      <c r="B228" s="6" t="s">
        <v>311</v>
      </c>
      <c r="C228" s="19">
        <v>304</v>
      </c>
      <c r="D228" s="19" t="s">
        <v>538</v>
      </c>
      <c r="E228" s="22">
        <v>1.5</v>
      </c>
      <c r="F228" s="20" t="s">
        <v>27</v>
      </c>
      <c r="G228" s="19">
        <v>30</v>
      </c>
      <c r="H228" s="19">
        <v>6000</v>
      </c>
      <c r="I228" s="19">
        <v>45</v>
      </c>
      <c r="J228" s="42">
        <f t="shared" si="15"/>
        <v>1</v>
      </c>
      <c r="K228" s="19">
        <f t="shared" si="16"/>
        <v>45</v>
      </c>
      <c r="L228" s="19">
        <v>8.14</v>
      </c>
      <c r="M228" s="25">
        <f t="shared" si="17"/>
        <v>0.36630000000000001</v>
      </c>
      <c r="N228" s="21" t="s">
        <v>960</v>
      </c>
      <c r="O228" s="57" t="s">
        <v>967</v>
      </c>
      <c r="P228" s="6"/>
      <c r="Q228" s="3" t="str">
        <f>VLOOKUP(B228,Hoja2!$A$5:$K$412,8,FALSE)</f>
        <v>TUBERIA INOXIDABLE</v>
      </c>
      <c r="R228" s="41">
        <f>VLOOKUP(B228,[1]Forecast!$B$5:$AG$462,32,FALSE)</f>
        <v>35</v>
      </c>
      <c r="S228" s="4">
        <f>VLOOKUP(B228,[2]Forecast!$B$5:$AG$462,32,FALSE)</f>
        <v>0</v>
      </c>
      <c r="U228" s="5"/>
      <c r="V228" s="4">
        <f>VLOOKUP(B228,[3]Forecast!$B$5:$AG$462,32,FALSE)</f>
        <v>0</v>
      </c>
      <c r="W228" s="4">
        <f>VLOOKUP(B228,[4]Forecast!$B$5:$AG$462,32,FALSE)</f>
        <v>0</v>
      </c>
      <c r="X228" s="5">
        <f t="shared" si="18"/>
        <v>35</v>
      </c>
    </row>
    <row r="229" spans="1:24" ht="15" hidden="1" thickBot="1" x14ac:dyDescent="0.25">
      <c r="A229" s="6" t="s">
        <v>767</v>
      </c>
      <c r="B229" s="6" t="s">
        <v>313</v>
      </c>
      <c r="C229" s="19">
        <v>304</v>
      </c>
      <c r="D229" s="19" t="s">
        <v>538</v>
      </c>
      <c r="E229" s="22">
        <v>1.5</v>
      </c>
      <c r="F229" s="20" t="s">
        <v>27</v>
      </c>
      <c r="G229" s="19" t="s">
        <v>534</v>
      </c>
      <c r="H229" s="19">
        <v>6000</v>
      </c>
      <c r="I229" s="19">
        <v>30</v>
      </c>
      <c r="J229" s="42">
        <f t="shared" si="15"/>
        <v>0</v>
      </c>
      <c r="K229" s="19">
        <f t="shared" si="16"/>
        <v>0</v>
      </c>
      <c r="L229" s="19">
        <v>12.42</v>
      </c>
      <c r="M229" s="25">
        <f t="shared" si="17"/>
        <v>0</v>
      </c>
      <c r="N229" s="21" t="s">
        <v>960</v>
      </c>
      <c r="O229" s="57" t="s">
        <v>967</v>
      </c>
      <c r="P229" s="6"/>
      <c r="Q229" s="3" t="str">
        <f>VLOOKUP(B229,Hoja2!$A$5:$K$412,8,FALSE)</f>
        <v>TUBERIA INOXIDABLE</v>
      </c>
      <c r="R229" s="41">
        <f>VLOOKUP(B229,[1]Forecast!$B$5:$AG$462,32,FALSE)</f>
        <v>0</v>
      </c>
      <c r="S229" s="4">
        <f>VLOOKUP(B229,[2]Forecast!$B$5:$AG$462,32,FALSE)</f>
        <v>0</v>
      </c>
      <c r="U229" s="5"/>
      <c r="V229" s="4">
        <f>VLOOKUP(B229,[3]Forecast!$B$5:$AG$462,32,FALSE)</f>
        <v>0</v>
      </c>
      <c r="W229" s="4">
        <f>VLOOKUP(B229,[4]Forecast!$B$5:$AG$462,32,FALSE)</f>
        <v>0</v>
      </c>
      <c r="X229" s="5">
        <f t="shared" si="18"/>
        <v>0</v>
      </c>
    </row>
    <row r="230" spans="1:24" ht="15" thickBot="1" x14ac:dyDescent="0.25">
      <c r="A230" s="6" t="s">
        <v>768</v>
      </c>
      <c r="B230" s="6" t="s">
        <v>315</v>
      </c>
      <c r="C230" s="19">
        <v>304</v>
      </c>
      <c r="D230" s="19" t="s">
        <v>538</v>
      </c>
      <c r="E230" s="22">
        <v>0.9</v>
      </c>
      <c r="F230" s="20" t="s">
        <v>27</v>
      </c>
      <c r="G230" s="19">
        <v>30</v>
      </c>
      <c r="H230" s="19">
        <v>6000</v>
      </c>
      <c r="I230" s="19">
        <v>80</v>
      </c>
      <c r="J230" s="42">
        <f t="shared" si="15"/>
        <v>2</v>
      </c>
      <c r="K230" s="19">
        <f t="shared" si="16"/>
        <v>160</v>
      </c>
      <c r="L230" s="19">
        <v>4.9800000000000004</v>
      </c>
      <c r="M230" s="25">
        <f t="shared" si="17"/>
        <v>0.79680000000000006</v>
      </c>
      <c r="N230" s="21" t="s">
        <v>960</v>
      </c>
      <c r="O230" s="57" t="s">
        <v>967</v>
      </c>
      <c r="P230" s="6"/>
      <c r="Q230" s="3" t="str">
        <f>VLOOKUP(B230,Hoja2!$A$5:$K$412,8,FALSE)</f>
        <v>TUBERIA INOXIDABLE</v>
      </c>
      <c r="R230" s="41">
        <f>VLOOKUP(B230,[1]Forecast!$B$5:$AG$462,32,FALSE)</f>
        <v>0</v>
      </c>
      <c r="S230" s="4">
        <f>VLOOKUP(B230,[2]Forecast!$B$5:$AG$462,32,FALSE)</f>
        <v>70</v>
      </c>
      <c r="U230" s="5"/>
      <c r="V230" s="4">
        <f>VLOOKUP(B230,[3]Forecast!$B$5:$AG$462,32,FALSE)</f>
        <v>0</v>
      </c>
      <c r="W230" s="4">
        <f>VLOOKUP(B230,[4]Forecast!$B$5:$AG$462,32,FALSE)</f>
        <v>60</v>
      </c>
      <c r="X230" s="5">
        <f t="shared" si="18"/>
        <v>130</v>
      </c>
    </row>
    <row r="231" spans="1:24" ht="15" hidden="1" thickBot="1" x14ac:dyDescent="0.25">
      <c r="A231" s="6" t="s">
        <v>769</v>
      </c>
      <c r="B231" s="6" t="s">
        <v>316</v>
      </c>
      <c r="C231" s="19">
        <v>304</v>
      </c>
      <c r="D231" s="19" t="s">
        <v>538</v>
      </c>
      <c r="E231" s="22">
        <v>0.9</v>
      </c>
      <c r="F231" s="20" t="s">
        <v>27</v>
      </c>
      <c r="G231" s="19">
        <v>19.05</v>
      </c>
      <c r="H231" s="19">
        <v>6000</v>
      </c>
      <c r="I231" s="19">
        <v>125</v>
      </c>
      <c r="J231" s="42">
        <f t="shared" si="15"/>
        <v>0</v>
      </c>
      <c r="K231" s="19">
        <f t="shared" si="16"/>
        <v>0</v>
      </c>
      <c r="L231" s="19">
        <v>3.11</v>
      </c>
      <c r="M231" s="25">
        <f t="shared" si="17"/>
        <v>0</v>
      </c>
      <c r="N231" s="21" t="s">
        <v>960</v>
      </c>
      <c r="O231" s="57" t="s">
        <v>967</v>
      </c>
      <c r="P231" s="6"/>
      <c r="Q231" s="3" t="str">
        <f>VLOOKUP(B231,Hoja2!$A$5:$K$412,8,FALSE)</f>
        <v>TUBERIA INOXIDABLE</v>
      </c>
      <c r="R231" s="41">
        <f>VLOOKUP(B231,[1]Forecast!$B$5:$AG$462,32,FALSE)</f>
        <v>0</v>
      </c>
      <c r="S231" s="4">
        <f>VLOOKUP(B231,[2]Forecast!$B$5:$AG$462,32,FALSE)</f>
        <v>0</v>
      </c>
      <c r="U231" s="5"/>
      <c r="V231" s="4">
        <f>VLOOKUP(B231,[3]Forecast!$B$5:$AG$462,32,FALSE)</f>
        <v>0</v>
      </c>
      <c r="W231" s="4">
        <f>VLOOKUP(B231,[4]Forecast!$B$5:$AG$462,32,FALSE)</f>
        <v>0</v>
      </c>
      <c r="X231" s="5">
        <f t="shared" si="18"/>
        <v>0</v>
      </c>
    </row>
    <row r="232" spans="1:24" ht="15" thickBot="1" x14ac:dyDescent="0.25">
      <c r="A232" s="6" t="s">
        <v>770</v>
      </c>
      <c r="B232" s="6" t="s">
        <v>329</v>
      </c>
      <c r="C232" s="19">
        <v>304</v>
      </c>
      <c r="D232" s="19" t="s">
        <v>538</v>
      </c>
      <c r="E232" s="22">
        <v>1.5</v>
      </c>
      <c r="F232" s="20" t="s">
        <v>27</v>
      </c>
      <c r="G232" s="19">
        <v>22.23</v>
      </c>
      <c r="H232" s="19">
        <v>6000</v>
      </c>
      <c r="I232" s="19">
        <v>80</v>
      </c>
      <c r="J232" s="42">
        <f t="shared" si="15"/>
        <v>1</v>
      </c>
      <c r="K232" s="19">
        <f t="shared" si="16"/>
        <v>80</v>
      </c>
      <c r="L232" s="19">
        <v>4.5999999999999996</v>
      </c>
      <c r="M232" s="25">
        <f t="shared" si="17"/>
        <v>0.36799999999999999</v>
      </c>
      <c r="N232" s="21" t="s">
        <v>960</v>
      </c>
      <c r="O232" s="57" t="s">
        <v>967</v>
      </c>
      <c r="P232" s="6"/>
      <c r="Q232" s="3" t="str">
        <f>VLOOKUP(B232,Hoja2!$A$5:$K$412,8,FALSE)</f>
        <v>TUBERIA INOXIDABLE</v>
      </c>
      <c r="R232" s="41">
        <f>VLOOKUP(B232,[1]Forecast!$B$5:$AG$462,32,FALSE)</f>
        <v>0</v>
      </c>
      <c r="S232" s="4">
        <f>VLOOKUP(B232,[2]Forecast!$B$5:$AG$462,32,FALSE)</f>
        <v>70</v>
      </c>
      <c r="U232" s="5"/>
      <c r="V232" s="4">
        <f>VLOOKUP(B232,[3]Forecast!$B$5:$AG$462,32,FALSE)</f>
        <v>0</v>
      </c>
      <c r="W232" s="4">
        <f>VLOOKUP(B232,[4]Forecast!$B$5:$AG$462,32,FALSE)</f>
        <v>0</v>
      </c>
      <c r="X232" s="5">
        <f t="shared" si="18"/>
        <v>70</v>
      </c>
    </row>
    <row r="233" spans="1:24" ht="15" thickBot="1" x14ac:dyDescent="0.25">
      <c r="A233" s="6" t="s">
        <v>771</v>
      </c>
      <c r="B233" s="6" t="s">
        <v>551</v>
      </c>
      <c r="C233" s="19">
        <v>304</v>
      </c>
      <c r="D233" s="19" t="s">
        <v>538</v>
      </c>
      <c r="E233" s="22">
        <v>1.5</v>
      </c>
      <c r="F233" s="20" t="s">
        <v>27</v>
      </c>
      <c r="G233" s="19">
        <v>101.6</v>
      </c>
      <c r="H233" s="19">
        <v>6000</v>
      </c>
      <c r="I233" s="19">
        <v>15</v>
      </c>
      <c r="J233" s="42">
        <f t="shared" si="15"/>
        <v>1</v>
      </c>
      <c r="K233" s="19">
        <f t="shared" si="16"/>
        <v>15</v>
      </c>
      <c r="L233" s="19">
        <v>22.22</v>
      </c>
      <c r="M233" s="25">
        <f t="shared" si="17"/>
        <v>0.33329999999999993</v>
      </c>
      <c r="N233" s="21" t="s">
        <v>960</v>
      </c>
      <c r="O233" s="57" t="s">
        <v>967</v>
      </c>
      <c r="P233" s="6"/>
      <c r="Q233" s="3" t="s">
        <v>165</v>
      </c>
      <c r="R233" s="41">
        <f>VLOOKUP(B233,[1]Forecast!$B$5:$AG$462,32,FALSE)</f>
        <v>15</v>
      </c>
      <c r="S233" s="4">
        <f>VLOOKUP(B233,[2]Forecast!$B$5:$AG$462,32,FALSE)</f>
        <v>0</v>
      </c>
      <c r="U233" s="5"/>
      <c r="V233" s="4">
        <f>VLOOKUP(B233,[3]Forecast!$B$5:$AG$462,32,FALSE)</f>
        <v>0</v>
      </c>
      <c r="W233" s="4">
        <f>VLOOKUP(B233,[4]Forecast!$B$5:$AG$462,32,FALSE)</f>
        <v>0</v>
      </c>
      <c r="X233" s="5">
        <f t="shared" si="18"/>
        <v>15</v>
      </c>
    </row>
    <row r="234" spans="1:24" ht="15" thickBot="1" x14ac:dyDescent="0.25">
      <c r="A234" s="6" t="s">
        <v>772</v>
      </c>
      <c r="B234" s="6" t="s">
        <v>194</v>
      </c>
      <c r="C234" s="19">
        <v>304</v>
      </c>
      <c r="D234" s="19" t="s">
        <v>538</v>
      </c>
      <c r="E234" s="22">
        <v>1.9</v>
      </c>
      <c r="F234" s="20" t="s">
        <v>27</v>
      </c>
      <c r="G234" s="19">
        <v>50.8</v>
      </c>
      <c r="H234" s="19">
        <v>6000</v>
      </c>
      <c r="I234" s="19">
        <v>22</v>
      </c>
      <c r="J234" s="42">
        <f t="shared" si="15"/>
        <v>1</v>
      </c>
      <c r="K234" s="19">
        <f t="shared" si="16"/>
        <v>22</v>
      </c>
      <c r="L234" s="19">
        <v>17.68</v>
      </c>
      <c r="M234" s="25">
        <f t="shared" si="17"/>
        <v>0.38895999999999997</v>
      </c>
      <c r="N234" s="21" t="s">
        <v>960</v>
      </c>
      <c r="O234" s="57" t="s">
        <v>967</v>
      </c>
      <c r="P234" s="6"/>
      <c r="Q234" s="3" t="str">
        <f>VLOOKUP(B234,Hoja2!$A$5:$K$412,8,FALSE)</f>
        <v>TUBERIA INOXIDABLE</v>
      </c>
      <c r="R234" s="41">
        <f>VLOOKUP(B234,[1]Forecast!$B$5:$AG$462,32,FALSE)</f>
        <v>0</v>
      </c>
      <c r="S234" s="4">
        <f>VLOOKUP(B234,[2]Forecast!$B$5:$AG$462,32,FALSE)</f>
        <v>20</v>
      </c>
      <c r="U234" s="5"/>
      <c r="V234" s="4">
        <f>VLOOKUP(B234,[3]Forecast!$B$5:$AG$462,32,FALSE)</f>
        <v>0</v>
      </c>
      <c r="W234" s="4">
        <f>VLOOKUP(B234,[4]Forecast!$B$5:$AG$462,32,FALSE)</f>
        <v>0</v>
      </c>
      <c r="X234" s="5">
        <f t="shared" si="18"/>
        <v>20</v>
      </c>
    </row>
    <row r="235" spans="1:24" ht="15" thickBot="1" x14ac:dyDescent="0.25">
      <c r="A235" s="6" t="s">
        <v>773</v>
      </c>
      <c r="B235" s="6" t="s">
        <v>268</v>
      </c>
      <c r="C235" s="19">
        <v>304</v>
      </c>
      <c r="D235" s="19" t="s">
        <v>538</v>
      </c>
      <c r="E235" s="22">
        <v>1.5</v>
      </c>
      <c r="F235" s="20" t="s">
        <v>27</v>
      </c>
      <c r="G235" s="19">
        <v>12.7</v>
      </c>
      <c r="H235" s="19">
        <v>6000</v>
      </c>
      <c r="I235" s="19">
        <v>150</v>
      </c>
      <c r="J235" s="42">
        <f t="shared" si="15"/>
        <v>1</v>
      </c>
      <c r="K235" s="19">
        <f t="shared" si="16"/>
        <v>150</v>
      </c>
      <c r="L235" s="19">
        <v>2.4900000000000002</v>
      </c>
      <c r="M235" s="25">
        <f t="shared" si="17"/>
        <v>0.37350000000000005</v>
      </c>
      <c r="N235" s="21" t="s">
        <v>960</v>
      </c>
      <c r="O235" s="57" t="s">
        <v>967</v>
      </c>
      <c r="P235" s="6"/>
      <c r="Q235" s="3" t="str">
        <f>VLOOKUP(B235,Hoja2!$A$5:$K$412,8,FALSE)</f>
        <v>TUBERIA INOXIDABLE</v>
      </c>
      <c r="R235" s="41">
        <f>VLOOKUP(B235,[1]Forecast!$B$5:$AG$462,32,FALSE)</f>
        <v>0</v>
      </c>
      <c r="S235" s="4">
        <f>VLOOKUP(B235,[2]Forecast!$B$5:$AG$462,32,FALSE)</f>
        <v>0</v>
      </c>
      <c r="U235" s="5"/>
      <c r="V235" s="4">
        <f>VLOOKUP(B235,[3]Forecast!$B$5:$AG$462,32,FALSE)</f>
        <v>0</v>
      </c>
      <c r="W235" s="4">
        <f>VLOOKUP(B235,[4]Forecast!$B$5:$AG$462,32,FALSE)</f>
        <v>121</v>
      </c>
      <c r="X235" s="5">
        <f t="shared" si="18"/>
        <v>121</v>
      </c>
    </row>
    <row r="236" spans="1:24" ht="15" thickBot="1" x14ac:dyDescent="0.25">
      <c r="A236" s="6" t="s">
        <v>774</v>
      </c>
      <c r="B236" s="6" t="s">
        <v>307</v>
      </c>
      <c r="C236" s="19">
        <v>304</v>
      </c>
      <c r="D236" s="19" t="s">
        <v>538</v>
      </c>
      <c r="E236" s="22">
        <v>1.5</v>
      </c>
      <c r="F236" s="20" t="s">
        <v>27</v>
      </c>
      <c r="G236" s="19">
        <v>101.6</v>
      </c>
      <c r="H236" s="19">
        <v>6000</v>
      </c>
      <c r="I236" s="19">
        <v>12</v>
      </c>
      <c r="J236" s="42">
        <f t="shared" si="15"/>
        <v>2</v>
      </c>
      <c r="K236" s="19">
        <f t="shared" si="16"/>
        <v>24</v>
      </c>
      <c r="L236" s="19">
        <v>28.58</v>
      </c>
      <c r="M236" s="25">
        <f t="shared" si="17"/>
        <v>0.68591999999999997</v>
      </c>
      <c r="N236" s="21" t="s">
        <v>960</v>
      </c>
      <c r="O236" s="57" t="s">
        <v>967</v>
      </c>
      <c r="P236" s="6"/>
      <c r="Q236" s="3" t="str">
        <f>VLOOKUP(B236,Hoja2!$A$5:$K$412,8,FALSE)</f>
        <v>TUBERIA INOXIDABLE</v>
      </c>
      <c r="R236" s="41">
        <f>VLOOKUP(B236,[1]Forecast!$B$5:$AG$462,32,FALSE)</f>
        <v>0</v>
      </c>
      <c r="S236" s="4">
        <f>VLOOKUP(B236,[2]Forecast!$B$5:$AG$462,32,FALSE)</f>
        <v>11</v>
      </c>
      <c r="U236" s="5"/>
      <c r="V236" s="4">
        <f>VLOOKUP(B236,[3]Forecast!$B$5:$AG$462,32,FALSE)</f>
        <v>0</v>
      </c>
      <c r="W236" s="4">
        <f>VLOOKUP(B236,[4]Forecast!$B$5:$AG$462,32,FALSE)</f>
        <v>11</v>
      </c>
      <c r="X236" s="5">
        <f t="shared" si="18"/>
        <v>22</v>
      </c>
    </row>
    <row r="237" spans="1:24" ht="15" hidden="1" thickBot="1" x14ac:dyDescent="0.25">
      <c r="A237" s="6" t="s">
        <v>775</v>
      </c>
      <c r="B237" s="6" t="s">
        <v>332</v>
      </c>
      <c r="C237" s="19">
        <v>304</v>
      </c>
      <c r="D237" s="19" t="s">
        <v>538</v>
      </c>
      <c r="E237" s="22">
        <v>1.5</v>
      </c>
      <c r="F237" s="20" t="s">
        <v>27</v>
      </c>
      <c r="G237" s="19" t="s">
        <v>532</v>
      </c>
      <c r="H237" s="19">
        <v>6000</v>
      </c>
      <c r="I237" s="19">
        <v>60</v>
      </c>
      <c r="J237" s="42">
        <f t="shared" si="15"/>
        <v>0</v>
      </c>
      <c r="K237" s="19">
        <f t="shared" si="16"/>
        <v>0</v>
      </c>
      <c r="L237" s="19">
        <v>6</v>
      </c>
      <c r="M237" s="25">
        <f t="shared" si="17"/>
        <v>0</v>
      </c>
      <c r="N237" s="21" t="s">
        <v>960</v>
      </c>
      <c r="O237" s="57" t="s">
        <v>967</v>
      </c>
      <c r="P237" s="6"/>
      <c r="Q237" s="3" t="str">
        <f>VLOOKUP(B237,Hoja2!$A$5:$K$412,8,FALSE)</f>
        <v>TUBERIA INOXIDABLE</v>
      </c>
      <c r="R237" s="41">
        <f>VLOOKUP(B237,[1]Forecast!$B$5:$AG$462,32,FALSE)</f>
        <v>0</v>
      </c>
      <c r="S237" s="4">
        <f>VLOOKUP(B237,[2]Forecast!$B$5:$AG$462,32,FALSE)</f>
        <v>0</v>
      </c>
      <c r="U237" s="5"/>
      <c r="V237" s="4">
        <f>VLOOKUP(B237,[3]Forecast!$B$5:$AG$462,32,FALSE)</f>
        <v>0</v>
      </c>
      <c r="W237" s="4">
        <f>VLOOKUP(B237,[4]Forecast!$B$5:$AG$462,32,FALSE)</f>
        <v>0</v>
      </c>
      <c r="X237" s="5">
        <f t="shared" si="18"/>
        <v>0</v>
      </c>
    </row>
    <row r="238" spans="1:24" ht="15" thickBot="1" x14ac:dyDescent="0.25">
      <c r="A238" s="6" t="s">
        <v>776</v>
      </c>
      <c r="B238" s="6" t="s">
        <v>209</v>
      </c>
      <c r="C238" s="19">
        <v>304</v>
      </c>
      <c r="D238" s="19" t="s">
        <v>538</v>
      </c>
      <c r="E238" s="22">
        <v>3</v>
      </c>
      <c r="F238" s="20" t="s">
        <v>27</v>
      </c>
      <c r="G238" s="19" t="s">
        <v>529</v>
      </c>
      <c r="H238" s="19">
        <v>6000</v>
      </c>
      <c r="I238" s="19">
        <v>10</v>
      </c>
      <c r="J238" s="42">
        <f t="shared" si="15"/>
        <v>1</v>
      </c>
      <c r="K238" s="19">
        <f t="shared" si="16"/>
        <v>10</v>
      </c>
      <c r="L238" s="19">
        <v>41.11</v>
      </c>
      <c r="M238" s="25">
        <f t="shared" si="17"/>
        <v>0.41110000000000002</v>
      </c>
      <c r="N238" s="21" t="s">
        <v>960</v>
      </c>
      <c r="O238" s="57" t="s">
        <v>967</v>
      </c>
      <c r="P238" s="6"/>
      <c r="Q238" s="3" t="str">
        <f>VLOOKUP(B238,Hoja2!$A$5:$K$412,8,FALSE)</f>
        <v>TUBERIA INOXIDABLE</v>
      </c>
      <c r="R238" s="41">
        <f>VLOOKUP(B238,[1]Forecast!$B$5:$AG$462,32,FALSE)</f>
        <v>0</v>
      </c>
      <c r="S238" s="4">
        <f>VLOOKUP(B238,[2]Forecast!$B$5:$AG$462,32,FALSE)</f>
        <v>10</v>
      </c>
      <c r="U238" s="5"/>
      <c r="V238" s="4">
        <f>VLOOKUP(B238,[3]Forecast!$B$5:$AG$462,32,FALSE)</f>
        <v>0</v>
      </c>
      <c r="W238" s="4">
        <f>VLOOKUP(B238,[4]Forecast!$B$5:$AG$462,32,FALSE)</f>
        <v>0</v>
      </c>
      <c r="X238" s="5">
        <f t="shared" si="18"/>
        <v>10</v>
      </c>
    </row>
    <row r="239" spans="1:24" ht="15" hidden="1" thickBot="1" x14ac:dyDescent="0.25">
      <c r="A239" s="6" t="s">
        <v>777</v>
      </c>
      <c r="B239" s="6" t="s">
        <v>296</v>
      </c>
      <c r="C239" s="19">
        <v>304</v>
      </c>
      <c r="D239" s="19" t="s">
        <v>538</v>
      </c>
      <c r="E239" s="22">
        <v>1.5</v>
      </c>
      <c r="F239" s="20" t="s">
        <v>27</v>
      </c>
      <c r="G239" s="19">
        <v>40</v>
      </c>
      <c r="H239" s="19">
        <v>6000</v>
      </c>
      <c r="I239" s="19">
        <v>35</v>
      </c>
      <c r="J239" s="42">
        <f t="shared" si="15"/>
        <v>0</v>
      </c>
      <c r="K239" s="19">
        <f t="shared" si="16"/>
        <v>0</v>
      </c>
      <c r="L239" s="19">
        <v>10.99</v>
      </c>
      <c r="M239" s="25">
        <f t="shared" si="17"/>
        <v>0</v>
      </c>
      <c r="N239" s="21" t="s">
        <v>960</v>
      </c>
      <c r="O239" s="57" t="s">
        <v>967</v>
      </c>
      <c r="P239" s="6"/>
      <c r="Q239" s="3" t="str">
        <f>VLOOKUP(B239,Hoja2!$A$5:$K$412,8,FALSE)</f>
        <v>TUBERIA INOXIDABLE</v>
      </c>
      <c r="R239" s="41">
        <f>VLOOKUP(B239,[1]Forecast!$B$5:$AG$462,32,FALSE)</f>
        <v>0</v>
      </c>
      <c r="S239" s="4">
        <f>VLOOKUP(B239,[2]Forecast!$B$5:$AG$462,32,FALSE)</f>
        <v>0</v>
      </c>
      <c r="U239" s="5"/>
      <c r="V239" s="4">
        <f>VLOOKUP(B239,[3]Forecast!$B$5:$AG$462,32,FALSE)</f>
        <v>0</v>
      </c>
      <c r="W239" s="4">
        <f>VLOOKUP(B239,[4]Forecast!$B$5:$AG$462,32,FALSE)</f>
        <v>0</v>
      </c>
      <c r="X239" s="5">
        <f t="shared" si="18"/>
        <v>0</v>
      </c>
    </row>
    <row r="240" spans="1:24" ht="15" hidden="1" thickBot="1" x14ac:dyDescent="0.25">
      <c r="A240" s="6" t="s">
        <v>778</v>
      </c>
      <c r="B240" s="6" t="s">
        <v>345</v>
      </c>
      <c r="C240" s="19">
        <v>304</v>
      </c>
      <c r="D240" s="19" t="s">
        <v>538</v>
      </c>
      <c r="E240" s="22">
        <v>1.2</v>
      </c>
      <c r="F240" s="20" t="s">
        <v>27</v>
      </c>
      <c r="G240" s="19">
        <v>12.7</v>
      </c>
      <c r="H240" s="19">
        <v>6000</v>
      </c>
      <c r="I240" s="19">
        <v>150</v>
      </c>
      <c r="J240" s="42">
        <f t="shared" si="15"/>
        <v>0</v>
      </c>
      <c r="K240" s="19">
        <f t="shared" si="16"/>
        <v>0</v>
      </c>
      <c r="L240" s="19">
        <v>2.63</v>
      </c>
      <c r="M240" s="25">
        <f t="shared" si="17"/>
        <v>0</v>
      </c>
      <c r="N240" s="21" t="s">
        <v>960</v>
      </c>
      <c r="O240" s="57" t="s">
        <v>967</v>
      </c>
      <c r="P240" s="6"/>
      <c r="Q240" s="3" t="str">
        <f>VLOOKUP(B240,Hoja2!$A$5:$K$412,8,FALSE)</f>
        <v>TUBERIA INOXIDABLE</v>
      </c>
      <c r="R240" s="41">
        <f>VLOOKUP(B240,[1]Forecast!$B$5:$AG$462,32,FALSE)</f>
        <v>0</v>
      </c>
      <c r="S240" s="4">
        <f>VLOOKUP(B240,[2]Forecast!$B$5:$AG$462,32,FALSE)</f>
        <v>0</v>
      </c>
      <c r="U240" s="5"/>
      <c r="V240" s="4">
        <f>VLOOKUP(B240,[3]Forecast!$B$5:$AG$462,32,FALSE)</f>
        <v>0</v>
      </c>
      <c r="W240" s="4">
        <f>VLOOKUP(B240,[4]Forecast!$B$5:$AG$462,32,FALSE)</f>
        <v>0</v>
      </c>
      <c r="X240" s="5">
        <f t="shared" si="18"/>
        <v>0</v>
      </c>
    </row>
    <row r="241" spans="1:24" ht="15" hidden="1" thickBot="1" x14ac:dyDescent="0.25">
      <c r="A241" s="6" t="s">
        <v>779</v>
      </c>
      <c r="B241" s="6" t="s">
        <v>347</v>
      </c>
      <c r="C241" s="19">
        <v>304</v>
      </c>
      <c r="D241" s="19" t="s">
        <v>538</v>
      </c>
      <c r="E241" s="22">
        <v>1.5</v>
      </c>
      <c r="F241" s="20" t="s">
        <v>27</v>
      </c>
      <c r="G241" s="19">
        <v>12.7</v>
      </c>
      <c r="H241" s="19">
        <v>6000</v>
      </c>
      <c r="I241" s="19">
        <v>120</v>
      </c>
      <c r="J241" s="42">
        <f t="shared" si="15"/>
        <v>0</v>
      </c>
      <c r="K241" s="19">
        <f t="shared" si="16"/>
        <v>0</v>
      </c>
      <c r="L241" s="19">
        <v>3.2</v>
      </c>
      <c r="M241" s="25">
        <f t="shared" si="17"/>
        <v>0</v>
      </c>
      <c r="N241" s="21" t="s">
        <v>960</v>
      </c>
      <c r="O241" s="57" t="s">
        <v>967</v>
      </c>
      <c r="P241" s="6"/>
      <c r="Q241" s="3" t="str">
        <f>VLOOKUP(B241,Hoja2!$A$5:$K$412,8,FALSE)</f>
        <v>TUBERIA INOXIDABLE</v>
      </c>
      <c r="R241" s="41">
        <f>VLOOKUP(B241,[1]Forecast!$B$5:$AG$462,32,FALSE)</f>
        <v>0</v>
      </c>
      <c r="S241" s="4">
        <f>VLOOKUP(B241,[2]Forecast!$B$5:$AG$462,32,FALSE)</f>
        <v>0</v>
      </c>
      <c r="U241" s="5"/>
      <c r="V241" s="4">
        <f>VLOOKUP(B241,[3]Forecast!$B$5:$AG$462,32,FALSE)</f>
        <v>0</v>
      </c>
      <c r="W241" s="4">
        <f>VLOOKUP(B241,[4]Forecast!$B$5:$AG$462,32,FALSE)</f>
        <v>0</v>
      </c>
      <c r="X241" s="5">
        <f t="shared" si="18"/>
        <v>0</v>
      </c>
    </row>
    <row r="242" spans="1:24" ht="15" hidden="1" thickBot="1" x14ac:dyDescent="0.25">
      <c r="A242" s="6" t="s">
        <v>780</v>
      </c>
      <c r="B242" s="6" t="s">
        <v>426</v>
      </c>
      <c r="C242" s="19">
        <v>430</v>
      </c>
      <c r="D242" s="19" t="s">
        <v>538</v>
      </c>
      <c r="E242" s="22">
        <v>1.2</v>
      </c>
      <c r="F242" s="20" t="s">
        <v>27</v>
      </c>
      <c r="G242" s="19">
        <v>19.05</v>
      </c>
      <c r="H242" s="19">
        <v>6000</v>
      </c>
      <c r="I242" s="19">
        <v>125</v>
      </c>
      <c r="J242" s="42">
        <f t="shared" si="15"/>
        <v>0</v>
      </c>
      <c r="K242" s="19">
        <f t="shared" si="16"/>
        <v>0</v>
      </c>
      <c r="L242" s="19">
        <v>3.17</v>
      </c>
      <c r="M242" s="25">
        <f t="shared" si="17"/>
        <v>0</v>
      </c>
      <c r="N242" s="21" t="s">
        <v>960</v>
      </c>
      <c r="O242" s="57" t="s">
        <v>967</v>
      </c>
      <c r="P242" s="6"/>
      <c r="Q242" s="3" t="str">
        <f>VLOOKUP(B242,Hoja2!$A$5:$K$412,8,FALSE)</f>
        <v>TUBERIA INOXIDABLE</v>
      </c>
      <c r="R242" s="41">
        <f>VLOOKUP(B242,[1]Forecast!$B$5:$AG$462,32,FALSE)</f>
        <v>0</v>
      </c>
      <c r="S242" s="4">
        <f>VLOOKUP(B242,[2]Forecast!$B$5:$AG$462,32,FALSE)</f>
        <v>0</v>
      </c>
      <c r="U242" s="5"/>
      <c r="V242" s="4">
        <f>VLOOKUP(B242,[3]Forecast!$B$5:$AG$462,32,FALSE)</f>
        <v>0</v>
      </c>
      <c r="W242" s="4">
        <f>VLOOKUP(B242,[4]Forecast!$B$5:$AG$462,32,FALSE)</f>
        <v>0</v>
      </c>
      <c r="X242" s="5">
        <f t="shared" si="18"/>
        <v>0</v>
      </c>
    </row>
    <row r="243" spans="1:24" ht="15" hidden="1" thickBot="1" x14ac:dyDescent="0.25">
      <c r="A243" s="6" t="s">
        <v>781</v>
      </c>
      <c r="B243" s="6" t="s">
        <v>376</v>
      </c>
      <c r="C243" s="19">
        <v>430</v>
      </c>
      <c r="D243" s="19" t="s">
        <v>538</v>
      </c>
      <c r="E243" s="22">
        <v>1.5</v>
      </c>
      <c r="F243" s="20" t="s">
        <v>27</v>
      </c>
      <c r="G243" s="19">
        <v>25.4</v>
      </c>
      <c r="H243" s="19">
        <v>6000</v>
      </c>
      <c r="I243" s="19">
        <v>70</v>
      </c>
      <c r="J243" s="42">
        <f t="shared" si="15"/>
        <v>0</v>
      </c>
      <c r="K243" s="19">
        <f t="shared" si="16"/>
        <v>0</v>
      </c>
      <c r="L243" s="19">
        <v>5.3</v>
      </c>
      <c r="M243" s="25">
        <f t="shared" si="17"/>
        <v>0</v>
      </c>
      <c r="N243" s="21" t="s">
        <v>960</v>
      </c>
      <c r="O243" s="57" t="s">
        <v>967</v>
      </c>
      <c r="P243" s="6"/>
      <c r="Q243" s="3" t="str">
        <f>VLOOKUP(B243,Hoja2!$A$5:$K$412,8,FALSE)</f>
        <v>TUBERIA INOXIDABLE</v>
      </c>
      <c r="R243" s="41">
        <f>VLOOKUP(B243,[1]Forecast!$B$5:$AG$462,32,FALSE)</f>
        <v>0</v>
      </c>
      <c r="S243" s="4">
        <f>VLOOKUP(B243,[2]Forecast!$B$5:$AG$462,32,FALSE)</f>
        <v>0</v>
      </c>
      <c r="U243" s="5"/>
      <c r="V243" s="4">
        <f>VLOOKUP(B243,[3]Forecast!$B$5:$AG$462,32,FALSE)</f>
        <v>0</v>
      </c>
      <c r="W243" s="4">
        <f>VLOOKUP(B243,[4]Forecast!$B$5:$AG$462,32,FALSE)</f>
        <v>0</v>
      </c>
      <c r="X243" s="5">
        <f t="shared" si="18"/>
        <v>0</v>
      </c>
    </row>
    <row r="244" spans="1:24" ht="15" thickBot="1" x14ac:dyDescent="0.25">
      <c r="A244" s="6" t="s">
        <v>782</v>
      </c>
      <c r="B244" s="6" t="s">
        <v>246</v>
      </c>
      <c r="C244" s="19">
        <v>304</v>
      </c>
      <c r="D244" s="19" t="s">
        <v>536</v>
      </c>
      <c r="E244" s="22">
        <v>1.2</v>
      </c>
      <c r="F244" s="20" t="s">
        <v>27</v>
      </c>
      <c r="G244" s="19">
        <v>50.8</v>
      </c>
      <c r="H244" s="19">
        <v>6000</v>
      </c>
      <c r="I244" s="19">
        <v>45</v>
      </c>
      <c r="J244" s="42">
        <f t="shared" si="15"/>
        <v>9</v>
      </c>
      <c r="K244" s="19">
        <f t="shared" si="16"/>
        <v>405</v>
      </c>
      <c r="L244" s="19">
        <v>8.81</v>
      </c>
      <c r="M244" s="25">
        <f t="shared" si="17"/>
        <v>3.5680500000000004</v>
      </c>
      <c r="N244" s="21" t="s">
        <v>953</v>
      </c>
      <c r="O244" s="57" t="s">
        <v>967</v>
      </c>
      <c r="P244" s="6"/>
      <c r="Q244" s="3" t="str">
        <f>VLOOKUP(B244,Hoja2!$A$5:$K$412,8,FALSE)</f>
        <v>TUBERIA INOXIDABLE</v>
      </c>
      <c r="R244" s="41">
        <f>VLOOKUP(B244,[1]Forecast!$B$5:$AG$462,32,FALSE)</f>
        <v>400</v>
      </c>
      <c r="S244" s="4">
        <f>VLOOKUP(B244,[2]Forecast!$B$5:$AG$462,32,FALSE)</f>
        <v>0</v>
      </c>
      <c r="U244" s="5"/>
      <c r="V244" s="4">
        <f>VLOOKUP(B244,[3]Forecast!$B$5:$AG$462,32,FALSE)</f>
        <v>0</v>
      </c>
      <c r="W244" s="4">
        <f>VLOOKUP(B244,[4]Forecast!$B$5:$AG$462,32,FALSE)</f>
        <v>0</v>
      </c>
      <c r="X244" s="5">
        <f t="shared" si="18"/>
        <v>400</v>
      </c>
    </row>
    <row r="245" spans="1:24" ht="15" thickBot="1" x14ac:dyDescent="0.25">
      <c r="A245" s="6" t="s">
        <v>783</v>
      </c>
      <c r="B245" s="6" t="s">
        <v>303</v>
      </c>
      <c r="C245" s="19">
        <v>304</v>
      </c>
      <c r="D245" s="19" t="s">
        <v>536</v>
      </c>
      <c r="E245" s="22">
        <v>1.2</v>
      </c>
      <c r="F245" s="20" t="s">
        <v>27</v>
      </c>
      <c r="G245" s="19">
        <v>12.7</v>
      </c>
      <c r="H245" s="19">
        <v>6000</v>
      </c>
      <c r="I245" s="19">
        <v>190</v>
      </c>
      <c r="J245" s="42">
        <f t="shared" si="15"/>
        <v>5</v>
      </c>
      <c r="K245" s="19">
        <f t="shared" si="16"/>
        <v>950</v>
      </c>
      <c r="L245" s="19">
        <v>2.04</v>
      </c>
      <c r="M245" s="25">
        <f t="shared" si="17"/>
        <v>1.9379999999999999</v>
      </c>
      <c r="N245" s="21" t="s">
        <v>953</v>
      </c>
      <c r="O245" s="57" t="s">
        <v>967</v>
      </c>
      <c r="P245" s="6"/>
      <c r="Q245" s="3" t="str">
        <f>VLOOKUP(B245,Hoja2!$A$5:$K$412,8,FALSE)</f>
        <v>TUBERIA INOXIDABLE</v>
      </c>
      <c r="R245" s="41">
        <f>VLOOKUP(B245,[1]Forecast!$B$5:$AG$462,32,FALSE)</f>
        <v>1000</v>
      </c>
      <c r="S245" s="4">
        <f>VLOOKUP(B245,[2]Forecast!$B$5:$AG$462,32,FALSE)</f>
        <v>0</v>
      </c>
      <c r="U245" s="5"/>
      <c r="V245" s="4">
        <f>VLOOKUP(B245,[3]Forecast!$B$5:$AG$462,32,FALSE)</f>
        <v>0</v>
      </c>
      <c r="W245" s="4">
        <f>VLOOKUP(B245,[4]Forecast!$B$5:$AG$462,32,FALSE)</f>
        <v>0</v>
      </c>
      <c r="X245" s="5">
        <f t="shared" si="18"/>
        <v>1000</v>
      </c>
    </row>
    <row r="246" spans="1:24" ht="15" thickBot="1" x14ac:dyDescent="0.25">
      <c r="A246" s="6" t="s">
        <v>784</v>
      </c>
      <c r="B246" s="6" t="s">
        <v>324</v>
      </c>
      <c r="C246" s="19">
        <v>304</v>
      </c>
      <c r="D246" s="19" t="s">
        <v>536</v>
      </c>
      <c r="E246" s="22">
        <v>1.2</v>
      </c>
      <c r="F246" s="20" t="s">
        <v>27</v>
      </c>
      <c r="G246" s="19">
        <v>19.05</v>
      </c>
      <c r="H246" s="19">
        <v>6000</v>
      </c>
      <c r="I246" s="19">
        <v>125</v>
      </c>
      <c r="J246" s="42">
        <f t="shared" si="15"/>
        <v>8</v>
      </c>
      <c r="K246" s="19">
        <f t="shared" si="16"/>
        <v>1000</v>
      </c>
      <c r="L246" s="19">
        <v>3.17</v>
      </c>
      <c r="M246" s="25">
        <f t="shared" si="17"/>
        <v>3.17</v>
      </c>
      <c r="N246" s="21" t="s">
        <v>953</v>
      </c>
      <c r="O246" s="57" t="s">
        <v>967</v>
      </c>
      <c r="P246" s="6"/>
      <c r="Q246" s="3" t="str">
        <f>VLOOKUP(B246,Hoja2!$A$5:$K$412,8,FALSE)</f>
        <v>TUBERIA INOXIDABLE</v>
      </c>
      <c r="R246" s="41">
        <f>VLOOKUP(B246,[1]Forecast!$B$5:$AG$462,32,FALSE)</f>
        <v>1000</v>
      </c>
      <c r="S246" s="4">
        <f>VLOOKUP(B246,[2]Forecast!$B$5:$AG$462,32,FALSE)</f>
        <v>0</v>
      </c>
      <c r="U246" s="5"/>
      <c r="V246" s="4">
        <f>VLOOKUP(B246,[3]Forecast!$B$5:$AG$462,32,FALSE)</f>
        <v>0</v>
      </c>
      <c r="W246" s="4">
        <f>VLOOKUP(B246,[4]Forecast!$B$5:$AG$462,32,FALSE)</f>
        <v>0</v>
      </c>
      <c r="X246" s="5">
        <f t="shared" si="18"/>
        <v>1000</v>
      </c>
    </row>
    <row r="247" spans="1:24" ht="15" thickBot="1" x14ac:dyDescent="0.25">
      <c r="A247" s="6" t="s">
        <v>785</v>
      </c>
      <c r="B247" s="6" t="s">
        <v>360</v>
      </c>
      <c r="C247" s="19">
        <v>304</v>
      </c>
      <c r="D247" s="19" t="s">
        <v>536</v>
      </c>
      <c r="E247" s="22">
        <v>1.2</v>
      </c>
      <c r="F247" s="20" t="s">
        <v>27</v>
      </c>
      <c r="G247" s="19">
        <v>38.1</v>
      </c>
      <c r="H247" s="19">
        <v>6000</v>
      </c>
      <c r="I247" s="19">
        <v>60</v>
      </c>
      <c r="J247" s="42">
        <f t="shared" si="15"/>
        <v>25</v>
      </c>
      <c r="K247" s="19">
        <f t="shared" si="16"/>
        <v>1500</v>
      </c>
      <c r="L247" s="19">
        <v>6.55</v>
      </c>
      <c r="M247" s="25">
        <f t="shared" si="17"/>
        <v>9.8249999999999993</v>
      </c>
      <c r="N247" s="21" t="s">
        <v>953</v>
      </c>
      <c r="O247" s="57" t="s">
        <v>967</v>
      </c>
      <c r="P247" s="6"/>
      <c r="Q247" s="3" t="str">
        <f>VLOOKUP(B247,Hoja2!$A$5:$K$412,8,FALSE)</f>
        <v>TUBERIA INOXIDABLE</v>
      </c>
      <c r="R247" s="41">
        <f>VLOOKUP(B247,[1]Forecast!$B$5:$AG$462,32,FALSE)</f>
        <v>1500</v>
      </c>
      <c r="S247" s="4">
        <f>VLOOKUP(B247,[2]Forecast!$B$5:$AG$462,32,FALSE)</f>
        <v>0</v>
      </c>
      <c r="U247" s="5"/>
      <c r="V247" s="4">
        <f>VLOOKUP(B247,[3]Forecast!$B$5:$AG$462,32,FALSE)</f>
        <v>0</v>
      </c>
      <c r="W247" s="4">
        <f>VLOOKUP(B247,[4]Forecast!$B$5:$AG$462,32,FALSE)</f>
        <v>0</v>
      </c>
      <c r="X247" s="5">
        <f t="shared" si="18"/>
        <v>1500</v>
      </c>
    </row>
    <row r="248" spans="1:24" ht="15" thickBot="1" x14ac:dyDescent="0.25">
      <c r="A248" s="6" t="s">
        <v>786</v>
      </c>
      <c r="B248" s="6" t="s">
        <v>370</v>
      </c>
      <c r="C248" s="19">
        <v>304</v>
      </c>
      <c r="D248" s="19" t="s">
        <v>536</v>
      </c>
      <c r="E248" s="22">
        <v>1.2</v>
      </c>
      <c r="F248" s="20" t="s">
        <v>27</v>
      </c>
      <c r="G248" s="19">
        <v>25.4</v>
      </c>
      <c r="H248" s="19">
        <v>6000</v>
      </c>
      <c r="I248" s="19">
        <v>90</v>
      </c>
      <c r="J248" s="42">
        <f t="shared" si="15"/>
        <v>6</v>
      </c>
      <c r="K248" s="19">
        <f t="shared" si="16"/>
        <v>540</v>
      </c>
      <c r="L248" s="19">
        <v>4.3</v>
      </c>
      <c r="M248" s="25">
        <f t="shared" si="17"/>
        <v>2.3220000000000001</v>
      </c>
      <c r="N248" s="21" t="s">
        <v>953</v>
      </c>
      <c r="O248" s="57" t="s">
        <v>967</v>
      </c>
      <c r="P248" s="6"/>
      <c r="Q248" s="3" t="str">
        <f>VLOOKUP(B248,Hoja2!$A$5:$K$412,8,FALSE)</f>
        <v>TUBERIA INOXIDABLE</v>
      </c>
      <c r="R248" s="41">
        <f>VLOOKUP(B248,[1]Forecast!$B$5:$AG$462,32,FALSE)</f>
        <v>500</v>
      </c>
      <c r="S248" s="4">
        <f>VLOOKUP(B248,[2]Forecast!$B$5:$AG$462,32,FALSE)</f>
        <v>0</v>
      </c>
      <c r="U248" s="5"/>
      <c r="V248" s="4">
        <f>VLOOKUP(B248,[3]Forecast!$B$5:$AG$462,32,FALSE)</f>
        <v>0</v>
      </c>
      <c r="W248" s="4">
        <f>VLOOKUP(B248,[4]Forecast!$B$5:$AG$462,32,FALSE)</f>
        <v>0</v>
      </c>
      <c r="X248" s="5">
        <f t="shared" si="18"/>
        <v>500</v>
      </c>
    </row>
    <row r="249" spans="1:24" ht="15" thickBot="1" x14ac:dyDescent="0.25">
      <c r="A249" s="6" t="s">
        <v>787</v>
      </c>
      <c r="B249" s="6" t="s">
        <v>325</v>
      </c>
      <c r="C249" s="19">
        <v>304</v>
      </c>
      <c r="D249" s="19" t="s">
        <v>536</v>
      </c>
      <c r="E249" s="22">
        <v>1.2</v>
      </c>
      <c r="F249" s="20" t="s">
        <v>27</v>
      </c>
      <c r="G249" s="19">
        <v>38.1</v>
      </c>
      <c r="H249" s="19">
        <v>6000</v>
      </c>
      <c r="I249" s="19">
        <v>45</v>
      </c>
      <c r="J249" s="42">
        <f t="shared" si="15"/>
        <v>1</v>
      </c>
      <c r="K249" s="19">
        <f t="shared" si="16"/>
        <v>45</v>
      </c>
      <c r="L249" s="19">
        <v>8.43</v>
      </c>
      <c r="M249" s="25">
        <f t="shared" si="17"/>
        <v>0.37934999999999997</v>
      </c>
      <c r="N249" s="21" t="s">
        <v>953</v>
      </c>
      <c r="O249" s="57" t="s">
        <v>967</v>
      </c>
      <c r="P249" s="6"/>
      <c r="Q249" s="3" t="str">
        <f>VLOOKUP(B249,Hoja2!$A$5:$K$412,8,FALSE)</f>
        <v>TUBERIA INOXIDABLE</v>
      </c>
      <c r="R249" s="41">
        <f>VLOOKUP(B249,[1]Forecast!$B$5:$AG$462,32,FALSE)</f>
        <v>30</v>
      </c>
      <c r="S249" s="4">
        <f>VLOOKUP(B249,[2]Forecast!$B$5:$AG$462,32,FALSE)</f>
        <v>0</v>
      </c>
      <c r="U249" s="5"/>
      <c r="V249" s="4">
        <f>VLOOKUP(B249,[3]Forecast!$B$5:$AG$462,32,FALSE)</f>
        <v>0</v>
      </c>
      <c r="W249" s="4">
        <f>VLOOKUP(B249,[4]Forecast!$B$5:$AG$462,32,FALSE)</f>
        <v>0</v>
      </c>
      <c r="X249" s="5">
        <f t="shared" si="18"/>
        <v>30</v>
      </c>
    </row>
    <row r="250" spans="1:24" ht="15" thickBot="1" x14ac:dyDescent="0.25">
      <c r="A250" s="6" t="s">
        <v>788</v>
      </c>
      <c r="B250" s="6" t="s">
        <v>326</v>
      </c>
      <c r="C250" s="19">
        <v>304</v>
      </c>
      <c r="D250" s="19" t="s">
        <v>536</v>
      </c>
      <c r="E250" s="22">
        <v>1.2</v>
      </c>
      <c r="F250" s="20" t="s">
        <v>27</v>
      </c>
      <c r="G250" s="19">
        <v>25.4</v>
      </c>
      <c r="H250" s="19">
        <v>6000</v>
      </c>
      <c r="I250" s="19">
        <v>70</v>
      </c>
      <c r="J250" s="42">
        <f t="shared" si="15"/>
        <v>1</v>
      </c>
      <c r="K250" s="19">
        <f t="shared" si="16"/>
        <v>70</v>
      </c>
      <c r="L250" s="19">
        <v>5.53</v>
      </c>
      <c r="M250" s="25">
        <f t="shared" si="17"/>
        <v>0.3871</v>
      </c>
      <c r="N250" s="21" t="s">
        <v>953</v>
      </c>
      <c r="O250" s="57" t="s">
        <v>967</v>
      </c>
      <c r="P250" s="6"/>
      <c r="Q250" s="3" t="str">
        <f>VLOOKUP(B250,Hoja2!$A$5:$K$412,8,FALSE)</f>
        <v>TUBERIA INOXIDABLE</v>
      </c>
      <c r="R250" s="41">
        <f>VLOOKUP(B250,[1]Forecast!$B$5:$AG$462,32,FALSE)</f>
        <v>100</v>
      </c>
      <c r="S250" s="4">
        <f>VLOOKUP(B250,[2]Forecast!$B$5:$AG$462,32,FALSE)</f>
        <v>0</v>
      </c>
      <c r="U250" s="5"/>
      <c r="V250" s="4">
        <f>VLOOKUP(B250,[3]Forecast!$B$5:$AG$462,32,FALSE)</f>
        <v>0</v>
      </c>
      <c r="W250" s="4">
        <f>VLOOKUP(B250,[4]Forecast!$B$5:$AG$462,32,FALSE)</f>
        <v>0</v>
      </c>
      <c r="X250" s="5">
        <f t="shared" si="18"/>
        <v>100</v>
      </c>
    </row>
    <row r="251" spans="1:24" ht="15" thickBot="1" x14ac:dyDescent="0.25">
      <c r="A251" s="6" t="s">
        <v>789</v>
      </c>
      <c r="B251" s="6" t="s">
        <v>327</v>
      </c>
      <c r="C251" s="19">
        <v>304</v>
      </c>
      <c r="D251" s="19" t="s">
        <v>536</v>
      </c>
      <c r="E251" s="22">
        <v>1.2</v>
      </c>
      <c r="F251" s="20" t="s">
        <v>27</v>
      </c>
      <c r="G251" s="19">
        <v>19.05</v>
      </c>
      <c r="H251" s="19">
        <v>6000</v>
      </c>
      <c r="I251" s="19">
        <v>90</v>
      </c>
      <c r="J251" s="42">
        <f t="shared" si="15"/>
        <v>1</v>
      </c>
      <c r="K251" s="19">
        <f t="shared" si="16"/>
        <v>90</v>
      </c>
      <c r="L251" s="19">
        <v>4.08</v>
      </c>
      <c r="M251" s="25">
        <f t="shared" si="17"/>
        <v>0.36719999999999997</v>
      </c>
      <c r="N251" s="21" t="s">
        <v>953</v>
      </c>
      <c r="O251" s="57" t="s">
        <v>967</v>
      </c>
      <c r="P251" s="6"/>
      <c r="Q251" s="3" t="str">
        <f>VLOOKUP(B251,Hoja2!$A$5:$K$412,8,FALSE)</f>
        <v>TUBERIA INOXIDABLE</v>
      </c>
      <c r="R251" s="41">
        <f>VLOOKUP(B251,[1]Forecast!$B$5:$AG$462,32,FALSE)</f>
        <v>120</v>
      </c>
      <c r="S251" s="4">
        <f>VLOOKUP(B251,[2]Forecast!$B$5:$AG$462,32,FALSE)</f>
        <v>0</v>
      </c>
      <c r="U251" s="5"/>
      <c r="V251" s="4">
        <f>VLOOKUP(B251,[3]Forecast!$B$5:$AG$462,32,FALSE)</f>
        <v>0</v>
      </c>
      <c r="W251" s="4">
        <f>VLOOKUP(B251,[4]Forecast!$B$5:$AG$462,32,FALSE)</f>
        <v>0</v>
      </c>
      <c r="X251" s="5">
        <f t="shared" si="18"/>
        <v>120</v>
      </c>
    </row>
    <row r="252" spans="1:24" ht="15" hidden="1" thickBot="1" x14ac:dyDescent="0.25">
      <c r="A252" s="6" t="s">
        <v>790</v>
      </c>
      <c r="B252" s="6" t="s">
        <v>328</v>
      </c>
      <c r="C252" s="19">
        <v>304</v>
      </c>
      <c r="D252" s="19" t="s">
        <v>536</v>
      </c>
      <c r="E252" s="22">
        <v>1.2</v>
      </c>
      <c r="F252" s="20" t="s">
        <v>27</v>
      </c>
      <c r="G252" s="19" t="s">
        <v>535</v>
      </c>
      <c r="H252" s="19">
        <v>6000</v>
      </c>
      <c r="I252" s="19">
        <v>45</v>
      </c>
      <c r="J252" s="42">
        <f t="shared" si="15"/>
        <v>0</v>
      </c>
      <c r="K252" s="19">
        <f t="shared" si="16"/>
        <v>0</v>
      </c>
      <c r="L252" s="19">
        <v>8.2899999999999991</v>
      </c>
      <c r="M252" s="25">
        <f t="shared" si="17"/>
        <v>0</v>
      </c>
      <c r="N252" s="21" t="s">
        <v>953</v>
      </c>
      <c r="O252" s="57" t="s">
        <v>967</v>
      </c>
      <c r="P252" s="6"/>
      <c r="Q252" s="3" t="str">
        <f>VLOOKUP(B252,Hoja2!$A$5:$K$412,8,FALSE)</f>
        <v>TUBERIA INOXIDABLE</v>
      </c>
      <c r="R252" s="41">
        <f>VLOOKUP(B252,[1]Forecast!$B$5:$AG$462,32,FALSE)</f>
        <v>0</v>
      </c>
      <c r="S252" s="4">
        <f>VLOOKUP(B252,[2]Forecast!$B$5:$AG$462,32,FALSE)</f>
        <v>0</v>
      </c>
      <c r="U252" s="5"/>
      <c r="V252" s="4">
        <f>VLOOKUP(B252,[3]Forecast!$B$5:$AG$462,32,FALSE)</f>
        <v>0</v>
      </c>
      <c r="W252" s="4">
        <f>VLOOKUP(B252,[4]Forecast!$B$5:$AG$462,32,FALSE)</f>
        <v>0</v>
      </c>
      <c r="X252" s="5">
        <f t="shared" si="18"/>
        <v>0</v>
      </c>
    </row>
    <row r="253" spans="1:24" ht="15" hidden="1" thickBot="1" x14ac:dyDescent="0.25">
      <c r="A253" s="6" t="s">
        <v>791</v>
      </c>
      <c r="B253" s="6" t="s">
        <v>371</v>
      </c>
      <c r="C253" s="19">
        <v>304</v>
      </c>
      <c r="D253" s="19" t="s">
        <v>536</v>
      </c>
      <c r="E253" s="22">
        <v>1.2</v>
      </c>
      <c r="F253" s="20" t="s">
        <v>27</v>
      </c>
      <c r="G253" s="19">
        <v>50.8</v>
      </c>
      <c r="H253" s="19">
        <v>6000</v>
      </c>
      <c r="I253" s="19">
        <v>35</v>
      </c>
      <c r="J253" s="42">
        <f t="shared" ref="J253:J316" si="19">MROUND((X253/I253),1)</f>
        <v>0</v>
      </c>
      <c r="K253" s="19">
        <f t="shared" ref="K253:K281" si="20">I253*J253</f>
        <v>0</v>
      </c>
      <c r="L253" s="19">
        <v>11.33</v>
      </c>
      <c r="M253" s="25">
        <f t="shared" ref="M253:M316" si="21">(K253*L253)/1000</f>
        <v>0</v>
      </c>
      <c r="N253" s="21" t="s">
        <v>953</v>
      </c>
      <c r="O253" s="57" t="s">
        <v>967</v>
      </c>
      <c r="P253" s="6"/>
      <c r="Q253" s="3" t="str">
        <f>VLOOKUP(B253,Hoja2!$A$5:$K$412,8,FALSE)</f>
        <v>TUBERIA INOXIDABLE</v>
      </c>
      <c r="R253" s="41">
        <f>VLOOKUP(B253,[1]Forecast!$B$5:$AG$462,32,FALSE)</f>
        <v>0</v>
      </c>
      <c r="S253" s="4">
        <f>VLOOKUP(B253,[2]Forecast!$B$5:$AG$462,32,FALSE)</f>
        <v>0</v>
      </c>
      <c r="U253" s="5"/>
      <c r="V253" s="4">
        <f>VLOOKUP(B253,[3]Forecast!$B$5:$AG$462,32,FALSE)</f>
        <v>0</v>
      </c>
      <c r="W253" s="4">
        <f>VLOOKUP(B253,[4]Forecast!$B$5:$AG$462,32,FALSE)</f>
        <v>0</v>
      </c>
      <c r="X253" s="5">
        <f t="shared" si="18"/>
        <v>0</v>
      </c>
    </row>
    <row r="254" spans="1:24" ht="15" thickBot="1" x14ac:dyDescent="0.25">
      <c r="A254" s="6" t="s">
        <v>792</v>
      </c>
      <c r="B254" s="6" t="s">
        <v>176</v>
      </c>
      <c r="C254" s="19">
        <v>304</v>
      </c>
      <c r="D254" s="19" t="s">
        <v>539</v>
      </c>
      <c r="E254" s="22">
        <v>2.77</v>
      </c>
      <c r="F254" s="20" t="s">
        <v>27</v>
      </c>
      <c r="G254" s="19">
        <v>25.4</v>
      </c>
      <c r="H254" s="19">
        <v>6000</v>
      </c>
      <c r="I254" s="19">
        <v>30</v>
      </c>
      <c r="J254" s="42">
        <f t="shared" si="19"/>
        <v>4</v>
      </c>
      <c r="K254" s="19">
        <f t="shared" si="20"/>
        <v>120</v>
      </c>
      <c r="L254" s="19">
        <v>12.55</v>
      </c>
      <c r="M254" s="25">
        <f t="shared" si="21"/>
        <v>1.506</v>
      </c>
      <c r="N254" s="21" t="s">
        <v>957</v>
      </c>
      <c r="O254" s="57" t="s">
        <v>967</v>
      </c>
      <c r="P254" s="6"/>
      <c r="Q254" s="3" t="str">
        <f>VLOOKUP(B254,Hoja2!$A$5:$K$412,8,FALSE)</f>
        <v>TUBERIA INOXIDABLE</v>
      </c>
      <c r="R254" s="41">
        <f>VLOOKUP(B254,[1]Forecast!$B$5:$AG$462,32,FALSE)</f>
        <v>20</v>
      </c>
      <c r="S254" s="4">
        <f>VLOOKUP(B254,[2]Forecast!$B$5:$AG$462,32,FALSE)</f>
        <v>60</v>
      </c>
      <c r="U254" s="5"/>
      <c r="V254" s="4">
        <f>VLOOKUP(B254,[3]Forecast!$B$5:$AG$462,32,FALSE)</f>
        <v>0</v>
      </c>
      <c r="W254" s="4">
        <f>VLOOKUP(B254,[4]Forecast!$B$5:$AG$462,32,FALSE)</f>
        <v>25</v>
      </c>
      <c r="X254" s="5">
        <f t="shared" si="18"/>
        <v>105</v>
      </c>
    </row>
    <row r="255" spans="1:24" ht="15" thickBot="1" x14ac:dyDescent="0.25">
      <c r="A255" s="6" t="s">
        <v>793</v>
      </c>
      <c r="B255" s="6" t="s">
        <v>179</v>
      </c>
      <c r="C255" s="19">
        <v>304</v>
      </c>
      <c r="D255" s="19" t="s">
        <v>539</v>
      </c>
      <c r="E255" s="22">
        <v>3.91</v>
      </c>
      <c r="F255" s="20" t="s">
        <v>27</v>
      </c>
      <c r="G255" s="19">
        <v>50.8</v>
      </c>
      <c r="H255" s="19">
        <v>6000</v>
      </c>
      <c r="I255" s="19">
        <v>12</v>
      </c>
      <c r="J255" s="42">
        <f t="shared" si="19"/>
        <v>1</v>
      </c>
      <c r="K255" s="19">
        <f t="shared" si="20"/>
        <v>12</v>
      </c>
      <c r="L255" s="19">
        <v>32.64</v>
      </c>
      <c r="M255" s="25">
        <f t="shared" si="21"/>
        <v>0.39168000000000003</v>
      </c>
      <c r="N255" s="21" t="s">
        <v>959</v>
      </c>
      <c r="O255" s="57" t="s">
        <v>967</v>
      </c>
      <c r="P255" s="6"/>
      <c r="Q255" s="3" t="str">
        <f>VLOOKUP(B255,Hoja2!$A$5:$K$412,8,FALSE)</f>
        <v>TUBERIA INOXIDABLE</v>
      </c>
      <c r="R255" s="41">
        <f>VLOOKUP(B255,[1]Forecast!$B$5:$AG$462,32,FALSE)</f>
        <v>10</v>
      </c>
      <c r="S255" s="4">
        <f>VLOOKUP(B255,[2]Forecast!$B$5:$AG$462,32,FALSE)</f>
        <v>0</v>
      </c>
      <c r="U255" s="5"/>
      <c r="V255" s="4">
        <f>VLOOKUP(B255,[3]Forecast!$B$5:$AG$462,32,FALSE)</f>
        <v>5</v>
      </c>
      <c r="W255" s="4">
        <f>VLOOKUP(B255,[4]Forecast!$B$5:$AG$462,32,FALSE)</f>
        <v>0</v>
      </c>
      <c r="X255" s="5">
        <f t="shared" si="18"/>
        <v>15</v>
      </c>
    </row>
    <row r="256" spans="1:24" ht="15" thickBot="1" x14ac:dyDescent="0.25">
      <c r="A256" s="6" t="s">
        <v>794</v>
      </c>
      <c r="B256" s="6" t="s">
        <v>180</v>
      </c>
      <c r="C256" s="19">
        <v>304</v>
      </c>
      <c r="D256" s="19" t="s">
        <v>539</v>
      </c>
      <c r="E256" s="22">
        <v>3.05</v>
      </c>
      <c r="F256" s="20" t="s">
        <v>27</v>
      </c>
      <c r="G256" s="19">
        <v>101.6</v>
      </c>
      <c r="H256" s="19">
        <v>6000</v>
      </c>
      <c r="I256" s="19">
        <v>8</v>
      </c>
      <c r="J256" s="42">
        <f t="shared" si="19"/>
        <v>3</v>
      </c>
      <c r="K256" s="19">
        <f t="shared" si="20"/>
        <v>24</v>
      </c>
      <c r="L256" s="19">
        <v>50.2</v>
      </c>
      <c r="M256" s="25">
        <f t="shared" si="21"/>
        <v>1.2048000000000001</v>
      </c>
      <c r="N256" s="21" t="s">
        <v>957</v>
      </c>
      <c r="O256" s="57" t="s">
        <v>967</v>
      </c>
      <c r="P256" s="6"/>
      <c r="Q256" s="3" t="str">
        <f>VLOOKUP(B256,Hoja2!$A$5:$K$412,8,FALSE)</f>
        <v>TUBERIA INOXIDABLE</v>
      </c>
      <c r="R256" s="41">
        <f>VLOOKUP(B256,[1]Forecast!$B$5:$AG$462,32,FALSE)</f>
        <v>0</v>
      </c>
      <c r="S256" s="4">
        <f>VLOOKUP(B256,[2]Forecast!$B$5:$AG$462,32,FALSE)</f>
        <v>10</v>
      </c>
      <c r="U256" s="5"/>
      <c r="V256" s="4">
        <f>VLOOKUP(B256,[3]Forecast!$B$5:$AG$462,32,FALSE)</f>
        <v>10</v>
      </c>
      <c r="W256" s="4">
        <f>VLOOKUP(B256,[4]Forecast!$B$5:$AG$462,32,FALSE)</f>
        <v>0</v>
      </c>
      <c r="X256" s="5">
        <f t="shared" si="18"/>
        <v>20</v>
      </c>
    </row>
    <row r="257" spans="1:24" ht="15" thickBot="1" x14ac:dyDescent="0.25">
      <c r="A257" s="6" t="s">
        <v>795</v>
      </c>
      <c r="B257" s="6" t="s">
        <v>182</v>
      </c>
      <c r="C257" s="19">
        <v>304</v>
      </c>
      <c r="D257" s="19" t="s">
        <v>539</v>
      </c>
      <c r="E257" s="22">
        <v>3.4</v>
      </c>
      <c r="F257" s="20" t="s">
        <v>27</v>
      </c>
      <c r="G257" s="19">
        <v>152.4</v>
      </c>
      <c r="H257" s="19">
        <v>6000</v>
      </c>
      <c r="I257" s="19">
        <v>5</v>
      </c>
      <c r="J257" s="42">
        <f t="shared" si="19"/>
        <v>4</v>
      </c>
      <c r="K257" s="19">
        <f t="shared" si="20"/>
        <v>20</v>
      </c>
      <c r="L257" s="19">
        <v>82.95</v>
      </c>
      <c r="M257" s="25">
        <f t="shared" si="21"/>
        <v>1.659</v>
      </c>
      <c r="N257" s="21" t="s">
        <v>957</v>
      </c>
      <c r="O257" s="57" t="s">
        <v>967</v>
      </c>
      <c r="P257" s="6"/>
      <c r="Q257" s="3" t="str">
        <f>VLOOKUP(B257,Hoja2!$A$5:$K$412,8,FALSE)</f>
        <v>TUBERIA INOXIDABLE</v>
      </c>
      <c r="R257" s="41">
        <f>VLOOKUP(B257,[1]Forecast!$B$5:$AG$462,32,FALSE)</f>
        <v>0</v>
      </c>
      <c r="S257" s="4">
        <f>VLOOKUP(B257,[2]Forecast!$B$5:$AG$462,32,FALSE)</f>
        <v>8</v>
      </c>
      <c r="U257" s="5"/>
      <c r="V257" s="4">
        <f>VLOOKUP(B257,[3]Forecast!$B$5:$AG$462,32,FALSE)</f>
        <v>10</v>
      </c>
      <c r="W257" s="4">
        <f>VLOOKUP(B257,[4]Forecast!$B$5:$AG$462,32,FALSE)</f>
        <v>0</v>
      </c>
      <c r="X257" s="5">
        <f t="shared" si="18"/>
        <v>18</v>
      </c>
    </row>
    <row r="258" spans="1:24" ht="15" thickBot="1" x14ac:dyDescent="0.25">
      <c r="A258" s="6" t="s">
        <v>796</v>
      </c>
      <c r="B258" s="6" t="s">
        <v>186</v>
      </c>
      <c r="C258" s="19">
        <v>304</v>
      </c>
      <c r="D258" s="19" t="s">
        <v>539</v>
      </c>
      <c r="E258" s="22">
        <v>2.77</v>
      </c>
      <c r="F258" s="20" t="s">
        <v>27</v>
      </c>
      <c r="G258" s="19">
        <v>50.8</v>
      </c>
      <c r="H258" s="19">
        <v>6000</v>
      </c>
      <c r="I258" s="19">
        <v>16</v>
      </c>
      <c r="J258" s="42">
        <f t="shared" si="19"/>
        <v>1</v>
      </c>
      <c r="K258" s="19">
        <f t="shared" si="20"/>
        <v>16</v>
      </c>
      <c r="L258" s="19">
        <v>23.59</v>
      </c>
      <c r="M258" s="25">
        <f t="shared" si="21"/>
        <v>0.37744</v>
      </c>
      <c r="N258" s="21" t="s">
        <v>957</v>
      </c>
      <c r="O258" s="57" t="s">
        <v>967</v>
      </c>
      <c r="P258" s="6"/>
      <c r="Q258" s="3" t="str">
        <f>VLOOKUP(B258,Hoja2!$A$5:$K$412,8,FALSE)</f>
        <v>TUBERIA INOXIDABLE</v>
      </c>
      <c r="R258" s="41">
        <f>VLOOKUP(B258,[1]Forecast!$B$5:$AG$462,32,FALSE)</f>
        <v>0</v>
      </c>
      <c r="S258" s="4">
        <f>VLOOKUP(B258,[2]Forecast!$B$5:$AG$462,32,FALSE)</f>
        <v>20</v>
      </c>
      <c r="U258" s="5"/>
      <c r="V258" s="4">
        <f>VLOOKUP(B258,[3]Forecast!$B$5:$AG$462,32,FALSE)</f>
        <v>0</v>
      </c>
      <c r="W258" s="4">
        <f>VLOOKUP(B258,[4]Forecast!$B$5:$AG$462,32,FALSE)</f>
        <v>0</v>
      </c>
      <c r="X258" s="5">
        <f t="shared" si="18"/>
        <v>20</v>
      </c>
    </row>
    <row r="259" spans="1:24" ht="15" thickBot="1" x14ac:dyDescent="0.25">
      <c r="A259" s="6" t="s">
        <v>797</v>
      </c>
      <c r="B259" s="6" t="s">
        <v>187</v>
      </c>
      <c r="C259" s="19">
        <v>304</v>
      </c>
      <c r="D259" s="19" t="s">
        <v>539</v>
      </c>
      <c r="E259" s="22">
        <v>2.77</v>
      </c>
      <c r="F259" s="20" t="s">
        <v>27</v>
      </c>
      <c r="G259" s="19">
        <v>38.1</v>
      </c>
      <c r="H259" s="19">
        <v>6000</v>
      </c>
      <c r="I259" s="19">
        <v>20</v>
      </c>
      <c r="J259" s="42">
        <f t="shared" si="19"/>
        <v>1</v>
      </c>
      <c r="K259" s="19">
        <f t="shared" si="20"/>
        <v>20</v>
      </c>
      <c r="L259" s="19">
        <v>18.64</v>
      </c>
      <c r="M259" s="25">
        <f t="shared" si="21"/>
        <v>0.37280000000000002</v>
      </c>
      <c r="N259" s="21" t="s">
        <v>957</v>
      </c>
      <c r="O259" s="57" t="s">
        <v>967</v>
      </c>
      <c r="P259" s="6"/>
      <c r="Q259" s="3" t="str">
        <f>VLOOKUP(B259,Hoja2!$A$5:$K$412,8,FALSE)</f>
        <v>TUBERIA INOXIDABLE</v>
      </c>
      <c r="R259" s="41">
        <f>VLOOKUP(B259,[1]Forecast!$B$5:$AG$462,32,FALSE)</f>
        <v>0</v>
      </c>
      <c r="S259" s="4">
        <f>VLOOKUP(B259,[2]Forecast!$B$5:$AG$462,32,FALSE)</f>
        <v>20</v>
      </c>
      <c r="U259" s="5"/>
      <c r="V259" s="4">
        <f>VLOOKUP(B259,[3]Forecast!$B$5:$AG$462,32,FALSE)</f>
        <v>0</v>
      </c>
      <c r="W259" s="4">
        <f>VLOOKUP(B259,[4]Forecast!$B$5:$AG$462,32,FALSE)</f>
        <v>0</v>
      </c>
      <c r="X259" s="5">
        <f t="shared" si="18"/>
        <v>20</v>
      </c>
    </row>
    <row r="260" spans="1:24" ht="15" thickBot="1" x14ac:dyDescent="0.25">
      <c r="A260" s="6" t="s">
        <v>798</v>
      </c>
      <c r="B260" s="6" t="s">
        <v>188</v>
      </c>
      <c r="C260" s="19">
        <v>304</v>
      </c>
      <c r="D260" s="19" t="s">
        <v>539</v>
      </c>
      <c r="E260" s="22">
        <v>2.11</v>
      </c>
      <c r="F260" s="20" t="s">
        <v>27</v>
      </c>
      <c r="G260" s="19">
        <v>12.7</v>
      </c>
      <c r="H260" s="19">
        <v>6000</v>
      </c>
      <c r="I260" s="19">
        <v>65</v>
      </c>
      <c r="J260" s="42">
        <f t="shared" si="19"/>
        <v>2</v>
      </c>
      <c r="K260" s="19">
        <f t="shared" si="20"/>
        <v>130</v>
      </c>
      <c r="L260" s="19">
        <v>6</v>
      </c>
      <c r="M260" s="25">
        <f t="shared" si="21"/>
        <v>0.78</v>
      </c>
      <c r="N260" s="21" t="s">
        <v>957</v>
      </c>
      <c r="O260" s="57" t="s">
        <v>967</v>
      </c>
      <c r="P260" s="6"/>
      <c r="Q260" s="3" t="str">
        <f>VLOOKUP(B260,Hoja2!$A$5:$K$412,8,FALSE)</f>
        <v>TUBERIA INOXIDABLE</v>
      </c>
      <c r="R260" s="41">
        <f>VLOOKUP(B260,[1]Forecast!$B$5:$AG$462,32,FALSE)</f>
        <v>50</v>
      </c>
      <c r="S260" s="4">
        <f>VLOOKUP(B260,[2]Forecast!$B$5:$AG$462,32,FALSE)</f>
        <v>50</v>
      </c>
      <c r="U260" s="5"/>
      <c r="V260" s="4">
        <f>VLOOKUP(B260,[3]Forecast!$B$5:$AG$462,32,FALSE)</f>
        <v>0</v>
      </c>
      <c r="W260" s="4">
        <f>VLOOKUP(B260,[4]Forecast!$B$5:$AG$462,32,FALSE)</f>
        <v>0</v>
      </c>
      <c r="X260" s="5">
        <f t="shared" si="18"/>
        <v>100</v>
      </c>
    </row>
    <row r="261" spans="1:24" ht="15" thickBot="1" x14ac:dyDescent="0.25">
      <c r="A261" s="6" t="s">
        <v>799</v>
      </c>
      <c r="B261" s="6" t="s">
        <v>190</v>
      </c>
      <c r="C261" s="19">
        <v>304</v>
      </c>
      <c r="D261" s="19" t="s">
        <v>539</v>
      </c>
      <c r="E261" s="22">
        <v>3.05</v>
      </c>
      <c r="F261" s="20" t="s">
        <v>27</v>
      </c>
      <c r="G261" s="19">
        <v>76.3</v>
      </c>
      <c r="H261" s="19">
        <v>6000</v>
      </c>
      <c r="I261" s="19">
        <v>10</v>
      </c>
      <c r="J261" s="42">
        <f t="shared" si="19"/>
        <v>2</v>
      </c>
      <c r="K261" s="19">
        <f t="shared" si="20"/>
        <v>20</v>
      </c>
      <c r="L261" s="19">
        <v>38.74</v>
      </c>
      <c r="M261" s="25">
        <f t="shared" si="21"/>
        <v>0.77480000000000004</v>
      </c>
      <c r="N261" s="21" t="s">
        <v>957</v>
      </c>
      <c r="O261" s="57" t="s">
        <v>967</v>
      </c>
      <c r="P261" s="6"/>
      <c r="Q261" s="3" t="str">
        <f>VLOOKUP(B261,Hoja2!$A$5:$K$412,8,FALSE)</f>
        <v>TUBERIA INOXIDABLE</v>
      </c>
      <c r="R261" s="41">
        <f>VLOOKUP(B261,[1]Forecast!$B$5:$AG$462,32,FALSE)</f>
        <v>0</v>
      </c>
      <c r="S261" s="4">
        <f>VLOOKUP(B261,[2]Forecast!$B$5:$AG$462,32,FALSE)</f>
        <v>10</v>
      </c>
      <c r="U261" s="5"/>
      <c r="V261" s="4">
        <f>VLOOKUP(B261,[3]Forecast!$B$5:$AG$462,32,FALSE)</f>
        <v>10</v>
      </c>
      <c r="W261" s="4">
        <f>VLOOKUP(B261,[4]Forecast!$B$5:$AG$462,32,FALSE)</f>
        <v>0</v>
      </c>
      <c r="X261" s="5">
        <f t="shared" si="18"/>
        <v>20</v>
      </c>
    </row>
    <row r="262" spans="1:24" ht="15" thickBot="1" x14ac:dyDescent="0.25">
      <c r="A262" s="6" t="s">
        <v>800</v>
      </c>
      <c r="B262" s="6" t="s">
        <v>196</v>
      </c>
      <c r="C262" s="19">
        <v>304</v>
      </c>
      <c r="D262" s="19" t="s">
        <v>539</v>
      </c>
      <c r="E262" s="22">
        <v>2.11</v>
      </c>
      <c r="F262" s="20" t="s">
        <v>27</v>
      </c>
      <c r="G262" s="19">
        <v>19.05</v>
      </c>
      <c r="H262" s="19">
        <v>6000</v>
      </c>
      <c r="I262" s="19">
        <v>50</v>
      </c>
      <c r="J262" s="42">
        <f t="shared" si="19"/>
        <v>2</v>
      </c>
      <c r="K262" s="19">
        <f t="shared" si="20"/>
        <v>100</v>
      </c>
      <c r="L262" s="19">
        <v>7.67</v>
      </c>
      <c r="M262" s="25">
        <f t="shared" si="21"/>
        <v>0.76700000000000002</v>
      </c>
      <c r="N262" s="21" t="s">
        <v>957</v>
      </c>
      <c r="O262" s="57" t="s">
        <v>967</v>
      </c>
      <c r="P262" s="6"/>
      <c r="Q262" s="3" t="str">
        <f>VLOOKUP(B262,Hoja2!$A$5:$K$412,8,FALSE)</f>
        <v>TUBERIA INOXIDABLE</v>
      </c>
      <c r="R262" s="41">
        <f>VLOOKUP(B262,[1]Forecast!$B$5:$AG$462,32,FALSE)</f>
        <v>40</v>
      </c>
      <c r="S262" s="4">
        <f>VLOOKUP(B262,[2]Forecast!$B$5:$AG$462,32,FALSE)</f>
        <v>60</v>
      </c>
      <c r="U262" s="5"/>
      <c r="V262" s="4">
        <f>VLOOKUP(B262,[3]Forecast!$B$5:$AG$462,32,FALSE)</f>
        <v>0</v>
      </c>
      <c r="W262" s="4">
        <f>VLOOKUP(B262,[4]Forecast!$B$5:$AG$462,32,FALSE)</f>
        <v>0</v>
      </c>
      <c r="X262" s="5">
        <f t="shared" si="18"/>
        <v>100</v>
      </c>
    </row>
    <row r="263" spans="1:24" ht="15" thickBot="1" x14ac:dyDescent="0.25">
      <c r="A263" s="6" t="s">
        <v>801</v>
      </c>
      <c r="B263" s="6" t="s">
        <v>230</v>
      </c>
      <c r="C263" s="19">
        <v>304</v>
      </c>
      <c r="D263" s="19" t="s">
        <v>539</v>
      </c>
      <c r="E263" s="22">
        <v>3.68</v>
      </c>
      <c r="F263" s="20" t="s">
        <v>27</v>
      </c>
      <c r="G263" s="19">
        <v>38.1</v>
      </c>
      <c r="H263" s="19">
        <v>6000</v>
      </c>
      <c r="I263" s="19">
        <v>15</v>
      </c>
      <c r="J263" s="42">
        <f t="shared" si="19"/>
        <v>6</v>
      </c>
      <c r="K263" s="19">
        <f t="shared" si="20"/>
        <v>90</v>
      </c>
      <c r="L263" s="19">
        <v>24.27</v>
      </c>
      <c r="M263" s="25">
        <f t="shared" si="21"/>
        <v>2.1843000000000004</v>
      </c>
      <c r="N263" s="21" t="s">
        <v>959</v>
      </c>
      <c r="O263" s="57" t="s">
        <v>967</v>
      </c>
      <c r="P263" s="6"/>
      <c r="Q263" s="3" t="str">
        <f>VLOOKUP(B263,Hoja2!$A$5:$K$412,8,FALSE)</f>
        <v>TUBERIA INOXIDABLE</v>
      </c>
      <c r="R263" s="41">
        <f>VLOOKUP(B263,[1]Forecast!$B$5:$AG$462,32,FALSE)</f>
        <v>10</v>
      </c>
      <c r="S263" s="4">
        <f>VLOOKUP(B263,[2]Forecast!$B$5:$AG$462,32,FALSE)</f>
        <v>40</v>
      </c>
      <c r="U263" s="5"/>
      <c r="V263" s="4">
        <f>VLOOKUP(B263,[3]Forecast!$B$5:$AG$462,32,FALSE)</f>
        <v>30</v>
      </c>
      <c r="W263" s="4">
        <f>VLOOKUP(B263,[4]Forecast!$B$5:$AG$462,32,FALSE)</f>
        <v>13</v>
      </c>
      <c r="X263" s="5">
        <f t="shared" si="18"/>
        <v>93</v>
      </c>
    </row>
    <row r="264" spans="1:24" ht="15" thickBot="1" x14ac:dyDescent="0.25">
      <c r="A264" s="6" t="s">
        <v>802</v>
      </c>
      <c r="B264" s="6" t="s">
        <v>231</v>
      </c>
      <c r="C264" s="19">
        <v>304</v>
      </c>
      <c r="D264" s="19" t="s">
        <v>539</v>
      </c>
      <c r="E264" s="22">
        <v>2.77</v>
      </c>
      <c r="F264" s="20" t="s">
        <v>27</v>
      </c>
      <c r="G264" s="19">
        <v>12.7</v>
      </c>
      <c r="H264" s="19">
        <v>6000</v>
      </c>
      <c r="I264" s="19">
        <v>50</v>
      </c>
      <c r="J264" s="42">
        <f t="shared" si="19"/>
        <v>1</v>
      </c>
      <c r="K264" s="19">
        <f t="shared" si="20"/>
        <v>50</v>
      </c>
      <c r="L264" s="19">
        <v>7.61</v>
      </c>
      <c r="M264" s="25">
        <f t="shared" si="21"/>
        <v>0.3805</v>
      </c>
      <c r="N264" s="21" t="s">
        <v>959</v>
      </c>
      <c r="O264" s="57" t="s">
        <v>967</v>
      </c>
      <c r="P264" s="6"/>
      <c r="Q264" s="3" t="str">
        <f>VLOOKUP(B264,Hoja2!$A$5:$K$412,8,FALSE)</f>
        <v>TUBERIA INOXIDABLE</v>
      </c>
      <c r="R264" s="41">
        <f>VLOOKUP(B264,[1]Forecast!$B$5:$AG$462,32,FALSE)</f>
        <v>0</v>
      </c>
      <c r="S264" s="4">
        <f>VLOOKUP(B264,[2]Forecast!$B$5:$AG$462,32,FALSE)</f>
        <v>40</v>
      </c>
      <c r="U264" s="5"/>
      <c r="V264" s="4">
        <f>VLOOKUP(B264,[3]Forecast!$B$5:$AG$462,32,FALSE)</f>
        <v>0</v>
      </c>
      <c r="W264" s="4">
        <f>VLOOKUP(B264,[4]Forecast!$B$5:$AG$462,32,FALSE)</f>
        <v>0</v>
      </c>
      <c r="X264" s="5">
        <f t="shared" si="18"/>
        <v>40</v>
      </c>
    </row>
    <row r="265" spans="1:24" ht="15" thickBot="1" x14ac:dyDescent="0.25">
      <c r="A265" s="6" t="s">
        <v>803</v>
      </c>
      <c r="B265" s="6" t="s">
        <v>232</v>
      </c>
      <c r="C265" s="19">
        <v>304</v>
      </c>
      <c r="D265" s="19" t="s">
        <v>539</v>
      </c>
      <c r="E265" s="22">
        <v>3.38</v>
      </c>
      <c r="F265" s="20" t="s">
        <v>27</v>
      </c>
      <c r="G265" s="19">
        <v>25.4</v>
      </c>
      <c r="H265" s="19">
        <v>6000</v>
      </c>
      <c r="I265" s="19">
        <v>25</v>
      </c>
      <c r="J265" s="42">
        <f t="shared" si="19"/>
        <v>8</v>
      </c>
      <c r="K265" s="19">
        <f t="shared" si="20"/>
        <v>200</v>
      </c>
      <c r="L265" s="19">
        <v>15.01</v>
      </c>
      <c r="M265" s="25">
        <f t="shared" si="21"/>
        <v>3.0019999999999998</v>
      </c>
      <c r="N265" s="21" t="s">
        <v>959</v>
      </c>
      <c r="O265" s="57" t="s">
        <v>967</v>
      </c>
      <c r="P265" s="6"/>
      <c r="Q265" s="3" t="str">
        <f>VLOOKUP(B265,Hoja2!$A$5:$K$412,8,FALSE)</f>
        <v>TUBERIA INOXIDABLE</v>
      </c>
      <c r="R265" s="41">
        <f>VLOOKUP(B265,[1]Forecast!$B$5:$AG$462,32,FALSE)</f>
        <v>40</v>
      </c>
      <c r="S265" s="4">
        <f>VLOOKUP(B265,[2]Forecast!$B$5:$AG$462,32,FALSE)</f>
        <v>100</v>
      </c>
      <c r="U265" s="5"/>
      <c r="V265" s="4">
        <f>VLOOKUP(B265,[3]Forecast!$B$5:$AG$462,32,FALSE)</f>
        <v>30</v>
      </c>
      <c r="W265" s="4">
        <f>VLOOKUP(B265,[4]Forecast!$B$5:$AG$462,32,FALSE)</f>
        <v>20</v>
      </c>
      <c r="X265" s="5">
        <f t="shared" si="18"/>
        <v>190</v>
      </c>
    </row>
    <row r="266" spans="1:24" ht="15" thickBot="1" x14ac:dyDescent="0.25">
      <c r="A266" s="6" t="s">
        <v>804</v>
      </c>
      <c r="B266" s="6" t="s">
        <v>233</v>
      </c>
      <c r="C266" s="19">
        <v>304</v>
      </c>
      <c r="D266" s="19" t="s">
        <v>539</v>
      </c>
      <c r="E266" s="22">
        <v>3.56</v>
      </c>
      <c r="F266" s="20" t="s">
        <v>27</v>
      </c>
      <c r="G266" s="19">
        <v>31.8</v>
      </c>
      <c r="H266" s="19">
        <v>6000</v>
      </c>
      <c r="I266" s="19">
        <v>20</v>
      </c>
      <c r="J266" s="42">
        <f t="shared" si="19"/>
        <v>2</v>
      </c>
      <c r="K266" s="19">
        <f t="shared" si="20"/>
        <v>40</v>
      </c>
      <c r="L266" s="19">
        <v>20.329999999999998</v>
      </c>
      <c r="M266" s="25">
        <f t="shared" si="21"/>
        <v>0.81319999999999992</v>
      </c>
      <c r="N266" s="21" t="s">
        <v>959</v>
      </c>
      <c r="O266" s="57" t="s">
        <v>967</v>
      </c>
      <c r="P266" s="6"/>
      <c r="Q266" s="3" t="str">
        <f>VLOOKUP(B266,Hoja2!$A$5:$K$412,8,FALSE)</f>
        <v>TUBERIA INOXIDABLE</v>
      </c>
      <c r="R266" s="41">
        <f>VLOOKUP(B266,[1]Forecast!$B$5:$AG$462,32,FALSE)</f>
        <v>0</v>
      </c>
      <c r="S266" s="4">
        <f>VLOOKUP(B266,[2]Forecast!$B$5:$AG$462,32,FALSE)</f>
        <v>20</v>
      </c>
      <c r="U266" s="5"/>
      <c r="V266" s="4">
        <f>VLOOKUP(B266,[3]Forecast!$B$5:$AG$462,32,FALSE)</f>
        <v>0</v>
      </c>
      <c r="W266" s="4">
        <f>VLOOKUP(B266,[4]Forecast!$B$5:$AG$462,32,FALSE)</f>
        <v>15</v>
      </c>
      <c r="X266" s="5">
        <f t="shared" si="18"/>
        <v>35</v>
      </c>
    </row>
    <row r="267" spans="1:24" ht="15" thickBot="1" x14ac:dyDescent="0.25">
      <c r="A267" s="6" t="s">
        <v>805</v>
      </c>
      <c r="B267" s="6" t="s">
        <v>236</v>
      </c>
      <c r="C267" s="19">
        <v>304</v>
      </c>
      <c r="D267" s="19" t="s">
        <v>539</v>
      </c>
      <c r="E267" s="22">
        <v>6.02</v>
      </c>
      <c r="F267" s="20" t="s">
        <v>27</v>
      </c>
      <c r="G267" s="19">
        <v>101.6</v>
      </c>
      <c r="H267" s="19">
        <v>6000</v>
      </c>
      <c r="I267" s="19">
        <v>4</v>
      </c>
      <c r="J267" s="42">
        <f t="shared" si="19"/>
        <v>4</v>
      </c>
      <c r="K267" s="19">
        <f t="shared" si="20"/>
        <v>16</v>
      </c>
      <c r="L267" s="19">
        <v>96.45</v>
      </c>
      <c r="M267" s="25">
        <f t="shared" si="21"/>
        <v>1.5432000000000001</v>
      </c>
      <c r="N267" s="21" t="s">
        <v>959</v>
      </c>
      <c r="O267" s="57" t="s">
        <v>967</v>
      </c>
      <c r="P267" s="6"/>
      <c r="Q267" s="3" t="str">
        <f>VLOOKUP(B267,Hoja2!$A$5:$K$412,8,FALSE)</f>
        <v>TUBERIA INOXIDABLE</v>
      </c>
      <c r="R267" s="41">
        <f>VLOOKUP(B267,[1]Forecast!$B$5:$AG$462,32,FALSE)</f>
        <v>0</v>
      </c>
      <c r="S267" s="4">
        <f>VLOOKUP(B267,[2]Forecast!$B$5:$AG$462,32,FALSE)</f>
        <v>4</v>
      </c>
      <c r="U267" s="5"/>
      <c r="V267" s="4">
        <f>VLOOKUP(B267,[3]Forecast!$B$5:$AG$462,32,FALSE)</f>
        <v>10</v>
      </c>
      <c r="W267" s="4">
        <f>VLOOKUP(B267,[4]Forecast!$B$5:$AG$462,32,FALSE)</f>
        <v>0</v>
      </c>
      <c r="X267" s="5">
        <f t="shared" ref="X267:X330" si="22">SUM(R267:W267)</f>
        <v>14</v>
      </c>
    </row>
    <row r="268" spans="1:24" ht="15" thickBot="1" x14ac:dyDescent="0.25">
      <c r="A268" s="6" t="s">
        <v>806</v>
      </c>
      <c r="B268" s="6" t="s">
        <v>243</v>
      </c>
      <c r="C268" s="19">
        <v>304</v>
      </c>
      <c r="D268" s="19" t="s">
        <v>539</v>
      </c>
      <c r="E268" s="22">
        <v>5.49</v>
      </c>
      <c r="F268" s="20" t="s">
        <v>27</v>
      </c>
      <c r="G268" s="19">
        <v>76.3</v>
      </c>
      <c r="H268" s="19">
        <v>6000</v>
      </c>
      <c r="I268" s="19">
        <v>6</v>
      </c>
      <c r="J268" s="42">
        <f t="shared" si="19"/>
        <v>3</v>
      </c>
      <c r="K268" s="19">
        <f t="shared" si="20"/>
        <v>18</v>
      </c>
      <c r="L268" s="19">
        <v>67.75</v>
      </c>
      <c r="M268" s="25">
        <f t="shared" si="21"/>
        <v>1.2195</v>
      </c>
      <c r="N268" s="21" t="s">
        <v>959</v>
      </c>
      <c r="O268" s="57" t="s">
        <v>967</v>
      </c>
      <c r="P268" s="6"/>
      <c r="Q268" s="3" t="str">
        <f>VLOOKUP(B268,Hoja2!$A$5:$K$412,8,FALSE)</f>
        <v>TUBERIA INOXIDABLE</v>
      </c>
      <c r="R268" s="41">
        <f>VLOOKUP(B268,[1]Forecast!$B$5:$AG$462,32,FALSE)</f>
        <v>0</v>
      </c>
      <c r="S268" s="4">
        <f>VLOOKUP(B268,[2]Forecast!$B$5:$AG$462,32,FALSE)</f>
        <v>5</v>
      </c>
      <c r="U268" s="5"/>
      <c r="V268" s="4">
        <f>VLOOKUP(B268,[3]Forecast!$B$5:$AG$462,32,FALSE)</f>
        <v>10</v>
      </c>
      <c r="W268" s="4">
        <f>VLOOKUP(B268,[4]Forecast!$B$5:$AG$462,32,FALSE)</f>
        <v>0</v>
      </c>
      <c r="X268" s="5">
        <f t="shared" si="22"/>
        <v>15</v>
      </c>
    </row>
    <row r="269" spans="1:24" ht="15" thickBot="1" x14ac:dyDescent="0.25">
      <c r="A269" s="6" t="s">
        <v>807</v>
      </c>
      <c r="B269" s="6" t="s">
        <v>244</v>
      </c>
      <c r="C269" s="19">
        <v>304</v>
      </c>
      <c r="D269" s="19" t="s">
        <v>539</v>
      </c>
      <c r="E269" s="22">
        <v>7.11</v>
      </c>
      <c r="F269" s="20" t="s">
        <v>27</v>
      </c>
      <c r="G269" s="19">
        <v>152.4</v>
      </c>
      <c r="H269" s="19">
        <v>6000</v>
      </c>
      <c r="I269" s="19">
        <v>2</v>
      </c>
      <c r="J269" s="42">
        <f t="shared" si="19"/>
        <v>4</v>
      </c>
      <c r="K269" s="19">
        <f t="shared" si="20"/>
        <v>8</v>
      </c>
      <c r="L269" s="19">
        <v>169.55</v>
      </c>
      <c r="M269" s="25">
        <f t="shared" si="21"/>
        <v>1.3564000000000001</v>
      </c>
      <c r="N269" s="21" t="s">
        <v>959</v>
      </c>
      <c r="O269" s="57" t="s">
        <v>967</v>
      </c>
      <c r="P269" s="6"/>
      <c r="Q269" s="3" t="str">
        <f>VLOOKUP(B269,Hoja2!$A$5:$K$412,8,FALSE)</f>
        <v>TUBERIA INOXIDABLE</v>
      </c>
      <c r="R269" s="41">
        <f>VLOOKUP(B269,[1]Forecast!$B$5:$AG$462,32,FALSE)</f>
        <v>0</v>
      </c>
      <c r="S269" s="4">
        <f>VLOOKUP(B269,[2]Forecast!$B$5:$AG$462,32,FALSE)</f>
        <v>3</v>
      </c>
      <c r="U269" s="5"/>
      <c r="V269" s="4">
        <f>VLOOKUP(B269,[3]Forecast!$B$5:$AG$462,32,FALSE)</f>
        <v>4</v>
      </c>
      <c r="W269" s="4">
        <f>VLOOKUP(B269,[4]Forecast!$B$5:$AG$462,32,FALSE)</f>
        <v>0</v>
      </c>
      <c r="X269" s="5">
        <f t="shared" si="22"/>
        <v>7</v>
      </c>
    </row>
    <row r="270" spans="1:24" ht="15" thickBot="1" x14ac:dyDescent="0.25">
      <c r="A270" s="6" t="s">
        <v>808</v>
      </c>
      <c r="B270" s="6" t="s">
        <v>256</v>
      </c>
      <c r="C270" s="19">
        <v>304</v>
      </c>
      <c r="D270" s="19" t="s">
        <v>539</v>
      </c>
      <c r="E270" s="22">
        <v>2.77</v>
      </c>
      <c r="F270" s="20" t="s">
        <v>27</v>
      </c>
      <c r="G270" s="19">
        <v>31.8</v>
      </c>
      <c r="H270" s="19">
        <v>6000</v>
      </c>
      <c r="I270" s="19">
        <v>22</v>
      </c>
      <c r="J270" s="42">
        <f t="shared" si="19"/>
        <v>2</v>
      </c>
      <c r="K270" s="19">
        <f t="shared" si="20"/>
        <v>44</v>
      </c>
      <c r="L270" s="19">
        <v>16.14</v>
      </c>
      <c r="M270" s="25">
        <f t="shared" si="21"/>
        <v>0.71016000000000012</v>
      </c>
      <c r="N270" s="21" t="s">
        <v>957</v>
      </c>
      <c r="O270" s="57" t="s">
        <v>967</v>
      </c>
      <c r="P270" s="6"/>
      <c r="Q270" s="3" t="str">
        <f>VLOOKUP(B270,Hoja2!$A$5:$K$412,8,FALSE)</f>
        <v>TUBERIA INOXIDABLE</v>
      </c>
      <c r="R270" s="41">
        <f>VLOOKUP(B270,[1]Forecast!$B$5:$AG$462,32,FALSE)</f>
        <v>0</v>
      </c>
      <c r="S270" s="4">
        <f>VLOOKUP(B270,[2]Forecast!$B$5:$AG$462,32,FALSE)</f>
        <v>20</v>
      </c>
      <c r="U270" s="5"/>
      <c r="V270" s="4">
        <f>VLOOKUP(B270,[3]Forecast!$B$5:$AG$462,32,FALSE)</f>
        <v>0</v>
      </c>
      <c r="W270" s="4">
        <f>VLOOKUP(B270,[4]Forecast!$B$5:$AG$462,32,FALSE)</f>
        <v>20</v>
      </c>
      <c r="X270" s="5">
        <f t="shared" si="22"/>
        <v>40</v>
      </c>
    </row>
    <row r="271" spans="1:24" ht="15" thickBot="1" x14ac:dyDescent="0.25">
      <c r="A271" s="6" t="s">
        <v>809</v>
      </c>
      <c r="B271" s="6" t="s">
        <v>299</v>
      </c>
      <c r="C271" s="19">
        <v>304</v>
      </c>
      <c r="D271" s="19" t="s">
        <v>539</v>
      </c>
      <c r="E271" s="22">
        <v>2.87</v>
      </c>
      <c r="F271" s="20" t="s">
        <v>27</v>
      </c>
      <c r="G271" s="19">
        <v>19.05</v>
      </c>
      <c r="H271" s="19">
        <v>6000</v>
      </c>
      <c r="I271" s="19">
        <v>35</v>
      </c>
      <c r="J271" s="42">
        <f t="shared" si="19"/>
        <v>4</v>
      </c>
      <c r="K271" s="19">
        <f t="shared" si="20"/>
        <v>140</v>
      </c>
      <c r="L271" s="19">
        <v>10.11</v>
      </c>
      <c r="M271" s="25">
        <f t="shared" si="21"/>
        <v>1.4153999999999998</v>
      </c>
      <c r="N271" s="21" t="s">
        <v>959</v>
      </c>
      <c r="O271" s="57" t="s">
        <v>967</v>
      </c>
      <c r="P271" s="6"/>
      <c r="Q271" s="3" t="str">
        <f>VLOOKUP(B271,Hoja2!$A$5:$K$412,8,FALSE)</f>
        <v>TUBERIA INOXIDABLE</v>
      </c>
      <c r="R271" s="41">
        <f>VLOOKUP(B271,[1]Forecast!$B$5:$AG$462,32,FALSE)</f>
        <v>30</v>
      </c>
      <c r="S271" s="4">
        <f>VLOOKUP(B271,[2]Forecast!$B$5:$AG$462,32,FALSE)</f>
        <v>60</v>
      </c>
      <c r="U271" s="5"/>
      <c r="V271" s="4">
        <f>VLOOKUP(B271,[3]Forecast!$B$5:$AG$462,32,FALSE)</f>
        <v>50</v>
      </c>
      <c r="W271" s="4">
        <f>VLOOKUP(B271,[4]Forecast!$B$5:$AG$462,32,FALSE)</f>
        <v>0</v>
      </c>
      <c r="X271" s="5">
        <f t="shared" si="22"/>
        <v>140</v>
      </c>
    </row>
    <row r="272" spans="1:24" ht="15" thickBot="1" x14ac:dyDescent="0.25">
      <c r="A272" s="6" t="s">
        <v>810</v>
      </c>
      <c r="B272" s="6" t="s">
        <v>302</v>
      </c>
      <c r="C272" s="19">
        <v>304</v>
      </c>
      <c r="D272" s="19" t="s">
        <v>539</v>
      </c>
      <c r="E272" s="22">
        <v>5.16</v>
      </c>
      <c r="F272" s="20" t="s">
        <v>27</v>
      </c>
      <c r="G272" s="19">
        <v>63.5</v>
      </c>
      <c r="H272" s="19">
        <v>6000</v>
      </c>
      <c r="I272" s="19">
        <v>8</v>
      </c>
      <c r="J272" s="42">
        <f t="shared" si="19"/>
        <v>2</v>
      </c>
      <c r="K272" s="19">
        <f t="shared" si="20"/>
        <v>16</v>
      </c>
      <c r="L272" s="19">
        <v>51.82</v>
      </c>
      <c r="M272" s="25">
        <f t="shared" si="21"/>
        <v>0.82911999999999997</v>
      </c>
      <c r="N272" s="21" t="s">
        <v>959</v>
      </c>
      <c r="O272" s="57" t="s">
        <v>967</v>
      </c>
      <c r="P272" s="6"/>
      <c r="Q272" s="3" t="str">
        <f>VLOOKUP(B272,Hoja2!$A$5:$K$412,8,FALSE)</f>
        <v>TUBERIA INOXIDABLE</v>
      </c>
      <c r="R272" s="41">
        <f>VLOOKUP(B272,[1]Forecast!$B$5:$AG$462,32,FALSE)</f>
        <v>0</v>
      </c>
      <c r="S272" s="4">
        <f>VLOOKUP(B272,[2]Forecast!$B$5:$AG$462,32,FALSE)</f>
        <v>12</v>
      </c>
      <c r="U272" s="5"/>
      <c r="V272" s="4">
        <f>VLOOKUP(B272,[3]Forecast!$B$5:$AG$462,32,FALSE)</f>
        <v>0</v>
      </c>
      <c r="W272" s="4">
        <f>VLOOKUP(B272,[4]Forecast!$B$5:$AG$462,32,FALSE)</f>
        <v>0</v>
      </c>
      <c r="X272" s="5">
        <f t="shared" si="22"/>
        <v>12</v>
      </c>
    </row>
    <row r="273" spans="1:24" ht="15" thickBot="1" x14ac:dyDescent="0.25">
      <c r="A273" s="6" t="s">
        <v>811</v>
      </c>
      <c r="B273" s="6" t="s">
        <v>308</v>
      </c>
      <c r="C273" s="19">
        <v>304</v>
      </c>
      <c r="D273" s="19" t="s">
        <v>539</v>
      </c>
      <c r="E273" s="22">
        <v>3.05</v>
      </c>
      <c r="F273" s="20" t="s">
        <v>27</v>
      </c>
      <c r="G273" s="19">
        <v>63.5</v>
      </c>
      <c r="H273" s="19">
        <v>6000</v>
      </c>
      <c r="I273" s="19">
        <v>12</v>
      </c>
      <c r="J273" s="42">
        <f t="shared" si="19"/>
        <v>3</v>
      </c>
      <c r="K273" s="19">
        <f t="shared" si="20"/>
        <v>36</v>
      </c>
      <c r="L273" s="19">
        <v>31.58</v>
      </c>
      <c r="M273" s="25">
        <f t="shared" si="21"/>
        <v>1.1368799999999999</v>
      </c>
      <c r="N273" s="21" t="s">
        <v>957</v>
      </c>
      <c r="O273" s="57" t="s">
        <v>967</v>
      </c>
      <c r="P273" s="6"/>
      <c r="Q273" s="3" t="str">
        <f>VLOOKUP(B273,Hoja2!$A$5:$K$412,8,FALSE)</f>
        <v>TUBERIA INOXIDABLE</v>
      </c>
      <c r="R273" s="41">
        <f>VLOOKUP(B273,[1]Forecast!$B$5:$AG$462,32,FALSE)</f>
        <v>0</v>
      </c>
      <c r="S273" s="4">
        <f>VLOOKUP(B273,[2]Forecast!$B$5:$AG$462,32,FALSE)</f>
        <v>30</v>
      </c>
      <c r="U273" s="5"/>
      <c r="V273" s="4">
        <f>VLOOKUP(B273,[3]Forecast!$B$5:$AG$462,32,FALSE)</f>
        <v>0</v>
      </c>
      <c r="W273" s="4">
        <f>VLOOKUP(B273,[4]Forecast!$B$5:$AG$462,32,FALSE)</f>
        <v>0</v>
      </c>
      <c r="X273" s="5">
        <f t="shared" si="22"/>
        <v>30</v>
      </c>
    </row>
    <row r="274" spans="1:24" ht="15" thickBot="1" x14ac:dyDescent="0.25">
      <c r="A274" s="6" t="s">
        <v>812</v>
      </c>
      <c r="B274" s="6" t="s">
        <v>312</v>
      </c>
      <c r="C274" s="19">
        <v>304</v>
      </c>
      <c r="D274" s="19" t="s">
        <v>539</v>
      </c>
      <c r="E274" s="22">
        <v>2.2400000000000002</v>
      </c>
      <c r="F274" s="20" t="s">
        <v>27</v>
      </c>
      <c r="G274" s="19">
        <v>6.35</v>
      </c>
      <c r="H274" s="19">
        <v>6000</v>
      </c>
      <c r="I274" s="19">
        <v>100</v>
      </c>
      <c r="J274" s="42">
        <f t="shared" si="19"/>
        <v>1</v>
      </c>
      <c r="K274" s="19">
        <f t="shared" si="20"/>
        <v>100</v>
      </c>
      <c r="L274" s="19">
        <v>3.8</v>
      </c>
      <c r="M274" s="25">
        <f t="shared" si="21"/>
        <v>0.38</v>
      </c>
      <c r="N274" s="21" t="s">
        <v>959</v>
      </c>
      <c r="O274" s="57" t="s">
        <v>967</v>
      </c>
      <c r="P274" s="6"/>
      <c r="Q274" s="3" t="str">
        <f>VLOOKUP(B274,Hoja2!$A$5:$K$412,8,FALSE)</f>
        <v>TUBERIA INOXIDABLE</v>
      </c>
      <c r="R274" s="41">
        <f>VLOOKUP(B274,[1]Forecast!$B$5:$AG$462,32,FALSE)</f>
        <v>0</v>
      </c>
      <c r="S274" s="4">
        <f>VLOOKUP(B274,[2]Forecast!$B$5:$AG$462,32,FALSE)</f>
        <v>80</v>
      </c>
      <c r="U274" s="5"/>
      <c r="V274" s="4">
        <f>VLOOKUP(B274,[3]Forecast!$B$5:$AG$462,32,FALSE)</f>
        <v>0</v>
      </c>
      <c r="W274" s="4">
        <f>VLOOKUP(B274,[4]Forecast!$B$5:$AG$462,32,FALSE)</f>
        <v>0</v>
      </c>
      <c r="X274" s="5">
        <f t="shared" si="22"/>
        <v>80</v>
      </c>
    </row>
    <row r="275" spans="1:24" ht="15" thickBot="1" x14ac:dyDescent="0.25">
      <c r="A275" s="6" t="s">
        <v>813</v>
      </c>
      <c r="B275" s="6" t="s">
        <v>318</v>
      </c>
      <c r="C275" s="19">
        <v>304</v>
      </c>
      <c r="D275" s="19" t="s">
        <v>539</v>
      </c>
      <c r="E275" s="22">
        <v>2.31</v>
      </c>
      <c r="F275" s="20" t="s">
        <v>27</v>
      </c>
      <c r="G275" s="19">
        <v>9.5299999999999994</v>
      </c>
      <c r="H275" s="19">
        <v>6000</v>
      </c>
      <c r="I275" s="19">
        <v>70</v>
      </c>
      <c r="J275" s="42">
        <f t="shared" si="19"/>
        <v>2</v>
      </c>
      <c r="K275" s="19">
        <f t="shared" si="20"/>
        <v>140</v>
      </c>
      <c r="L275" s="19">
        <v>5.07</v>
      </c>
      <c r="M275" s="25">
        <f t="shared" si="21"/>
        <v>0.7098000000000001</v>
      </c>
      <c r="N275" s="21" t="s">
        <v>959</v>
      </c>
      <c r="O275" s="57" t="s">
        <v>967</v>
      </c>
      <c r="P275" s="6"/>
      <c r="Q275" s="3" t="str">
        <f>VLOOKUP(B275,Hoja2!$A$5:$K$412,8,FALSE)</f>
        <v>TUBERIA INOXIDABLE</v>
      </c>
      <c r="R275" s="41">
        <f>VLOOKUP(B275,[1]Forecast!$B$5:$AG$462,32,FALSE)</f>
        <v>0</v>
      </c>
      <c r="S275" s="4">
        <f>VLOOKUP(B275,[2]Forecast!$B$5:$AG$462,32,FALSE)</f>
        <v>120</v>
      </c>
      <c r="U275" s="5"/>
      <c r="V275" s="4">
        <f>VLOOKUP(B275,[3]Forecast!$B$5:$AG$462,32,FALSE)</f>
        <v>0</v>
      </c>
      <c r="W275" s="4">
        <f>VLOOKUP(B275,[4]Forecast!$B$5:$AG$462,32,FALSE)</f>
        <v>0</v>
      </c>
      <c r="X275" s="5">
        <f t="shared" si="22"/>
        <v>120</v>
      </c>
    </row>
    <row r="276" spans="1:24" ht="15" thickBot="1" x14ac:dyDescent="0.25">
      <c r="A276" s="6" t="s">
        <v>814</v>
      </c>
      <c r="B276" s="6" t="s">
        <v>346</v>
      </c>
      <c r="C276" s="19">
        <v>304</v>
      </c>
      <c r="D276" s="19" t="s">
        <v>539</v>
      </c>
      <c r="E276" s="22">
        <v>1.65</v>
      </c>
      <c r="F276" s="20" t="s">
        <v>27</v>
      </c>
      <c r="G276" s="19">
        <v>19.05</v>
      </c>
      <c r="H276" s="19">
        <v>6000</v>
      </c>
      <c r="I276" s="19">
        <v>130</v>
      </c>
      <c r="J276" s="42">
        <f t="shared" si="19"/>
        <v>1</v>
      </c>
      <c r="K276" s="19">
        <f t="shared" si="20"/>
        <v>130</v>
      </c>
      <c r="L276" s="19">
        <v>2.9499999999999997</v>
      </c>
      <c r="M276" s="25">
        <f t="shared" si="21"/>
        <v>0.38349999999999995</v>
      </c>
      <c r="N276" s="21" t="s">
        <v>957</v>
      </c>
      <c r="O276" s="57" t="s">
        <v>967</v>
      </c>
      <c r="P276" s="6"/>
      <c r="Q276" s="3" t="str">
        <f>VLOOKUP(B276,Hoja2!$A$5:$K$412,8,FALSE)</f>
        <v>TUBERIA INOXIDABLE</v>
      </c>
      <c r="R276" s="41">
        <f>VLOOKUP(B276,[1]Forecast!$B$5:$AG$462,32,FALSE)</f>
        <v>0</v>
      </c>
      <c r="S276" s="4">
        <f>VLOOKUP(B276,[2]Forecast!$B$5:$AG$462,32,FALSE)</f>
        <v>150</v>
      </c>
      <c r="U276" s="5"/>
      <c r="V276" s="4">
        <f>VLOOKUP(B276,[3]Forecast!$B$5:$AG$462,32,FALSE)</f>
        <v>0</v>
      </c>
      <c r="W276" s="4">
        <f>VLOOKUP(B276,[4]Forecast!$B$5:$AG$462,32,FALSE)</f>
        <v>0</v>
      </c>
      <c r="X276" s="5">
        <f t="shared" si="22"/>
        <v>150</v>
      </c>
    </row>
    <row r="277" spans="1:24" ht="15" thickBot="1" x14ac:dyDescent="0.25">
      <c r="A277" s="6" t="s">
        <v>815</v>
      </c>
      <c r="B277" s="6" t="s">
        <v>245</v>
      </c>
      <c r="C277" s="19">
        <v>304</v>
      </c>
      <c r="D277" s="19" t="s">
        <v>537</v>
      </c>
      <c r="E277" s="22">
        <v>1.5</v>
      </c>
      <c r="F277" s="20" t="s">
        <v>27</v>
      </c>
      <c r="G277" s="19">
        <v>38.1</v>
      </c>
      <c r="H277" s="19">
        <v>6000</v>
      </c>
      <c r="I277" s="19">
        <v>45</v>
      </c>
      <c r="J277" s="42">
        <f t="shared" si="19"/>
        <v>2</v>
      </c>
      <c r="K277" s="19">
        <f t="shared" si="20"/>
        <v>90</v>
      </c>
      <c r="L277" s="19">
        <v>8.1199999999999992</v>
      </c>
      <c r="M277" s="25">
        <f t="shared" si="21"/>
        <v>0.73080000000000001</v>
      </c>
      <c r="N277" s="21" t="s">
        <v>956</v>
      </c>
      <c r="O277" s="57" t="s">
        <v>967</v>
      </c>
      <c r="P277" s="6"/>
      <c r="Q277" s="3" t="str">
        <f>VLOOKUP(B277,Hoja2!$A$5:$K$412,8,FALSE)</f>
        <v>TUBERIA INOXIDABLE</v>
      </c>
      <c r="R277" s="41">
        <f>VLOOKUP(B277,[1]Forecast!$B$5:$AG$462,32,FALSE)</f>
        <v>0</v>
      </c>
      <c r="S277" s="4">
        <f>VLOOKUP(B277,[2]Forecast!$B$5:$AG$462,32,FALSE)</f>
        <v>0</v>
      </c>
      <c r="U277" s="5"/>
      <c r="V277" s="4">
        <f>VLOOKUP(B277,[3]Forecast!$B$5:$AG$462,32,FALSE)</f>
        <v>40</v>
      </c>
      <c r="W277" s="4">
        <f>VLOOKUP(B277,[4]Forecast!$B$5:$AG$462,32,FALSE)</f>
        <v>37</v>
      </c>
      <c r="X277" s="5">
        <f t="shared" si="22"/>
        <v>77</v>
      </c>
    </row>
    <row r="278" spans="1:24" ht="15" thickBot="1" x14ac:dyDescent="0.25">
      <c r="A278" s="6" t="s">
        <v>816</v>
      </c>
      <c r="B278" s="6" t="s">
        <v>265</v>
      </c>
      <c r="C278" s="19">
        <v>304</v>
      </c>
      <c r="D278" s="19" t="s">
        <v>537</v>
      </c>
      <c r="E278" s="22">
        <v>1.5</v>
      </c>
      <c r="F278" s="20" t="s">
        <v>27</v>
      </c>
      <c r="G278" s="19">
        <v>50.8</v>
      </c>
      <c r="H278" s="19">
        <v>6000</v>
      </c>
      <c r="I278" s="19">
        <v>35</v>
      </c>
      <c r="J278" s="42">
        <f t="shared" si="19"/>
        <v>2</v>
      </c>
      <c r="K278" s="19">
        <f t="shared" si="20"/>
        <v>70</v>
      </c>
      <c r="L278" s="19">
        <v>10.94</v>
      </c>
      <c r="M278" s="25">
        <f t="shared" si="21"/>
        <v>0.76579999999999993</v>
      </c>
      <c r="N278" s="21" t="s">
        <v>956</v>
      </c>
      <c r="O278" s="57" t="s">
        <v>967</v>
      </c>
      <c r="P278" s="6"/>
      <c r="Q278" s="3" t="str">
        <f>VLOOKUP(B278,Hoja2!$A$5:$K$412,8,FALSE)</f>
        <v>TUBERIA INOXIDABLE</v>
      </c>
      <c r="R278" s="41">
        <f>VLOOKUP(B278,[1]Forecast!$B$5:$AG$462,32,FALSE)</f>
        <v>0</v>
      </c>
      <c r="S278" s="4">
        <f>VLOOKUP(B278,[2]Forecast!$B$5:$AG$462,32,FALSE)</f>
        <v>0</v>
      </c>
      <c r="U278" s="5"/>
      <c r="V278" s="4">
        <f>VLOOKUP(B278,[3]Forecast!$B$5:$AG$462,32,FALSE)</f>
        <v>30</v>
      </c>
      <c r="W278" s="4">
        <f>VLOOKUP(B278,[4]Forecast!$B$5:$AG$462,32,FALSE)</f>
        <v>28</v>
      </c>
      <c r="X278" s="5">
        <f t="shared" si="22"/>
        <v>58</v>
      </c>
    </row>
    <row r="279" spans="1:24" ht="15" thickBot="1" x14ac:dyDescent="0.25">
      <c r="A279" s="6" t="s">
        <v>817</v>
      </c>
      <c r="B279" s="6" t="s">
        <v>281</v>
      </c>
      <c r="C279" s="19">
        <v>304</v>
      </c>
      <c r="D279" s="19" t="s">
        <v>537</v>
      </c>
      <c r="E279" s="22">
        <v>1.5</v>
      </c>
      <c r="F279" s="20" t="s">
        <v>27</v>
      </c>
      <c r="G279" s="19">
        <v>25.4</v>
      </c>
      <c r="H279" s="19">
        <v>6000</v>
      </c>
      <c r="I279" s="19">
        <v>70</v>
      </c>
      <c r="J279" s="42">
        <f t="shared" si="19"/>
        <v>1</v>
      </c>
      <c r="K279" s="19">
        <f t="shared" si="20"/>
        <v>70</v>
      </c>
      <c r="L279" s="19">
        <v>5.3</v>
      </c>
      <c r="M279" s="25">
        <f t="shared" si="21"/>
        <v>0.371</v>
      </c>
      <c r="N279" s="21" t="s">
        <v>956</v>
      </c>
      <c r="O279" s="57" t="s">
        <v>967</v>
      </c>
      <c r="P279" s="6"/>
      <c r="Q279" s="3" t="str">
        <f>VLOOKUP(B279,Hoja2!$A$5:$K$412,8,FALSE)</f>
        <v>TUBERIA INOXIDABLE</v>
      </c>
      <c r="R279" s="41">
        <f>VLOOKUP(B279,[1]Forecast!$B$5:$AG$462,32,FALSE)</f>
        <v>0</v>
      </c>
      <c r="S279" s="4">
        <f>VLOOKUP(B279,[2]Forecast!$B$5:$AG$462,32,FALSE)</f>
        <v>40</v>
      </c>
      <c r="U279" s="5"/>
      <c r="V279" s="4">
        <f>VLOOKUP(B279,[3]Forecast!$B$5:$AG$462,32,FALSE)</f>
        <v>0</v>
      </c>
      <c r="W279" s="4">
        <f>VLOOKUP(B279,[4]Forecast!$B$5:$AG$462,32,FALSE)</f>
        <v>0</v>
      </c>
      <c r="X279" s="5">
        <f t="shared" si="22"/>
        <v>40</v>
      </c>
    </row>
    <row r="280" spans="1:24" ht="15" thickBot="1" x14ac:dyDescent="0.25">
      <c r="A280" s="6" t="s">
        <v>818</v>
      </c>
      <c r="B280" s="6" t="s">
        <v>317</v>
      </c>
      <c r="C280" s="19">
        <v>304</v>
      </c>
      <c r="D280" s="19" t="s">
        <v>537</v>
      </c>
      <c r="E280" s="22">
        <v>1.5</v>
      </c>
      <c r="F280" s="20" t="s">
        <v>27</v>
      </c>
      <c r="G280" s="19">
        <v>76.2</v>
      </c>
      <c r="H280" s="19">
        <v>6000</v>
      </c>
      <c r="I280" s="19">
        <v>22</v>
      </c>
      <c r="J280" s="42">
        <f t="shared" si="19"/>
        <v>1</v>
      </c>
      <c r="K280" s="19">
        <f t="shared" si="20"/>
        <v>22</v>
      </c>
      <c r="L280" s="19">
        <v>16.579999999999998</v>
      </c>
      <c r="M280" s="25">
        <f t="shared" si="21"/>
        <v>0.36475999999999997</v>
      </c>
      <c r="N280" s="21" t="s">
        <v>956</v>
      </c>
      <c r="O280" s="57" t="s">
        <v>967</v>
      </c>
      <c r="P280" s="6"/>
      <c r="Q280" s="3" t="str">
        <f>VLOOKUP(B280,Hoja2!$A$5:$K$412,8,FALSE)</f>
        <v>TUBERIA INOXIDABLE</v>
      </c>
      <c r="R280" s="41">
        <f>VLOOKUP(B280,[1]Forecast!$B$5:$AG$462,32,FALSE)</f>
        <v>0</v>
      </c>
      <c r="S280" s="4">
        <f>VLOOKUP(B280,[2]Forecast!$B$5:$AG$462,32,FALSE)</f>
        <v>0</v>
      </c>
      <c r="U280" s="5"/>
      <c r="V280" s="4">
        <f>VLOOKUP(B280,[3]Forecast!$B$5:$AG$462,32,FALSE)</f>
        <v>20</v>
      </c>
      <c r="W280" s="4">
        <f>VLOOKUP(B280,[4]Forecast!$B$5:$AG$462,32,FALSE)</f>
        <v>0</v>
      </c>
      <c r="X280" s="5">
        <f t="shared" si="22"/>
        <v>20</v>
      </c>
    </row>
    <row r="281" spans="1:24" ht="15" hidden="1" thickBot="1" x14ac:dyDescent="0.25">
      <c r="A281" s="6" t="s">
        <v>819</v>
      </c>
      <c r="B281" s="6" t="s">
        <v>382</v>
      </c>
      <c r="C281" s="19">
        <v>304</v>
      </c>
      <c r="D281" s="19" t="s">
        <v>541</v>
      </c>
      <c r="E281" s="22">
        <v>1.5</v>
      </c>
      <c r="F281" s="20" t="s">
        <v>27</v>
      </c>
      <c r="G281" s="19">
        <v>50.8</v>
      </c>
      <c r="H281" s="19">
        <v>6000</v>
      </c>
      <c r="I281" s="19">
        <v>40</v>
      </c>
      <c r="J281" s="42">
        <f t="shared" si="19"/>
        <v>0</v>
      </c>
      <c r="K281" s="19">
        <f t="shared" si="20"/>
        <v>0</v>
      </c>
      <c r="L281" s="19">
        <v>5.47</v>
      </c>
      <c r="M281" s="25">
        <f t="shared" si="21"/>
        <v>0</v>
      </c>
      <c r="N281" s="21" t="s">
        <v>956</v>
      </c>
      <c r="O281" s="57" t="s">
        <v>967</v>
      </c>
      <c r="P281" s="6"/>
      <c r="Q281" s="3" t="str">
        <f>VLOOKUP(B281,Hoja2!$A$5:$K$412,8,FALSE)</f>
        <v>TUBERIA INOXIDABLE</v>
      </c>
      <c r="R281" s="41">
        <f>VLOOKUP(B281,[1]Forecast!$B$5:$AG$462,32,FALSE)</f>
        <v>0</v>
      </c>
      <c r="S281" s="4">
        <f>VLOOKUP(B281,[2]Forecast!$B$5:$AG$462,32,FALSE)</f>
        <v>0</v>
      </c>
      <c r="U281" s="5"/>
      <c r="V281" s="4">
        <f>VLOOKUP(B281,[3]Forecast!$B$5:$AG$462,32,FALSE)</f>
        <v>0</v>
      </c>
      <c r="W281" s="4">
        <f>VLOOKUP(B281,[4]Forecast!$B$5:$AG$462,32,FALSE)</f>
        <v>0</v>
      </c>
      <c r="X281" s="5">
        <f t="shared" si="22"/>
        <v>0</v>
      </c>
    </row>
    <row r="282" spans="1:24" ht="15" hidden="1" thickBot="1" x14ac:dyDescent="0.25">
      <c r="A282" s="6" t="s">
        <v>820</v>
      </c>
      <c r="B282" s="6" t="s">
        <v>267</v>
      </c>
      <c r="C282" s="19">
        <v>304</v>
      </c>
      <c r="D282" s="19" t="s">
        <v>540</v>
      </c>
      <c r="E282" s="22">
        <v>1.5</v>
      </c>
      <c r="F282" s="20" t="s">
        <v>27</v>
      </c>
      <c r="G282" s="19">
        <v>50.8</v>
      </c>
      <c r="H282" s="19">
        <v>6000</v>
      </c>
      <c r="I282" s="19">
        <v>35</v>
      </c>
      <c r="J282" s="42">
        <f t="shared" si="19"/>
        <v>0</v>
      </c>
      <c r="K282" s="19">
        <f>I282*J282</f>
        <v>0</v>
      </c>
      <c r="L282" s="19">
        <v>10.94</v>
      </c>
      <c r="M282" s="25">
        <f t="shared" si="21"/>
        <v>0</v>
      </c>
      <c r="N282" s="21" t="s">
        <v>956</v>
      </c>
      <c r="O282" s="57" t="s">
        <v>967</v>
      </c>
      <c r="P282" s="6"/>
      <c r="Q282" s="3" t="str">
        <f>VLOOKUP(B282,Hoja2!$A$5:$K$412,8,FALSE)</f>
        <v>TUBERIA INOXIDABLE</v>
      </c>
      <c r="R282" s="41">
        <f>VLOOKUP(B282,[1]Forecast!$B$5:$AG$462,32,FALSE)</f>
        <v>0</v>
      </c>
      <c r="S282" s="4">
        <f>VLOOKUP(B282,[2]Forecast!$B$5:$AG$462,32,FALSE)</f>
        <v>0</v>
      </c>
      <c r="U282" s="5"/>
      <c r="V282" s="4">
        <f>VLOOKUP(B282,[3]Forecast!$B$5:$AG$462,32,FALSE)</f>
        <v>0</v>
      </c>
      <c r="W282" s="4">
        <f>VLOOKUP(B282,[4]Forecast!$B$5:$AG$462,32,FALSE)</f>
        <v>0</v>
      </c>
      <c r="X282" s="5">
        <f t="shared" si="22"/>
        <v>0</v>
      </c>
    </row>
    <row r="283" spans="1:24" ht="15" hidden="1" thickBot="1" x14ac:dyDescent="0.25">
      <c r="A283" s="6" t="s">
        <v>821</v>
      </c>
      <c r="B283" s="6" t="s">
        <v>330</v>
      </c>
      <c r="C283" s="19">
        <v>304</v>
      </c>
      <c r="D283" s="19" t="s">
        <v>499</v>
      </c>
      <c r="E283" s="22">
        <v>19.05</v>
      </c>
      <c r="F283" s="20" t="s">
        <v>27</v>
      </c>
      <c r="G283" s="19"/>
      <c r="H283" s="19">
        <v>6000</v>
      </c>
      <c r="I283" s="19">
        <v>20</v>
      </c>
      <c r="J283" s="42">
        <f t="shared" si="19"/>
        <v>0</v>
      </c>
      <c r="K283" s="19">
        <f t="shared" ref="K283:K346" si="23">I283*J283</f>
        <v>0</v>
      </c>
      <c r="L283" s="19">
        <v>17.09</v>
      </c>
      <c r="M283" s="25">
        <f t="shared" si="21"/>
        <v>0</v>
      </c>
      <c r="N283" s="21" t="s">
        <v>963</v>
      </c>
      <c r="O283" s="57" t="s">
        <v>967</v>
      </c>
      <c r="P283" s="6"/>
      <c r="Q283" s="3" t="str">
        <f>VLOOKUP(B283,Hoja2!$A$5:$K$412,8,FALSE)</f>
        <v>PERFILERIA INOXIDABLE</v>
      </c>
      <c r="R283" s="41">
        <f>VLOOKUP(B283,[1]Forecast!$B$5:$AG$462,32,FALSE)</f>
        <v>0</v>
      </c>
      <c r="S283" s="4">
        <f>VLOOKUP(B283,[2]Forecast!$B$5:$AG$462,32,FALSE)</f>
        <v>0</v>
      </c>
      <c r="U283" s="5"/>
      <c r="V283" s="4">
        <f>VLOOKUP(B283,[3]Forecast!$B$5:$AG$462,32,FALSE)</f>
        <v>0</v>
      </c>
      <c r="W283" s="4">
        <f>VLOOKUP(B283,[4]Forecast!$B$5:$AG$462,32,FALSE)</f>
        <v>0</v>
      </c>
      <c r="X283" s="5">
        <f t="shared" si="22"/>
        <v>0</v>
      </c>
    </row>
    <row r="284" spans="1:24" ht="15" hidden="1" thickBot="1" x14ac:dyDescent="0.25">
      <c r="A284" s="6" t="s">
        <v>822</v>
      </c>
      <c r="B284" s="6" t="s">
        <v>331</v>
      </c>
      <c r="C284" s="19">
        <v>304</v>
      </c>
      <c r="D284" s="19" t="s">
        <v>499</v>
      </c>
      <c r="E284" s="22">
        <v>25.4</v>
      </c>
      <c r="F284" s="20" t="s">
        <v>27</v>
      </c>
      <c r="G284" s="19"/>
      <c r="H284" s="19">
        <v>6000</v>
      </c>
      <c r="I284" s="19">
        <v>12</v>
      </c>
      <c r="J284" s="42">
        <f t="shared" si="19"/>
        <v>0</v>
      </c>
      <c r="K284" s="19">
        <f t="shared" si="23"/>
        <v>0</v>
      </c>
      <c r="L284" s="19">
        <v>30.39</v>
      </c>
      <c r="M284" s="25">
        <f t="shared" si="21"/>
        <v>0</v>
      </c>
      <c r="N284" s="21" t="s">
        <v>963</v>
      </c>
      <c r="O284" s="57" t="s">
        <v>967</v>
      </c>
      <c r="P284" s="6"/>
      <c r="Q284" s="3" t="str">
        <f>VLOOKUP(B284,Hoja2!$A$5:$K$412,8,FALSE)</f>
        <v>PERFILERIA INOXIDABLE</v>
      </c>
      <c r="R284" s="41">
        <f>VLOOKUP(B284,[1]Forecast!$B$5:$AG$462,32,FALSE)</f>
        <v>0</v>
      </c>
      <c r="S284" s="4">
        <f>VLOOKUP(B284,[2]Forecast!$B$5:$AG$462,32,FALSE)</f>
        <v>0</v>
      </c>
      <c r="U284" s="5"/>
      <c r="V284" s="4">
        <f>VLOOKUP(B284,[3]Forecast!$B$5:$AG$462,32,FALSE)</f>
        <v>0</v>
      </c>
      <c r="W284" s="4">
        <f>VLOOKUP(B284,[4]Forecast!$B$5:$AG$462,32,FALSE)</f>
        <v>0</v>
      </c>
      <c r="X284" s="5">
        <f t="shared" si="22"/>
        <v>0</v>
      </c>
    </row>
    <row r="285" spans="1:24" ht="15" hidden="1" thickBot="1" x14ac:dyDescent="0.25">
      <c r="A285" s="6" t="s">
        <v>823</v>
      </c>
      <c r="B285" s="6" t="s">
        <v>333</v>
      </c>
      <c r="C285" s="19">
        <v>304</v>
      </c>
      <c r="D285" s="19" t="s">
        <v>499</v>
      </c>
      <c r="E285" s="22">
        <v>9.5299999999999994</v>
      </c>
      <c r="F285" s="20" t="s">
        <v>27</v>
      </c>
      <c r="G285" s="19"/>
      <c r="H285" s="19">
        <v>6000</v>
      </c>
      <c r="I285" s="19">
        <v>90</v>
      </c>
      <c r="J285" s="42">
        <f t="shared" si="19"/>
        <v>0</v>
      </c>
      <c r="K285" s="19">
        <f t="shared" si="23"/>
        <v>0</v>
      </c>
      <c r="L285" s="19">
        <v>4.2699999999999996</v>
      </c>
      <c r="M285" s="25">
        <f t="shared" si="21"/>
        <v>0</v>
      </c>
      <c r="N285" s="21" t="s">
        <v>959</v>
      </c>
      <c r="O285" s="57" t="s">
        <v>967</v>
      </c>
      <c r="P285" s="6"/>
      <c r="Q285" s="3" t="str">
        <f>VLOOKUP(B285,Hoja2!$A$5:$K$412,8,FALSE)</f>
        <v>PERFILERIA INOXIDABLE</v>
      </c>
      <c r="R285" s="41">
        <f>VLOOKUP(B285,[1]Forecast!$B$5:$AG$462,32,FALSE)</f>
        <v>0</v>
      </c>
      <c r="S285" s="4">
        <f>VLOOKUP(B285,[2]Forecast!$B$5:$AG$462,32,FALSE)</f>
        <v>0</v>
      </c>
      <c r="U285" s="5"/>
      <c r="V285" s="4">
        <f>VLOOKUP(B285,[3]Forecast!$B$5:$AG$462,32,FALSE)</f>
        <v>0</v>
      </c>
      <c r="W285" s="4">
        <f>VLOOKUP(B285,[4]Forecast!$B$5:$AG$462,32,FALSE)</f>
        <v>0</v>
      </c>
      <c r="X285" s="5">
        <f t="shared" si="22"/>
        <v>0</v>
      </c>
    </row>
    <row r="286" spans="1:24" ht="15" hidden="1" thickBot="1" x14ac:dyDescent="0.25">
      <c r="A286" s="6" t="s">
        <v>824</v>
      </c>
      <c r="B286" s="6" t="s">
        <v>372</v>
      </c>
      <c r="C286" s="19">
        <v>304</v>
      </c>
      <c r="D286" s="19" t="s">
        <v>499</v>
      </c>
      <c r="E286" s="22">
        <v>12.7</v>
      </c>
      <c r="F286" s="20" t="s">
        <v>27</v>
      </c>
      <c r="G286" s="19"/>
      <c r="H286" s="19">
        <v>6000</v>
      </c>
      <c r="I286" s="19">
        <v>65</v>
      </c>
      <c r="J286" s="42">
        <f t="shared" si="19"/>
        <v>0</v>
      </c>
      <c r="K286" s="19">
        <f t="shared" si="23"/>
        <v>0</v>
      </c>
      <c r="L286" s="19">
        <v>6.05</v>
      </c>
      <c r="M286" s="25">
        <f t="shared" si="21"/>
        <v>0</v>
      </c>
      <c r="N286" s="21" t="s">
        <v>962</v>
      </c>
      <c r="O286" s="57" t="s">
        <v>967</v>
      </c>
      <c r="P286" s="6"/>
      <c r="Q286" s="3" t="str">
        <f>VLOOKUP(B286,Hoja2!$A$5:$K$412,8,FALSE)</f>
        <v>PERFILERIA INOXIDABLE</v>
      </c>
      <c r="R286" s="41">
        <f>VLOOKUP(B286,[1]Forecast!$B$5:$AG$462,32,FALSE)</f>
        <v>0</v>
      </c>
      <c r="S286" s="4">
        <f>VLOOKUP(B286,[2]Forecast!$B$5:$AG$462,32,FALSE)</f>
        <v>0</v>
      </c>
      <c r="U286" s="5"/>
      <c r="V286" s="4">
        <f>VLOOKUP(B286,[3]Forecast!$B$5:$AG$462,32,FALSE)</f>
        <v>0</v>
      </c>
      <c r="W286" s="4">
        <f>VLOOKUP(B286,[4]Forecast!$B$5:$AG$462,32,FALSE)</f>
        <v>0</v>
      </c>
      <c r="X286" s="5">
        <f t="shared" si="22"/>
        <v>0</v>
      </c>
    </row>
    <row r="287" spans="1:24" ht="15" hidden="1" thickBot="1" x14ac:dyDescent="0.25">
      <c r="A287" s="6" t="s">
        <v>825</v>
      </c>
      <c r="B287" s="6" t="s">
        <v>399</v>
      </c>
      <c r="C287" s="19">
        <v>304</v>
      </c>
      <c r="D287" s="19" t="s">
        <v>499</v>
      </c>
      <c r="E287" s="22">
        <v>38.1</v>
      </c>
      <c r="F287" s="20" t="s">
        <v>27</v>
      </c>
      <c r="G287" s="19"/>
      <c r="H287" s="19">
        <v>6000</v>
      </c>
      <c r="I287" s="19">
        <v>5</v>
      </c>
      <c r="J287" s="42">
        <f t="shared" si="19"/>
        <v>0</v>
      </c>
      <c r="K287" s="19">
        <f t="shared" si="23"/>
        <v>0</v>
      </c>
      <c r="L287" s="19">
        <v>68.37</v>
      </c>
      <c r="M287" s="25">
        <f t="shared" si="21"/>
        <v>0</v>
      </c>
      <c r="N287" s="21" t="s">
        <v>963</v>
      </c>
      <c r="O287" s="57" t="s">
        <v>967</v>
      </c>
      <c r="P287" s="6"/>
      <c r="Q287" s="3" t="str">
        <f>VLOOKUP(B287,Hoja2!$A$5:$K$412,8,FALSE)</f>
        <v>PERFILERIA INOXIDABLE</v>
      </c>
      <c r="R287" s="41">
        <f>VLOOKUP(B287,[1]Forecast!$B$5:$AG$462,32,FALSE)</f>
        <v>0</v>
      </c>
      <c r="S287" s="4">
        <f>VLOOKUP(B287,[2]Forecast!$B$5:$AG$462,32,FALSE)</f>
        <v>0</v>
      </c>
      <c r="U287" s="5"/>
      <c r="V287" s="4">
        <f>VLOOKUP(B287,[3]Forecast!$B$5:$AG$462,32,FALSE)</f>
        <v>0</v>
      </c>
      <c r="W287" s="4">
        <f>VLOOKUP(B287,[4]Forecast!$B$5:$AG$462,32,FALSE)</f>
        <v>0</v>
      </c>
      <c r="X287" s="5">
        <f t="shared" si="22"/>
        <v>0</v>
      </c>
    </row>
    <row r="288" spans="1:24" ht="15" hidden="1" thickBot="1" x14ac:dyDescent="0.25">
      <c r="A288" s="6" t="s">
        <v>826</v>
      </c>
      <c r="B288" s="6" t="s">
        <v>403</v>
      </c>
      <c r="C288" s="19">
        <v>304</v>
      </c>
      <c r="D288" s="19" t="s">
        <v>499</v>
      </c>
      <c r="E288" s="22">
        <v>50.8</v>
      </c>
      <c r="F288" s="20" t="s">
        <v>27</v>
      </c>
      <c r="G288" s="19"/>
      <c r="H288" s="19">
        <v>6000</v>
      </c>
      <c r="I288" s="19">
        <v>3</v>
      </c>
      <c r="J288" s="42">
        <f t="shared" si="19"/>
        <v>0</v>
      </c>
      <c r="K288" s="19">
        <f t="shared" si="23"/>
        <v>0</v>
      </c>
      <c r="L288" s="19">
        <v>121.55</v>
      </c>
      <c r="M288" s="25">
        <f t="shared" si="21"/>
        <v>0</v>
      </c>
      <c r="N288" s="21" t="s">
        <v>963</v>
      </c>
      <c r="O288" s="57" t="s">
        <v>967</v>
      </c>
      <c r="P288" s="6"/>
      <c r="Q288" s="3" t="str">
        <f>VLOOKUP(B288,Hoja2!$A$5:$K$412,8,FALSE)</f>
        <v>PERFILERIA INOXIDABLE</v>
      </c>
      <c r="R288" s="41">
        <f>VLOOKUP(B288,[1]Forecast!$B$5:$AG$462,32,FALSE)</f>
        <v>0</v>
      </c>
      <c r="S288" s="4">
        <f>VLOOKUP(B288,[2]Forecast!$B$5:$AG$462,32,FALSE)</f>
        <v>0</v>
      </c>
      <c r="U288" s="5"/>
      <c r="V288" s="4">
        <f>VLOOKUP(B288,[3]Forecast!$B$5:$AG$462,32,FALSE)</f>
        <v>0</v>
      </c>
      <c r="W288" s="4">
        <f>VLOOKUP(B288,[4]Forecast!$B$5:$AG$462,32,FALSE)</f>
        <v>0</v>
      </c>
      <c r="X288" s="5">
        <f t="shared" si="22"/>
        <v>0</v>
      </c>
    </row>
    <row r="289" spans="1:24" ht="15" hidden="1" thickBot="1" x14ac:dyDescent="0.25">
      <c r="A289" s="6" t="s">
        <v>827</v>
      </c>
      <c r="B289" s="6" t="s">
        <v>351</v>
      </c>
      <c r="C289" s="19">
        <v>304</v>
      </c>
      <c r="D289" s="19" t="s">
        <v>499</v>
      </c>
      <c r="E289" s="22">
        <v>15.88</v>
      </c>
      <c r="F289" s="20" t="s">
        <v>27</v>
      </c>
      <c r="G289" s="19"/>
      <c r="H289" s="19">
        <v>6000</v>
      </c>
      <c r="I289" s="19">
        <v>30</v>
      </c>
      <c r="J289" s="42">
        <f t="shared" si="19"/>
        <v>0</v>
      </c>
      <c r="K289" s="19">
        <f t="shared" si="23"/>
        <v>0</v>
      </c>
      <c r="L289" s="19">
        <v>11.88</v>
      </c>
      <c r="M289" s="25">
        <f t="shared" si="21"/>
        <v>0</v>
      </c>
      <c r="N289" s="21" t="s">
        <v>963</v>
      </c>
      <c r="O289" s="57" t="s">
        <v>967</v>
      </c>
      <c r="P289" s="6"/>
      <c r="Q289" s="3" t="str">
        <f>VLOOKUP(B289,Hoja2!$A$5:$K$412,8,FALSE)</f>
        <v>PERFILERIA INOXIDABLE</v>
      </c>
      <c r="R289" s="41">
        <f>VLOOKUP(B289,[1]Forecast!$B$5:$AG$462,32,FALSE)</f>
        <v>0</v>
      </c>
      <c r="S289" s="4">
        <f>VLOOKUP(B289,[2]Forecast!$B$5:$AG$462,32,FALSE)</f>
        <v>0</v>
      </c>
      <c r="U289" s="5"/>
      <c r="V289" s="4">
        <f>VLOOKUP(B289,[3]Forecast!$B$5:$AG$462,32,FALSE)</f>
        <v>0</v>
      </c>
      <c r="W289" s="4">
        <f>VLOOKUP(B289,[4]Forecast!$B$5:$AG$462,32,FALSE)</f>
        <v>0</v>
      </c>
      <c r="X289" s="5">
        <f t="shared" si="22"/>
        <v>0</v>
      </c>
    </row>
    <row r="290" spans="1:24" ht="15" thickBot="1" x14ac:dyDescent="0.25">
      <c r="A290" s="6" t="s">
        <v>828</v>
      </c>
      <c r="B290" s="6" t="s">
        <v>157</v>
      </c>
      <c r="C290" s="19">
        <v>304</v>
      </c>
      <c r="D290" s="19" t="s">
        <v>498</v>
      </c>
      <c r="E290" s="22">
        <v>12.7</v>
      </c>
      <c r="F290" s="20" t="s">
        <v>27</v>
      </c>
      <c r="G290" s="19"/>
      <c r="H290" s="19">
        <v>6000</v>
      </c>
      <c r="I290" s="19">
        <v>60</v>
      </c>
      <c r="J290" s="42">
        <f t="shared" si="19"/>
        <v>36</v>
      </c>
      <c r="K290" s="19">
        <f t="shared" si="23"/>
        <v>2160</v>
      </c>
      <c r="L290" s="19">
        <v>6.05</v>
      </c>
      <c r="M290" s="25">
        <f t="shared" si="21"/>
        <v>13.068</v>
      </c>
      <c r="N290" s="21" t="s">
        <v>962</v>
      </c>
      <c r="O290" s="57" t="s">
        <v>967</v>
      </c>
      <c r="P290" s="6"/>
      <c r="Q290" s="3" t="str">
        <f>VLOOKUP(B290,Hoja2!$A$5:$K$412,8,FALSE)</f>
        <v>PERFILERIA INOXIDABLE</v>
      </c>
      <c r="R290" s="41">
        <f>VLOOKUP(B290,[1]Forecast!$B$5:$AG$462,32,FALSE)</f>
        <v>550</v>
      </c>
      <c r="S290" s="4">
        <f>VLOOKUP(B290,[2]Forecast!$B$5:$AG$462,32,FALSE)</f>
        <v>1200</v>
      </c>
      <c r="U290" s="5"/>
      <c r="V290" s="4">
        <f>VLOOKUP(B290,[3]Forecast!$B$5:$AG$462,32,FALSE)</f>
        <v>400</v>
      </c>
      <c r="W290" s="4">
        <f>VLOOKUP(B290,[4]Forecast!$B$5:$AG$462,32,FALSE)</f>
        <v>0</v>
      </c>
      <c r="X290" s="5">
        <f t="shared" si="22"/>
        <v>2150</v>
      </c>
    </row>
    <row r="291" spans="1:24" ht="15" thickBot="1" x14ac:dyDescent="0.25">
      <c r="A291" s="6" t="s">
        <v>829</v>
      </c>
      <c r="B291" s="6" t="s">
        <v>160</v>
      </c>
      <c r="C291" s="19">
        <v>304</v>
      </c>
      <c r="D291" s="19" t="s">
        <v>498</v>
      </c>
      <c r="E291" s="22">
        <v>25.4</v>
      </c>
      <c r="F291" s="20" t="s">
        <v>27</v>
      </c>
      <c r="G291" s="19"/>
      <c r="H291" s="19">
        <v>6000</v>
      </c>
      <c r="I291" s="19">
        <v>15</v>
      </c>
      <c r="J291" s="42">
        <f t="shared" si="19"/>
        <v>5</v>
      </c>
      <c r="K291" s="19">
        <f t="shared" si="23"/>
        <v>75</v>
      </c>
      <c r="L291" s="19">
        <v>24.19</v>
      </c>
      <c r="M291" s="25">
        <f t="shared" si="21"/>
        <v>1.8142499999999999</v>
      </c>
      <c r="N291" s="21" t="s">
        <v>963</v>
      </c>
      <c r="O291" s="57" t="s">
        <v>967</v>
      </c>
      <c r="P291" s="6"/>
      <c r="Q291" s="3" t="str">
        <f>VLOOKUP(B291,Hoja2!$A$5:$K$412,8,FALSE)</f>
        <v>PERFILERIA INOXIDABLE</v>
      </c>
      <c r="R291" s="41">
        <f>VLOOKUP(B291,[1]Forecast!$B$5:$AG$462,32,FALSE)</f>
        <v>0</v>
      </c>
      <c r="S291" s="4">
        <f>VLOOKUP(B291,[2]Forecast!$B$5:$AG$462,32,FALSE)</f>
        <v>20</v>
      </c>
      <c r="U291" s="5"/>
      <c r="V291" s="4">
        <f>VLOOKUP(B291,[3]Forecast!$B$5:$AG$462,32,FALSE)</f>
        <v>50</v>
      </c>
      <c r="W291" s="4">
        <f>VLOOKUP(B291,[4]Forecast!$B$5:$AG$462,32,FALSE)</f>
        <v>0</v>
      </c>
      <c r="X291" s="5">
        <f t="shared" si="22"/>
        <v>70</v>
      </c>
    </row>
    <row r="292" spans="1:24" ht="15" thickBot="1" x14ac:dyDescent="0.25">
      <c r="A292" s="6" t="s">
        <v>830</v>
      </c>
      <c r="B292" s="6" t="s">
        <v>161</v>
      </c>
      <c r="C292" s="19">
        <v>304</v>
      </c>
      <c r="D292" s="19" t="s">
        <v>498</v>
      </c>
      <c r="E292" s="22">
        <v>19.05</v>
      </c>
      <c r="F292" s="20" t="s">
        <v>27</v>
      </c>
      <c r="G292" s="19"/>
      <c r="H292" s="19">
        <v>6000</v>
      </c>
      <c r="I292" s="19">
        <v>30</v>
      </c>
      <c r="J292" s="42">
        <f t="shared" si="19"/>
        <v>19</v>
      </c>
      <c r="K292" s="19">
        <f t="shared" si="23"/>
        <v>570</v>
      </c>
      <c r="L292" s="19">
        <v>13.61</v>
      </c>
      <c r="M292" s="25">
        <f t="shared" si="21"/>
        <v>7.7576999999999998</v>
      </c>
      <c r="N292" s="21" t="s">
        <v>963</v>
      </c>
      <c r="O292" s="57" t="s">
        <v>967</v>
      </c>
      <c r="P292" s="6"/>
      <c r="Q292" s="3" t="str">
        <f>VLOOKUP(B292,Hoja2!$A$5:$K$412,8,FALSE)</f>
        <v>PERFILERIA INOXIDABLE</v>
      </c>
      <c r="R292" s="41">
        <f>VLOOKUP(B292,[1]Forecast!$B$5:$AG$462,32,FALSE)</f>
        <v>60</v>
      </c>
      <c r="S292" s="4">
        <f>VLOOKUP(B292,[2]Forecast!$B$5:$AG$462,32,FALSE)</f>
        <v>400</v>
      </c>
      <c r="U292" s="5"/>
      <c r="V292" s="4">
        <f>VLOOKUP(B292,[3]Forecast!$B$5:$AG$462,32,FALSE)</f>
        <v>100</v>
      </c>
      <c r="W292" s="4">
        <f>VLOOKUP(B292,[4]Forecast!$B$5:$AG$462,32,FALSE)</f>
        <v>0</v>
      </c>
      <c r="X292" s="5">
        <f t="shared" si="22"/>
        <v>560</v>
      </c>
    </row>
    <row r="293" spans="1:24" ht="15" thickBot="1" x14ac:dyDescent="0.25">
      <c r="A293" s="6" t="s">
        <v>831</v>
      </c>
      <c r="B293" s="6" t="s">
        <v>168</v>
      </c>
      <c r="C293" s="19">
        <v>304</v>
      </c>
      <c r="D293" s="19" t="s">
        <v>498</v>
      </c>
      <c r="E293" s="22">
        <v>6.35</v>
      </c>
      <c r="F293" s="20" t="s">
        <v>27</v>
      </c>
      <c r="G293" s="19"/>
      <c r="H293" s="19">
        <v>6000</v>
      </c>
      <c r="I293" s="19">
        <v>280</v>
      </c>
      <c r="J293" s="42">
        <f t="shared" si="19"/>
        <v>9</v>
      </c>
      <c r="K293" s="19">
        <f t="shared" si="23"/>
        <v>2520</v>
      </c>
      <c r="L293" s="19">
        <v>1.41</v>
      </c>
      <c r="M293" s="25">
        <f t="shared" si="21"/>
        <v>3.5531999999999999</v>
      </c>
      <c r="N293" s="21" t="s">
        <v>953</v>
      </c>
      <c r="O293" s="57" t="s">
        <v>967</v>
      </c>
      <c r="P293" s="6"/>
      <c r="Q293" s="3" t="str">
        <f>VLOOKUP(B293,Hoja2!$A$5:$K$412,8,FALSE)</f>
        <v>PERFILERIA INOXIDABLE</v>
      </c>
      <c r="R293" s="41">
        <f>VLOOKUP(B293,[1]Forecast!$B$5:$AG$462,32,FALSE)</f>
        <v>0</v>
      </c>
      <c r="S293" s="4">
        <f>VLOOKUP(B293,[2]Forecast!$B$5:$AG$462,32,FALSE)</f>
        <v>2500</v>
      </c>
      <c r="U293" s="5"/>
      <c r="V293" s="4">
        <f>VLOOKUP(B293,[3]Forecast!$B$5:$AG$462,32,FALSE)</f>
        <v>0</v>
      </c>
      <c r="W293" s="4">
        <f>VLOOKUP(B293,[4]Forecast!$B$5:$AG$462,32,FALSE)</f>
        <v>0</v>
      </c>
      <c r="X293" s="5">
        <f t="shared" si="22"/>
        <v>2500</v>
      </c>
    </row>
    <row r="294" spans="1:24" ht="15" thickBot="1" x14ac:dyDescent="0.25">
      <c r="A294" s="6" t="s">
        <v>832</v>
      </c>
      <c r="B294" s="6" t="s">
        <v>169</v>
      </c>
      <c r="C294" s="19">
        <v>304</v>
      </c>
      <c r="D294" s="19" t="s">
        <v>498</v>
      </c>
      <c r="E294" s="22">
        <v>4.76</v>
      </c>
      <c r="F294" s="20" t="s">
        <v>27</v>
      </c>
      <c r="G294" s="19"/>
      <c r="H294" s="19">
        <v>6000</v>
      </c>
      <c r="I294" s="19">
        <v>450</v>
      </c>
      <c r="J294" s="42">
        <f t="shared" si="19"/>
        <v>8</v>
      </c>
      <c r="K294" s="19">
        <f t="shared" si="23"/>
        <v>3600</v>
      </c>
      <c r="L294" s="19">
        <v>0.85</v>
      </c>
      <c r="M294" s="25">
        <f t="shared" si="21"/>
        <v>3.06</v>
      </c>
      <c r="N294" s="21" t="s">
        <v>957</v>
      </c>
      <c r="O294" s="57" t="s">
        <v>967</v>
      </c>
      <c r="P294" s="6"/>
      <c r="Q294" s="3" t="str">
        <f>VLOOKUP(B294,Hoja2!$A$5:$K$412,8,FALSE)</f>
        <v>PERFILERIA INOXIDABLE</v>
      </c>
      <c r="R294" s="41">
        <f>VLOOKUP(B294,[1]Forecast!$B$5:$AG$462,32,FALSE)</f>
        <v>0</v>
      </c>
      <c r="S294" s="4">
        <f>VLOOKUP(B294,[2]Forecast!$B$5:$AG$462,32,FALSE)</f>
        <v>2000</v>
      </c>
      <c r="U294" s="5"/>
      <c r="V294" s="4">
        <f>VLOOKUP(B294,[3]Forecast!$B$5:$AG$462,32,FALSE)</f>
        <v>1500</v>
      </c>
      <c r="W294" s="4">
        <f>VLOOKUP(B294,[4]Forecast!$B$5:$AG$462,32,FALSE)</f>
        <v>0</v>
      </c>
      <c r="X294" s="5">
        <f t="shared" si="22"/>
        <v>3500</v>
      </c>
    </row>
    <row r="295" spans="1:24" ht="15" thickBot="1" x14ac:dyDescent="0.25">
      <c r="A295" s="6" t="s">
        <v>833</v>
      </c>
      <c r="B295" s="6" t="s">
        <v>172</v>
      </c>
      <c r="C295" s="19">
        <v>304</v>
      </c>
      <c r="D295" s="19" t="s">
        <v>498</v>
      </c>
      <c r="E295" s="22">
        <v>7.94</v>
      </c>
      <c r="F295" s="20" t="s">
        <v>27</v>
      </c>
      <c r="G295" s="19"/>
      <c r="H295" s="19">
        <v>6000</v>
      </c>
      <c r="I295" s="19">
        <v>170</v>
      </c>
      <c r="J295" s="42">
        <f t="shared" si="19"/>
        <v>2</v>
      </c>
      <c r="K295" s="19">
        <f t="shared" si="23"/>
        <v>340</v>
      </c>
      <c r="L295" s="19">
        <v>2.36</v>
      </c>
      <c r="M295" s="25">
        <f t="shared" si="21"/>
        <v>0.8024</v>
      </c>
      <c r="N295" s="21" t="s">
        <v>956</v>
      </c>
      <c r="O295" s="57" t="s">
        <v>967</v>
      </c>
      <c r="P295" s="6"/>
      <c r="Q295" s="3" t="str">
        <f>VLOOKUP(B295,Hoja2!$A$5:$K$412,8,FALSE)</f>
        <v>PERFILERIA INOXIDABLE</v>
      </c>
      <c r="R295" s="41">
        <f>VLOOKUP(B295,[1]Forecast!$B$5:$AG$462,32,FALSE)</f>
        <v>0</v>
      </c>
      <c r="S295" s="4">
        <f>VLOOKUP(B295,[2]Forecast!$B$5:$AG$462,32,FALSE)</f>
        <v>200</v>
      </c>
      <c r="U295" s="5"/>
      <c r="V295" s="4">
        <f>VLOOKUP(B295,[3]Forecast!$B$5:$AG$462,32,FALSE)</f>
        <v>200</v>
      </c>
      <c r="W295" s="4">
        <f>VLOOKUP(B295,[4]Forecast!$B$5:$AG$462,32,FALSE)</f>
        <v>0</v>
      </c>
      <c r="X295" s="5">
        <f t="shared" si="22"/>
        <v>400</v>
      </c>
    </row>
    <row r="296" spans="1:24" ht="15" thickBot="1" x14ac:dyDescent="0.25">
      <c r="A296" s="6" t="s">
        <v>834</v>
      </c>
      <c r="B296" s="6" t="s">
        <v>183</v>
      </c>
      <c r="C296" s="19">
        <v>304</v>
      </c>
      <c r="D296" s="19" t="s">
        <v>498</v>
      </c>
      <c r="E296" s="22">
        <v>9.5299999999999994</v>
      </c>
      <c r="F296" s="20" t="s">
        <v>27</v>
      </c>
      <c r="G296" s="19"/>
      <c r="H296" s="19">
        <v>6000</v>
      </c>
      <c r="I296" s="19">
        <v>120</v>
      </c>
      <c r="J296" s="42">
        <f t="shared" si="19"/>
        <v>12</v>
      </c>
      <c r="K296" s="19">
        <f t="shared" si="23"/>
        <v>1440</v>
      </c>
      <c r="L296" s="19">
        <v>3.4</v>
      </c>
      <c r="M296" s="25">
        <f t="shared" si="21"/>
        <v>4.8959999999999999</v>
      </c>
      <c r="N296" s="21" t="s">
        <v>959</v>
      </c>
      <c r="O296" s="57" t="s">
        <v>967</v>
      </c>
      <c r="P296" s="6"/>
      <c r="Q296" s="3" t="str">
        <f>VLOOKUP(B296,Hoja2!$A$5:$K$412,8,FALSE)</f>
        <v>PERFILERIA INOXIDABLE</v>
      </c>
      <c r="R296" s="41">
        <f>VLOOKUP(B296,[1]Forecast!$B$5:$AG$462,32,FALSE)</f>
        <v>450</v>
      </c>
      <c r="S296" s="4">
        <f>VLOOKUP(B296,[2]Forecast!$B$5:$AG$462,32,FALSE)</f>
        <v>800</v>
      </c>
      <c r="U296" s="5"/>
      <c r="V296" s="4">
        <f>VLOOKUP(B296,[3]Forecast!$B$5:$AG$462,32,FALSE)</f>
        <v>200</v>
      </c>
      <c r="W296" s="4">
        <f>VLOOKUP(B296,[4]Forecast!$B$5:$AG$462,32,FALSE)</f>
        <v>0</v>
      </c>
      <c r="X296" s="5">
        <f t="shared" si="22"/>
        <v>1450</v>
      </c>
    </row>
    <row r="297" spans="1:24" ht="15" thickBot="1" x14ac:dyDescent="0.25">
      <c r="A297" s="6" t="s">
        <v>835</v>
      </c>
      <c r="B297" s="6" t="s">
        <v>193</v>
      </c>
      <c r="C297" s="19">
        <v>304</v>
      </c>
      <c r="D297" s="19" t="s">
        <v>498</v>
      </c>
      <c r="E297" s="22">
        <v>15.88</v>
      </c>
      <c r="F297" s="20" t="s">
        <v>27</v>
      </c>
      <c r="G297" s="19"/>
      <c r="H297" s="19">
        <v>6000</v>
      </c>
      <c r="I297" s="19">
        <v>40</v>
      </c>
      <c r="J297" s="42">
        <f t="shared" si="19"/>
        <v>4</v>
      </c>
      <c r="K297" s="19">
        <f t="shared" si="23"/>
        <v>160</v>
      </c>
      <c r="L297" s="19">
        <v>9.4600000000000009</v>
      </c>
      <c r="M297" s="25">
        <f t="shared" si="21"/>
        <v>1.5136000000000001</v>
      </c>
      <c r="N297" s="21" t="s">
        <v>963</v>
      </c>
      <c r="O297" s="57" t="s">
        <v>967</v>
      </c>
      <c r="P297" s="6"/>
      <c r="Q297" s="3" t="str">
        <f>VLOOKUP(B297,Hoja2!$A$5:$K$412,8,FALSE)</f>
        <v>PERFILERIA INOXIDABLE</v>
      </c>
      <c r="R297" s="41">
        <f>VLOOKUP(B297,[1]Forecast!$B$5:$AG$462,32,FALSE)</f>
        <v>0</v>
      </c>
      <c r="S297" s="4">
        <f>VLOOKUP(B297,[2]Forecast!$B$5:$AG$462,32,FALSE)</f>
        <v>100</v>
      </c>
      <c r="U297" s="5"/>
      <c r="V297" s="4">
        <f>VLOOKUP(B297,[3]Forecast!$B$5:$AG$462,32,FALSE)</f>
        <v>60</v>
      </c>
      <c r="W297" s="4">
        <f>VLOOKUP(B297,[4]Forecast!$B$5:$AG$462,32,FALSE)</f>
        <v>0</v>
      </c>
      <c r="X297" s="5">
        <f t="shared" si="22"/>
        <v>160</v>
      </c>
    </row>
    <row r="298" spans="1:24" ht="15" thickBot="1" x14ac:dyDescent="0.25">
      <c r="A298" s="6" t="s">
        <v>836</v>
      </c>
      <c r="B298" s="6" t="s">
        <v>195</v>
      </c>
      <c r="C298" s="19">
        <v>304</v>
      </c>
      <c r="D298" s="19" t="s">
        <v>498</v>
      </c>
      <c r="E298" s="22">
        <v>50.8</v>
      </c>
      <c r="F298" s="20" t="s">
        <v>27</v>
      </c>
      <c r="G298" s="19"/>
      <c r="H298" s="19">
        <v>6000</v>
      </c>
      <c r="I298" s="19">
        <v>4</v>
      </c>
      <c r="J298" s="42">
        <f t="shared" si="19"/>
        <v>3</v>
      </c>
      <c r="K298" s="19">
        <f t="shared" si="23"/>
        <v>12</v>
      </c>
      <c r="L298" s="19">
        <v>96.77</v>
      </c>
      <c r="M298" s="25">
        <f t="shared" si="21"/>
        <v>1.16124</v>
      </c>
      <c r="N298" s="21" t="s">
        <v>963</v>
      </c>
      <c r="O298" s="57" t="s">
        <v>967</v>
      </c>
      <c r="P298" s="6"/>
      <c r="Q298" s="3" t="str">
        <f>VLOOKUP(B298,Hoja2!$A$5:$K$412,8,FALSE)</f>
        <v>PERFILERIA INOXIDABLE</v>
      </c>
      <c r="R298" s="41">
        <f>VLOOKUP(B298,[1]Forecast!$B$5:$AG$462,32,FALSE)</f>
        <v>0</v>
      </c>
      <c r="S298" s="4">
        <f>VLOOKUP(B298,[2]Forecast!$B$5:$AG$462,32,FALSE)</f>
        <v>0</v>
      </c>
      <c r="U298" s="5"/>
      <c r="V298" s="4">
        <f>VLOOKUP(B298,[3]Forecast!$B$5:$AG$462,32,FALSE)</f>
        <v>10</v>
      </c>
      <c r="W298" s="4">
        <f>VLOOKUP(B298,[4]Forecast!$B$5:$AG$462,32,FALSE)</f>
        <v>0</v>
      </c>
      <c r="X298" s="5">
        <f t="shared" si="22"/>
        <v>10</v>
      </c>
    </row>
    <row r="299" spans="1:24" ht="15" thickBot="1" x14ac:dyDescent="0.25">
      <c r="A299" s="6" t="s">
        <v>837</v>
      </c>
      <c r="B299" s="6" t="s">
        <v>202</v>
      </c>
      <c r="C299" s="19">
        <v>304</v>
      </c>
      <c r="D299" s="19" t="s">
        <v>498</v>
      </c>
      <c r="E299" s="22">
        <v>31.75</v>
      </c>
      <c r="F299" s="20" t="s">
        <v>27</v>
      </c>
      <c r="G299" s="19"/>
      <c r="H299" s="19">
        <v>6000</v>
      </c>
      <c r="I299" s="19">
        <v>10</v>
      </c>
      <c r="J299" s="42">
        <f t="shared" si="19"/>
        <v>1</v>
      </c>
      <c r="K299" s="19">
        <f t="shared" si="23"/>
        <v>10</v>
      </c>
      <c r="L299" s="19">
        <v>37.799999999999997</v>
      </c>
      <c r="M299" s="25">
        <f t="shared" si="21"/>
        <v>0.378</v>
      </c>
      <c r="N299" s="21" t="s">
        <v>963</v>
      </c>
      <c r="O299" s="57" t="s">
        <v>967</v>
      </c>
      <c r="P299" s="6"/>
      <c r="Q299" s="3" t="str">
        <f>VLOOKUP(B299,Hoja2!$A$5:$K$412,8,FALSE)</f>
        <v>PERFILERIA INOXIDABLE</v>
      </c>
      <c r="R299" s="41">
        <f>VLOOKUP(B299,[1]Forecast!$B$5:$AG$462,32,FALSE)</f>
        <v>0</v>
      </c>
      <c r="S299" s="4">
        <f>VLOOKUP(B299,[2]Forecast!$B$5:$AG$462,32,FALSE)</f>
        <v>0</v>
      </c>
      <c r="U299" s="5"/>
      <c r="V299" s="4">
        <f>VLOOKUP(B299,[3]Forecast!$B$5:$AG$462,32,FALSE)</f>
        <v>14</v>
      </c>
      <c r="W299" s="4">
        <f>VLOOKUP(B299,[4]Forecast!$B$5:$AG$462,32,FALSE)</f>
        <v>0</v>
      </c>
      <c r="X299" s="5">
        <f t="shared" si="22"/>
        <v>14</v>
      </c>
    </row>
    <row r="300" spans="1:24" ht="15" thickBot="1" x14ac:dyDescent="0.25">
      <c r="A300" s="6" t="s">
        <v>838</v>
      </c>
      <c r="B300" s="6" t="s">
        <v>229</v>
      </c>
      <c r="C300" s="19">
        <v>304</v>
      </c>
      <c r="D300" s="19" t="s">
        <v>498</v>
      </c>
      <c r="E300" s="22">
        <v>22.22</v>
      </c>
      <c r="F300" s="20" t="s">
        <v>27</v>
      </c>
      <c r="G300" s="19"/>
      <c r="H300" s="19">
        <v>6000</v>
      </c>
      <c r="I300" s="19">
        <v>20</v>
      </c>
      <c r="J300" s="42">
        <f t="shared" si="19"/>
        <v>9</v>
      </c>
      <c r="K300" s="19">
        <f t="shared" si="23"/>
        <v>180</v>
      </c>
      <c r="L300" s="19">
        <v>18.53</v>
      </c>
      <c r="M300" s="25">
        <f t="shared" si="21"/>
        <v>3.3353999999999999</v>
      </c>
      <c r="N300" s="21" t="s">
        <v>963</v>
      </c>
      <c r="O300" s="57" t="s">
        <v>967</v>
      </c>
      <c r="P300" s="6"/>
      <c r="Q300" s="3" t="str">
        <f>VLOOKUP(B300,Hoja2!$A$5:$K$412,8,FALSE)</f>
        <v>PERFILERIA INOXIDABLE</v>
      </c>
      <c r="R300" s="41">
        <f>VLOOKUP(B300,[1]Forecast!$B$5:$AG$462,32,FALSE)</f>
        <v>0</v>
      </c>
      <c r="S300" s="4">
        <f>VLOOKUP(B300,[2]Forecast!$B$5:$AG$462,32,FALSE)</f>
        <v>70</v>
      </c>
      <c r="U300" s="5"/>
      <c r="V300" s="4">
        <f>VLOOKUP(B300,[3]Forecast!$B$5:$AG$462,32,FALSE)</f>
        <v>100</v>
      </c>
      <c r="W300" s="4">
        <f>VLOOKUP(B300,[4]Forecast!$B$5:$AG$462,32,FALSE)</f>
        <v>0</v>
      </c>
      <c r="X300" s="5">
        <f t="shared" si="22"/>
        <v>170</v>
      </c>
    </row>
    <row r="301" spans="1:24" ht="15" thickBot="1" x14ac:dyDescent="0.25">
      <c r="A301" s="6" t="s">
        <v>839</v>
      </c>
      <c r="B301" s="6" t="s">
        <v>255</v>
      </c>
      <c r="C301" s="19">
        <v>304</v>
      </c>
      <c r="D301" s="19" t="s">
        <v>498</v>
      </c>
      <c r="E301" s="22">
        <v>3.18</v>
      </c>
      <c r="F301" s="20" t="s">
        <v>27</v>
      </c>
      <c r="G301" s="19"/>
      <c r="H301" s="19">
        <v>6000</v>
      </c>
      <c r="I301" s="19">
        <v>1000</v>
      </c>
      <c r="J301" s="42">
        <f t="shared" si="19"/>
        <v>1</v>
      </c>
      <c r="K301" s="19">
        <f t="shared" si="23"/>
        <v>1000</v>
      </c>
      <c r="L301" s="19">
        <v>0.38</v>
      </c>
      <c r="M301" s="25">
        <f t="shared" si="21"/>
        <v>0.38</v>
      </c>
      <c r="N301" s="21" t="s">
        <v>960</v>
      </c>
      <c r="O301" s="57" t="s">
        <v>967</v>
      </c>
      <c r="P301" s="6"/>
      <c r="Q301" s="3" t="str">
        <f>VLOOKUP(B301,Hoja2!$A$5:$K$412,8,FALSE)</f>
        <v>PERFILERIA INOXIDABLE</v>
      </c>
      <c r="R301" s="41">
        <f>VLOOKUP(B301,[1]Forecast!$B$5:$AG$462,32,FALSE)</f>
        <v>0</v>
      </c>
      <c r="S301" s="4">
        <f>VLOOKUP(B301,[2]Forecast!$B$5:$AG$462,32,FALSE)</f>
        <v>0</v>
      </c>
      <c r="U301" s="5"/>
      <c r="V301" s="4">
        <f>VLOOKUP(B301,[3]Forecast!$B$5:$AG$462,32,FALSE)</f>
        <v>1000</v>
      </c>
      <c r="W301" s="4">
        <f>VLOOKUP(B301,[4]Forecast!$B$5:$AG$462,32,FALSE)</f>
        <v>0</v>
      </c>
      <c r="X301" s="5">
        <f t="shared" si="22"/>
        <v>1000</v>
      </c>
    </row>
    <row r="302" spans="1:24" ht="15" hidden="1" thickBot="1" x14ac:dyDescent="0.25">
      <c r="A302" s="6" t="s">
        <v>840</v>
      </c>
      <c r="B302" s="6" t="s">
        <v>264</v>
      </c>
      <c r="C302" s="19">
        <v>304</v>
      </c>
      <c r="D302" s="19" t="s">
        <v>498</v>
      </c>
      <c r="E302" s="22">
        <v>11.11</v>
      </c>
      <c r="F302" s="20" t="s">
        <v>27</v>
      </c>
      <c r="G302" s="19"/>
      <c r="H302" s="19">
        <v>6000</v>
      </c>
      <c r="I302" s="19">
        <v>85</v>
      </c>
      <c r="J302" s="42">
        <f t="shared" si="19"/>
        <v>0</v>
      </c>
      <c r="K302" s="19">
        <f t="shared" si="23"/>
        <v>0</v>
      </c>
      <c r="L302" s="19">
        <v>4.63</v>
      </c>
      <c r="M302" s="25">
        <f t="shared" si="21"/>
        <v>0</v>
      </c>
      <c r="N302" s="21" t="s">
        <v>955</v>
      </c>
      <c r="O302" s="57" t="s">
        <v>967</v>
      </c>
      <c r="P302" s="6"/>
      <c r="Q302" s="3" t="str">
        <f>VLOOKUP(B302,Hoja2!$A$5:$K$412,8,FALSE)</f>
        <v>PERFILERIA INOXIDABLE</v>
      </c>
      <c r="R302" s="41">
        <f>VLOOKUP(B302,[1]Forecast!$B$5:$AG$462,32,FALSE)</f>
        <v>0</v>
      </c>
      <c r="S302" s="4">
        <f>VLOOKUP(B302,[2]Forecast!$B$5:$AG$462,32,FALSE)</f>
        <v>0</v>
      </c>
      <c r="U302" s="5"/>
      <c r="V302" s="4">
        <f>VLOOKUP(B302,[3]Forecast!$B$5:$AG$462,32,FALSE)</f>
        <v>0</v>
      </c>
      <c r="W302" s="4">
        <f>VLOOKUP(B302,[4]Forecast!$B$5:$AG$462,32,FALSE)</f>
        <v>0</v>
      </c>
      <c r="X302" s="5">
        <f t="shared" si="22"/>
        <v>0</v>
      </c>
    </row>
    <row r="303" spans="1:24" ht="15" thickBot="1" x14ac:dyDescent="0.25">
      <c r="A303" s="6" t="s">
        <v>841</v>
      </c>
      <c r="B303" s="6" t="s">
        <v>266</v>
      </c>
      <c r="C303" s="19">
        <v>304</v>
      </c>
      <c r="D303" s="19" t="s">
        <v>498</v>
      </c>
      <c r="E303" s="22">
        <v>38.1</v>
      </c>
      <c r="F303" s="20" t="s">
        <v>27</v>
      </c>
      <c r="G303" s="19"/>
      <c r="H303" s="19">
        <v>6000</v>
      </c>
      <c r="I303" s="19">
        <v>7</v>
      </c>
      <c r="J303" s="42">
        <f t="shared" si="19"/>
        <v>2</v>
      </c>
      <c r="K303" s="19">
        <f t="shared" si="23"/>
        <v>14</v>
      </c>
      <c r="L303" s="19">
        <v>54.43</v>
      </c>
      <c r="M303" s="25">
        <f t="shared" si="21"/>
        <v>0.76202000000000003</v>
      </c>
      <c r="N303" s="21" t="s">
        <v>963</v>
      </c>
      <c r="O303" s="57" t="s">
        <v>967</v>
      </c>
      <c r="P303" s="6"/>
      <c r="Q303" s="3" t="str">
        <f>VLOOKUP(B303,Hoja2!$A$5:$K$412,8,FALSE)</f>
        <v>PERFILERIA INOXIDABLE</v>
      </c>
      <c r="R303" s="41">
        <f>VLOOKUP(B303,[1]Forecast!$B$5:$AG$462,32,FALSE)</f>
        <v>0</v>
      </c>
      <c r="S303" s="4">
        <f>VLOOKUP(B303,[2]Forecast!$B$5:$AG$462,32,FALSE)</f>
        <v>0</v>
      </c>
      <c r="U303" s="5"/>
      <c r="V303" s="4">
        <f>VLOOKUP(B303,[3]Forecast!$B$5:$AG$462,32,FALSE)</f>
        <v>15</v>
      </c>
      <c r="W303" s="4">
        <f>VLOOKUP(B303,[4]Forecast!$B$5:$AG$462,32,FALSE)</f>
        <v>0</v>
      </c>
      <c r="X303" s="5">
        <f t="shared" si="22"/>
        <v>15</v>
      </c>
    </row>
    <row r="304" spans="1:24" ht="15" hidden="1" thickBot="1" x14ac:dyDescent="0.25">
      <c r="A304" s="6" t="s">
        <v>842</v>
      </c>
      <c r="B304" s="6" t="s">
        <v>320</v>
      </c>
      <c r="C304" s="19">
        <v>304</v>
      </c>
      <c r="D304" s="19" t="s">
        <v>498</v>
      </c>
      <c r="E304" s="22">
        <v>76.2</v>
      </c>
      <c r="F304" s="20" t="s">
        <v>27</v>
      </c>
      <c r="G304" s="19"/>
      <c r="H304" s="19">
        <v>6000</v>
      </c>
      <c r="I304" s="19">
        <v>2</v>
      </c>
      <c r="J304" s="42">
        <f t="shared" si="19"/>
        <v>0</v>
      </c>
      <c r="K304" s="19">
        <f t="shared" si="23"/>
        <v>0</v>
      </c>
      <c r="L304" s="19">
        <v>217.73</v>
      </c>
      <c r="M304" s="25">
        <f t="shared" si="21"/>
        <v>0</v>
      </c>
      <c r="N304" s="21" t="s">
        <v>963</v>
      </c>
      <c r="O304" s="57" t="s">
        <v>967</v>
      </c>
      <c r="P304" s="6"/>
      <c r="Q304" s="3" t="str">
        <f>VLOOKUP(B304,Hoja2!$A$5:$K$412,8,FALSE)</f>
        <v>PERFILERIA INOXIDABLE</v>
      </c>
      <c r="R304" s="41">
        <f>VLOOKUP(B304,[1]Forecast!$B$5:$AG$462,32,FALSE)</f>
        <v>0</v>
      </c>
      <c r="S304" s="4">
        <f>VLOOKUP(B304,[2]Forecast!$B$5:$AG$462,32,FALSE)</f>
        <v>0</v>
      </c>
      <c r="U304" s="5"/>
      <c r="V304" s="4">
        <f>VLOOKUP(B304,[3]Forecast!$B$5:$AG$462,32,FALSE)</f>
        <v>0</v>
      </c>
      <c r="W304" s="4">
        <f>VLOOKUP(B304,[4]Forecast!$B$5:$AG$462,32,FALSE)</f>
        <v>0</v>
      </c>
      <c r="X304" s="5">
        <f t="shared" si="22"/>
        <v>0</v>
      </c>
    </row>
    <row r="305" spans="1:24" ht="15" hidden="1" thickBot="1" x14ac:dyDescent="0.25">
      <c r="A305" s="6" t="s">
        <v>843</v>
      </c>
      <c r="B305" s="6" t="s">
        <v>321</v>
      </c>
      <c r="C305" s="19">
        <v>304</v>
      </c>
      <c r="D305" s="19" t="s">
        <v>498</v>
      </c>
      <c r="E305" s="22">
        <v>101.6</v>
      </c>
      <c r="F305" s="20" t="s">
        <v>27</v>
      </c>
      <c r="G305" s="19"/>
      <c r="H305" s="19">
        <v>6000</v>
      </c>
      <c r="I305" s="19">
        <v>1</v>
      </c>
      <c r="J305" s="42">
        <f t="shared" si="19"/>
        <v>0</v>
      </c>
      <c r="K305" s="19">
        <f t="shared" si="23"/>
        <v>0</v>
      </c>
      <c r="L305" s="19">
        <v>387.07</v>
      </c>
      <c r="M305" s="25">
        <f t="shared" si="21"/>
        <v>0</v>
      </c>
      <c r="N305" s="21" t="s">
        <v>963</v>
      </c>
      <c r="O305" s="57" t="s">
        <v>967</v>
      </c>
      <c r="P305" s="6"/>
      <c r="Q305" s="3" t="str">
        <f>VLOOKUP(B305,Hoja2!$A$5:$K$412,8,FALSE)</f>
        <v>PERFILERIA INOXIDABLE</v>
      </c>
      <c r="R305" s="41">
        <f>VLOOKUP(B305,[1]Forecast!$B$5:$AG$462,32,FALSE)</f>
        <v>0</v>
      </c>
      <c r="S305" s="4">
        <f>VLOOKUP(B305,[2]Forecast!$B$5:$AG$462,32,FALSE)</f>
        <v>0</v>
      </c>
      <c r="U305" s="5"/>
      <c r="V305" s="4">
        <f>VLOOKUP(B305,[3]Forecast!$B$5:$AG$462,32,FALSE)</f>
        <v>0</v>
      </c>
      <c r="W305" s="4">
        <f>VLOOKUP(B305,[4]Forecast!$B$5:$AG$462,32,FALSE)</f>
        <v>0</v>
      </c>
      <c r="X305" s="5">
        <f t="shared" si="22"/>
        <v>0</v>
      </c>
    </row>
    <row r="306" spans="1:24" ht="15" hidden="1" thickBot="1" x14ac:dyDescent="0.25">
      <c r="A306" s="6" t="s">
        <v>844</v>
      </c>
      <c r="B306" s="6" t="s">
        <v>322</v>
      </c>
      <c r="C306" s="19">
        <v>304</v>
      </c>
      <c r="D306" s="19" t="s">
        <v>498</v>
      </c>
      <c r="E306" s="22">
        <v>63.5</v>
      </c>
      <c r="F306" s="20" t="s">
        <v>27</v>
      </c>
      <c r="G306" s="19"/>
      <c r="H306" s="19">
        <v>6000</v>
      </c>
      <c r="I306" s="19">
        <v>3</v>
      </c>
      <c r="J306" s="42">
        <f t="shared" si="19"/>
        <v>0</v>
      </c>
      <c r="K306" s="19">
        <f t="shared" si="23"/>
        <v>0</v>
      </c>
      <c r="L306" s="19">
        <v>151.19999999999999</v>
      </c>
      <c r="M306" s="25">
        <f t="shared" si="21"/>
        <v>0</v>
      </c>
      <c r="N306" s="21" t="s">
        <v>963</v>
      </c>
      <c r="O306" s="57" t="s">
        <v>967</v>
      </c>
      <c r="P306" s="6"/>
      <c r="Q306" s="3" t="str">
        <f>VLOOKUP(B306,Hoja2!$A$5:$K$412,8,FALSE)</f>
        <v>PERFILERIA INOXIDABLE</v>
      </c>
      <c r="R306" s="41">
        <f>VLOOKUP(B306,[1]Forecast!$B$5:$AG$462,32,FALSE)</f>
        <v>0</v>
      </c>
      <c r="S306" s="4">
        <f>VLOOKUP(B306,[2]Forecast!$B$5:$AG$462,32,FALSE)</f>
        <v>0</v>
      </c>
      <c r="U306" s="5"/>
      <c r="V306" s="4">
        <f>VLOOKUP(B306,[3]Forecast!$B$5:$AG$462,32,FALSE)</f>
        <v>0</v>
      </c>
      <c r="W306" s="4">
        <f>VLOOKUP(B306,[4]Forecast!$B$5:$AG$462,32,FALSE)</f>
        <v>0</v>
      </c>
      <c r="X306" s="5">
        <f t="shared" si="22"/>
        <v>0</v>
      </c>
    </row>
    <row r="307" spans="1:24" ht="15" hidden="1" thickBot="1" x14ac:dyDescent="0.25">
      <c r="A307" s="6" t="s">
        <v>845</v>
      </c>
      <c r="B307" s="6" t="s">
        <v>367</v>
      </c>
      <c r="C307" s="19">
        <v>304</v>
      </c>
      <c r="D307" s="19" t="s">
        <v>498</v>
      </c>
      <c r="E307" s="22">
        <v>44.45</v>
      </c>
      <c r="F307" s="20" t="s">
        <v>27</v>
      </c>
      <c r="G307" s="19"/>
      <c r="H307" s="19">
        <v>6000</v>
      </c>
      <c r="I307" s="19">
        <v>5</v>
      </c>
      <c r="J307" s="42">
        <f t="shared" si="19"/>
        <v>0</v>
      </c>
      <c r="K307" s="19">
        <f t="shared" si="23"/>
        <v>0</v>
      </c>
      <c r="L307" s="19">
        <v>74.09</v>
      </c>
      <c r="M307" s="25">
        <f t="shared" si="21"/>
        <v>0</v>
      </c>
      <c r="N307" s="21" t="s">
        <v>963</v>
      </c>
      <c r="O307" s="57" t="s">
        <v>967</v>
      </c>
      <c r="P307" s="6"/>
      <c r="Q307" s="3" t="str">
        <f>VLOOKUP(B307,Hoja2!$A$5:$K$412,8,FALSE)</f>
        <v>PERFILERIA INOXIDABLE</v>
      </c>
      <c r="R307" s="41">
        <f>VLOOKUP(B307,[1]Forecast!$B$5:$AG$462,32,FALSE)</f>
        <v>0</v>
      </c>
      <c r="S307" s="4">
        <f>VLOOKUP(B307,[2]Forecast!$B$5:$AG$462,32,FALSE)</f>
        <v>0</v>
      </c>
      <c r="U307" s="5"/>
      <c r="V307" s="4">
        <f>VLOOKUP(B307,[3]Forecast!$B$5:$AG$462,32,FALSE)</f>
        <v>0</v>
      </c>
      <c r="W307" s="4">
        <f>VLOOKUP(B307,[4]Forecast!$B$5:$AG$462,32,FALSE)</f>
        <v>0</v>
      </c>
      <c r="X307" s="5">
        <f t="shared" si="22"/>
        <v>0</v>
      </c>
    </row>
    <row r="308" spans="1:24" ht="15" hidden="1" thickBot="1" x14ac:dyDescent="0.25">
      <c r="A308" s="6" t="s">
        <v>846</v>
      </c>
      <c r="B308" s="6" t="s">
        <v>368</v>
      </c>
      <c r="C308" s="19">
        <v>304</v>
      </c>
      <c r="D308" s="19" t="s">
        <v>498</v>
      </c>
      <c r="E308" s="22">
        <v>34.92</v>
      </c>
      <c r="F308" s="20" t="s">
        <v>27</v>
      </c>
      <c r="G308" s="19"/>
      <c r="H308" s="19">
        <v>6000</v>
      </c>
      <c r="I308" s="19">
        <v>10</v>
      </c>
      <c r="J308" s="42">
        <f t="shared" si="19"/>
        <v>0</v>
      </c>
      <c r="K308" s="19">
        <f t="shared" si="23"/>
        <v>0</v>
      </c>
      <c r="L308" s="19">
        <v>45.75</v>
      </c>
      <c r="M308" s="25">
        <f t="shared" si="21"/>
        <v>0</v>
      </c>
      <c r="N308" s="21" t="s">
        <v>963</v>
      </c>
      <c r="O308" s="57" t="s">
        <v>967</v>
      </c>
      <c r="P308" s="6"/>
      <c r="Q308" s="3" t="str">
        <f>VLOOKUP(B308,Hoja2!$A$5:$K$412,8,FALSE)</f>
        <v>PERFILERIA INOXIDABLE</v>
      </c>
      <c r="R308" s="41">
        <f>VLOOKUP(B308,[1]Forecast!$B$5:$AG$462,32,FALSE)</f>
        <v>0</v>
      </c>
      <c r="S308" s="4">
        <f>VLOOKUP(B308,[2]Forecast!$B$5:$AG$462,32,FALSE)</f>
        <v>0</v>
      </c>
      <c r="U308" s="5"/>
      <c r="V308" s="4">
        <f>VLOOKUP(B308,[3]Forecast!$B$5:$AG$462,32,FALSE)</f>
        <v>0</v>
      </c>
      <c r="W308" s="4">
        <f>VLOOKUP(B308,[4]Forecast!$B$5:$AG$462,32,FALSE)</f>
        <v>0</v>
      </c>
      <c r="X308" s="5">
        <f t="shared" si="22"/>
        <v>0</v>
      </c>
    </row>
    <row r="309" spans="1:24" ht="15" hidden="1" thickBot="1" x14ac:dyDescent="0.25">
      <c r="A309" s="6" t="s">
        <v>847</v>
      </c>
      <c r="B309" s="6" t="s">
        <v>295</v>
      </c>
      <c r="C309" s="19">
        <v>304</v>
      </c>
      <c r="D309" s="19" t="s">
        <v>498</v>
      </c>
      <c r="E309" s="22">
        <v>28.57</v>
      </c>
      <c r="F309" s="20" t="s">
        <v>27</v>
      </c>
      <c r="G309" s="19"/>
      <c r="H309" s="19">
        <v>6000</v>
      </c>
      <c r="I309" s="19">
        <v>12</v>
      </c>
      <c r="J309" s="42">
        <f t="shared" si="19"/>
        <v>0</v>
      </c>
      <c r="K309" s="19">
        <f t="shared" si="23"/>
        <v>0</v>
      </c>
      <c r="L309" s="19">
        <v>30.63</v>
      </c>
      <c r="M309" s="25">
        <f t="shared" si="21"/>
        <v>0</v>
      </c>
      <c r="N309" s="21" t="s">
        <v>963</v>
      </c>
      <c r="O309" s="57" t="s">
        <v>967</v>
      </c>
      <c r="P309" s="6"/>
      <c r="Q309" s="3" t="str">
        <f>VLOOKUP(B309,Hoja2!$A$5:$K$412,8,FALSE)</f>
        <v>PERFILERIA INOXIDABLE</v>
      </c>
      <c r="R309" s="41">
        <f>VLOOKUP(B309,[1]Forecast!$B$5:$AG$462,32,FALSE)</f>
        <v>0</v>
      </c>
      <c r="S309" s="4">
        <f>VLOOKUP(B309,[2]Forecast!$B$5:$AG$462,32,FALSE)</f>
        <v>0</v>
      </c>
      <c r="U309" s="5"/>
      <c r="V309" s="4">
        <f>VLOOKUP(B309,[3]Forecast!$B$5:$AG$462,32,FALSE)</f>
        <v>0</v>
      </c>
      <c r="W309" s="4">
        <f>VLOOKUP(B309,[4]Forecast!$B$5:$AG$462,32,FALSE)</f>
        <v>0</v>
      </c>
      <c r="X309" s="5">
        <f t="shared" si="22"/>
        <v>0</v>
      </c>
    </row>
    <row r="310" spans="1:24" ht="15" hidden="1" thickBot="1" x14ac:dyDescent="0.25">
      <c r="A310" s="6" t="s">
        <v>848</v>
      </c>
      <c r="B310" s="6" t="s">
        <v>350</v>
      </c>
      <c r="C310" s="19" t="s">
        <v>493</v>
      </c>
      <c r="D310" s="19" t="s">
        <v>498</v>
      </c>
      <c r="E310" s="22">
        <v>9.5299999999999994</v>
      </c>
      <c r="F310" s="20" t="s">
        <v>27</v>
      </c>
      <c r="G310" s="19"/>
      <c r="H310" s="19">
        <v>6000</v>
      </c>
      <c r="I310" s="19">
        <v>110</v>
      </c>
      <c r="J310" s="42">
        <f t="shared" si="19"/>
        <v>0</v>
      </c>
      <c r="K310" s="19">
        <f t="shared" si="23"/>
        <v>0</v>
      </c>
      <c r="L310" s="19">
        <v>3.4</v>
      </c>
      <c r="M310" s="25">
        <f t="shared" si="21"/>
        <v>0</v>
      </c>
      <c r="N310" s="21" t="s">
        <v>959</v>
      </c>
      <c r="O310" s="57" t="s">
        <v>967</v>
      </c>
      <c r="P310" s="6"/>
      <c r="Q310" s="3" t="str">
        <f>VLOOKUP(B310,Hoja2!$A$5:$K$412,8,FALSE)</f>
        <v>PERFILERIA INOXIDABLE</v>
      </c>
      <c r="R310" s="41">
        <f>VLOOKUP(B310,[1]Forecast!$B$5:$AG$462,32,FALSE)</f>
        <v>0</v>
      </c>
      <c r="S310" s="4">
        <f>VLOOKUP(B310,[2]Forecast!$B$5:$AG$462,32,FALSE)</f>
        <v>0</v>
      </c>
      <c r="U310" s="5"/>
      <c r="V310" s="4">
        <f>VLOOKUP(B310,[3]Forecast!$B$5:$AG$462,32,FALSE)</f>
        <v>0</v>
      </c>
      <c r="W310" s="4">
        <f>VLOOKUP(B310,[4]Forecast!$B$5:$AG$462,32,FALSE)</f>
        <v>0</v>
      </c>
      <c r="X310" s="5">
        <f t="shared" si="22"/>
        <v>0</v>
      </c>
    </row>
    <row r="311" spans="1:24" ht="15" hidden="1" thickBot="1" x14ac:dyDescent="0.25">
      <c r="A311" s="6" t="s">
        <v>849</v>
      </c>
      <c r="B311" s="6" t="s">
        <v>369</v>
      </c>
      <c r="C311" s="19">
        <v>304</v>
      </c>
      <c r="D311" s="19" t="s">
        <v>498</v>
      </c>
      <c r="E311" s="22">
        <v>88.9</v>
      </c>
      <c r="F311" s="20" t="s">
        <v>27</v>
      </c>
      <c r="G311" s="19"/>
      <c r="H311" s="19">
        <v>6000</v>
      </c>
      <c r="I311" s="19">
        <v>1</v>
      </c>
      <c r="J311" s="42">
        <f t="shared" si="19"/>
        <v>0</v>
      </c>
      <c r="K311" s="19">
        <f t="shared" si="23"/>
        <v>0</v>
      </c>
      <c r="L311" s="19">
        <v>296.35000000000002</v>
      </c>
      <c r="M311" s="25">
        <f t="shared" si="21"/>
        <v>0</v>
      </c>
      <c r="N311" s="21" t="s">
        <v>963</v>
      </c>
      <c r="O311" s="57" t="s">
        <v>967</v>
      </c>
      <c r="P311" s="6"/>
      <c r="Q311" s="3" t="str">
        <f>VLOOKUP(B311,Hoja2!$A$5:$K$412,8,FALSE)</f>
        <v>PERFILERIA INOXIDABLE</v>
      </c>
      <c r="R311" s="41">
        <f>VLOOKUP(B311,[1]Forecast!$B$5:$AG$462,32,FALSE)</f>
        <v>0</v>
      </c>
      <c r="S311" s="4">
        <f>VLOOKUP(B311,[2]Forecast!$B$5:$AG$462,32,FALSE)</f>
        <v>0</v>
      </c>
      <c r="U311" s="5"/>
      <c r="V311" s="4">
        <f>VLOOKUP(B311,[3]Forecast!$B$5:$AG$462,32,FALSE)</f>
        <v>0</v>
      </c>
      <c r="W311" s="4">
        <f>VLOOKUP(B311,[4]Forecast!$B$5:$AG$462,32,FALSE)</f>
        <v>0</v>
      </c>
      <c r="X311" s="5">
        <f t="shared" si="22"/>
        <v>0</v>
      </c>
    </row>
    <row r="312" spans="1:24" ht="15" hidden="1" thickBot="1" x14ac:dyDescent="0.25">
      <c r="A312" s="6" t="s">
        <v>850</v>
      </c>
      <c r="B312" s="6" t="s">
        <v>412</v>
      </c>
      <c r="C312" s="19">
        <v>304</v>
      </c>
      <c r="D312" s="19" t="s">
        <v>498</v>
      </c>
      <c r="E312" s="22">
        <v>127</v>
      </c>
      <c r="F312" s="20" t="s">
        <v>27</v>
      </c>
      <c r="G312" s="19"/>
      <c r="H312" s="19">
        <v>6000</v>
      </c>
      <c r="I312" s="19">
        <v>1</v>
      </c>
      <c r="J312" s="42">
        <f t="shared" si="19"/>
        <v>0</v>
      </c>
      <c r="K312" s="19">
        <f t="shared" si="23"/>
        <v>0</v>
      </c>
      <c r="L312" s="19">
        <v>604.79999999999995</v>
      </c>
      <c r="M312" s="25">
        <f t="shared" si="21"/>
        <v>0</v>
      </c>
      <c r="N312" s="21" t="s">
        <v>963</v>
      </c>
      <c r="O312" s="57" t="s">
        <v>967</v>
      </c>
      <c r="P312" s="6"/>
      <c r="Q312" s="3" t="str">
        <f>VLOOKUP(B312,Hoja2!$A$5:$K$412,8,FALSE)</f>
        <v>PERFILERIA INOXIDABLE</v>
      </c>
      <c r="R312" s="41">
        <f>VLOOKUP(B312,[1]Forecast!$B$5:$AG$462,32,FALSE)</f>
        <v>0</v>
      </c>
      <c r="S312" s="4">
        <f>VLOOKUP(B312,[2]Forecast!$B$5:$AG$462,32,FALSE)</f>
        <v>0</v>
      </c>
      <c r="U312" s="5"/>
      <c r="V312" s="4">
        <f>VLOOKUP(B312,[3]Forecast!$B$5:$AG$462,32,FALSE)</f>
        <v>0</v>
      </c>
      <c r="W312" s="4">
        <f>VLOOKUP(B312,[4]Forecast!$B$5:$AG$462,32,FALSE)</f>
        <v>0</v>
      </c>
      <c r="X312" s="5">
        <f t="shared" si="22"/>
        <v>0</v>
      </c>
    </row>
    <row r="313" spans="1:24" ht="15" hidden="1" thickBot="1" x14ac:dyDescent="0.25">
      <c r="A313" s="6" t="s">
        <v>851</v>
      </c>
      <c r="B313" s="6" t="s">
        <v>413</v>
      </c>
      <c r="C313" s="19">
        <v>420</v>
      </c>
      <c r="D313" s="19" t="s">
        <v>498</v>
      </c>
      <c r="E313" s="22">
        <v>31.75</v>
      </c>
      <c r="F313" s="20" t="s">
        <v>27</v>
      </c>
      <c r="G313" s="19"/>
      <c r="H313" s="19">
        <v>6000</v>
      </c>
      <c r="I313" s="19">
        <v>10</v>
      </c>
      <c r="J313" s="42">
        <f t="shared" si="19"/>
        <v>0</v>
      </c>
      <c r="K313" s="19">
        <f t="shared" si="23"/>
        <v>0</v>
      </c>
      <c r="L313" s="19">
        <v>37.799999999999997</v>
      </c>
      <c r="M313" s="25">
        <f t="shared" si="21"/>
        <v>0</v>
      </c>
      <c r="N313" s="21" t="s">
        <v>963</v>
      </c>
      <c r="O313" s="57" t="s">
        <v>967</v>
      </c>
      <c r="P313" s="6"/>
      <c r="Q313" s="3" t="str">
        <f>VLOOKUP(B313,Hoja2!$A$5:$K$412,8,FALSE)</f>
        <v>PERFILERIA INOXIDABLE</v>
      </c>
      <c r="R313" s="41">
        <f>VLOOKUP(B313,[1]Forecast!$B$5:$AG$462,32,FALSE)</f>
        <v>0</v>
      </c>
      <c r="S313" s="4">
        <f>VLOOKUP(B313,[2]Forecast!$B$5:$AG$462,32,FALSE)</f>
        <v>0</v>
      </c>
      <c r="U313" s="5"/>
      <c r="V313" s="4">
        <f>VLOOKUP(B313,[3]Forecast!$B$5:$AG$462,32,FALSE)</f>
        <v>0</v>
      </c>
      <c r="W313" s="4">
        <f>VLOOKUP(B313,[4]Forecast!$B$5:$AG$462,32,FALSE)</f>
        <v>0</v>
      </c>
      <c r="X313" s="5">
        <f t="shared" si="22"/>
        <v>0</v>
      </c>
    </row>
    <row r="314" spans="1:24" ht="15" hidden="1" thickBot="1" x14ac:dyDescent="0.25">
      <c r="A314" s="6" t="s">
        <v>852</v>
      </c>
      <c r="B314" s="6" t="s">
        <v>416</v>
      </c>
      <c r="C314" s="19">
        <v>304</v>
      </c>
      <c r="D314" s="19" t="s">
        <v>498</v>
      </c>
      <c r="E314" s="22">
        <v>152.4</v>
      </c>
      <c r="F314" s="20" t="s">
        <v>27</v>
      </c>
      <c r="G314" s="19"/>
      <c r="H314" s="19">
        <v>6000</v>
      </c>
      <c r="I314" s="19">
        <v>1</v>
      </c>
      <c r="J314" s="42">
        <f t="shared" si="19"/>
        <v>0</v>
      </c>
      <c r="K314" s="19">
        <f t="shared" si="23"/>
        <v>0</v>
      </c>
      <c r="L314" s="19">
        <v>870.91</v>
      </c>
      <c r="M314" s="25">
        <f t="shared" si="21"/>
        <v>0</v>
      </c>
      <c r="N314" s="21" t="s">
        <v>963</v>
      </c>
      <c r="O314" s="57" t="s">
        <v>967</v>
      </c>
      <c r="P314" s="6"/>
      <c r="Q314" s="3" t="str">
        <f>VLOOKUP(B314,Hoja2!$A$5:$K$412,8,FALSE)</f>
        <v>PERFILERIA INOXIDABLE</v>
      </c>
      <c r="R314" s="41">
        <f>VLOOKUP(B314,[1]Forecast!$B$5:$AG$462,32,FALSE)</f>
        <v>0</v>
      </c>
      <c r="S314" s="4">
        <f>VLOOKUP(B314,[2]Forecast!$B$5:$AG$462,32,FALSE)</f>
        <v>0</v>
      </c>
      <c r="U314" s="5"/>
      <c r="V314" s="4">
        <f>VLOOKUP(B314,[3]Forecast!$B$5:$AG$462,32,FALSE)</f>
        <v>0</v>
      </c>
      <c r="W314" s="4">
        <f>VLOOKUP(B314,[4]Forecast!$B$5:$AG$462,32,FALSE)</f>
        <v>0</v>
      </c>
      <c r="X314" s="5">
        <f t="shared" si="22"/>
        <v>0</v>
      </c>
    </row>
    <row r="315" spans="1:24" ht="15" hidden="1" thickBot="1" x14ac:dyDescent="0.25">
      <c r="A315" s="6" t="s">
        <v>853</v>
      </c>
      <c r="B315" s="6" t="s">
        <v>434</v>
      </c>
      <c r="C315" s="19">
        <v>304</v>
      </c>
      <c r="D315" s="19" t="s">
        <v>498</v>
      </c>
      <c r="E315" s="22">
        <v>114.3</v>
      </c>
      <c r="F315" s="20" t="s">
        <v>27</v>
      </c>
      <c r="G315" s="19"/>
      <c r="H315" s="19">
        <v>6000</v>
      </c>
      <c r="I315" s="19">
        <v>1</v>
      </c>
      <c r="J315" s="42">
        <f t="shared" si="19"/>
        <v>0</v>
      </c>
      <c r="K315" s="19">
        <f t="shared" si="23"/>
        <v>0</v>
      </c>
      <c r="L315" s="19">
        <v>489.89</v>
      </c>
      <c r="M315" s="25">
        <f t="shared" si="21"/>
        <v>0</v>
      </c>
      <c r="N315" s="21" t="s">
        <v>963</v>
      </c>
      <c r="O315" s="57" t="s">
        <v>967</v>
      </c>
      <c r="P315" s="6"/>
      <c r="Q315" s="3" t="str">
        <f>VLOOKUP(B315,Hoja2!$A$5:$K$412,8,FALSE)</f>
        <v>PERFILERIA INOXIDABLE</v>
      </c>
      <c r="R315" s="41">
        <f>VLOOKUP(B315,[1]Forecast!$B$5:$AG$462,32,FALSE)</f>
        <v>0</v>
      </c>
      <c r="S315" s="4">
        <f>VLOOKUP(B315,[2]Forecast!$B$5:$AG$462,32,FALSE)</f>
        <v>0</v>
      </c>
      <c r="U315" s="5"/>
      <c r="V315" s="4">
        <f>VLOOKUP(B315,[3]Forecast!$B$5:$AG$462,32,FALSE)</f>
        <v>0</v>
      </c>
      <c r="W315" s="4">
        <f>VLOOKUP(B315,[4]Forecast!$B$5:$AG$462,32,FALSE)</f>
        <v>0</v>
      </c>
      <c r="X315" s="5">
        <f t="shared" si="22"/>
        <v>0</v>
      </c>
    </row>
    <row r="316" spans="1:24" ht="15" thickBot="1" x14ac:dyDescent="0.25">
      <c r="A316" s="6" t="s">
        <v>854</v>
      </c>
      <c r="B316" s="6" t="s">
        <v>159</v>
      </c>
      <c r="C316" s="19">
        <v>304</v>
      </c>
      <c r="D316" s="19"/>
      <c r="E316" s="22">
        <v>3.18</v>
      </c>
      <c r="F316" s="20" t="s">
        <v>27</v>
      </c>
      <c r="G316" s="19">
        <v>25.4</v>
      </c>
      <c r="H316" s="19">
        <v>6000</v>
      </c>
      <c r="I316" s="19">
        <v>40</v>
      </c>
      <c r="J316" s="42">
        <f t="shared" si="19"/>
        <v>10</v>
      </c>
      <c r="K316" s="19">
        <f t="shared" si="23"/>
        <v>400</v>
      </c>
      <c r="L316" s="19">
        <v>7.14</v>
      </c>
      <c r="M316" s="25">
        <f t="shared" si="21"/>
        <v>2.8559999999999999</v>
      </c>
      <c r="N316" s="21"/>
      <c r="O316" s="57" t="s">
        <v>967</v>
      </c>
      <c r="P316" s="6"/>
      <c r="Q316" s="3" t="str">
        <f>VLOOKUP(B316,Hoja2!$A$5:$K$412,8,FALSE)</f>
        <v>PERFILERIA INOXIDABLE</v>
      </c>
      <c r="R316" s="41">
        <f>VLOOKUP(B316,[1]Forecast!$B$5:$AG$462,32,FALSE)</f>
        <v>200</v>
      </c>
      <c r="S316" s="4">
        <f>VLOOKUP(B316,[2]Forecast!$B$5:$AG$462,32,FALSE)</f>
        <v>200</v>
      </c>
      <c r="U316" s="5"/>
      <c r="V316" s="4">
        <f>VLOOKUP(B316,[3]Forecast!$B$5:$AG$462,32,FALSE)</f>
        <v>0</v>
      </c>
      <c r="W316" s="4">
        <f>VLOOKUP(B316,[4]Forecast!$B$5:$AG$462,32,FALSE)</f>
        <v>0</v>
      </c>
      <c r="X316" s="5">
        <f t="shared" si="22"/>
        <v>400</v>
      </c>
    </row>
    <row r="317" spans="1:24" ht="15" thickBot="1" x14ac:dyDescent="0.25">
      <c r="A317" s="6" t="s">
        <v>855</v>
      </c>
      <c r="B317" s="6" t="s">
        <v>162</v>
      </c>
      <c r="C317" s="19">
        <v>304</v>
      </c>
      <c r="D317" s="19"/>
      <c r="E317" s="22">
        <v>3.18</v>
      </c>
      <c r="F317" s="20" t="s">
        <v>27</v>
      </c>
      <c r="G317" s="19">
        <v>38.1</v>
      </c>
      <c r="H317" s="19">
        <v>6000</v>
      </c>
      <c r="I317" s="19">
        <v>25</v>
      </c>
      <c r="J317" s="42">
        <f t="shared" ref="J317:J372" si="24">MROUND((X317/I317),1)</f>
        <v>4</v>
      </c>
      <c r="K317" s="19">
        <f t="shared" si="23"/>
        <v>100</v>
      </c>
      <c r="L317" s="19">
        <v>10.85</v>
      </c>
      <c r="M317" s="25">
        <f t="shared" ref="M317:M380" si="25">(K317*L317)/1000</f>
        <v>1.085</v>
      </c>
      <c r="N317" s="21"/>
      <c r="O317" s="57" t="s">
        <v>967</v>
      </c>
      <c r="P317" s="6"/>
      <c r="Q317" s="3" t="str">
        <f>VLOOKUP(B317,Hoja2!$A$5:$K$412,8,FALSE)</f>
        <v>PERFILERIA INOXIDABLE</v>
      </c>
      <c r="R317" s="41">
        <f>VLOOKUP(B317,[1]Forecast!$B$5:$AG$462,32,FALSE)</f>
        <v>100</v>
      </c>
      <c r="S317" s="4">
        <f>VLOOKUP(B317,[2]Forecast!$B$5:$AG$462,32,FALSE)</f>
        <v>0</v>
      </c>
      <c r="U317" s="5"/>
      <c r="V317" s="4">
        <f>VLOOKUP(B317,[3]Forecast!$B$5:$AG$462,32,FALSE)</f>
        <v>0</v>
      </c>
      <c r="W317" s="4">
        <f>VLOOKUP(B317,[4]Forecast!$B$5:$AG$462,32,FALSE)</f>
        <v>0</v>
      </c>
      <c r="X317" s="5">
        <f t="shared" si="22"/>
        <v>100</v>
      </c>
    </row>
    <row r="318" spans="1:24" ht="15" hidden="1" thickBot="1" x14ac:dyDescent="0.25">
      <c r="A318" s="6" t="s">
        <v>856</v>
      </c>
      <c r="B318" s="6" t="s">
        <v>163</v>
      </c>
      <c r="C318" s="19">
        <v>304</v>
      </c>
      <c r="D318" s="19"/>
      <c r="E318" s="22">
        <v>4.76</v>
      </c>
      <c r="F318" s="20" t="s">
        <v>27</v>
      </c>
      <c r="G318" s="19">
        <v>38.1</v>
      </c>
      <c r="H318" s="19">
        <v>6000</v>
      </c>
      <c r="I318" s="19">
        <v>18</v>
      </c>
      <c r="J318" s="42">
        <f t="shared" si="24"/>
        <v>0</v>
      </c>
      <c r="K318" s="19">
        <f t="shared" si="23"/>
        <v>0</v>
      </c>
      <c r="L318" s="19">
        <v>16.27</v>
      </c>
      <c r="M318" s="25">
        <f t="shared" si="25"/>
        <v>0</v>
      </c>
      <c r="N318" s="21"/>
      <c r="O318" s="57" t="s">
        <v>967</v>
      </c>
      <c r="P318" s="6"/>
      <c r="Q318" s="3" t="str">
        <f>VLOOKUP(B318,Hoja2!$A$5:$K$412,8,FALSE)</f>
        <v>PERFILERIA INOXIDABLE</v>
      </c>
      <c r="R318" s="41">
        <f>VLOOKUP(B318,[1]Forecast!$B$5:$AG$462,32,FALSE)</f>
        <v>0</v>
      </c>
      <c r="S318" s="4">
        <f>VLOOKUP(B318,[2]Forecast!$B$5:$AG$462,32,FALSE)</f>
        <v>0</v>
      </c>
      <c r="U318" s="5"/>
      <c r="V318" s="4">
        <f>VLOOKUP(B318,[3]Forecast!$B$5:$AG$462,32,FALSE)</f>
        <v>0</v>
      </c>
      <c r="W318" s="4">
        <f>VLOOKUP(B318,[4]Forecast!$B$5:$AG$462,32,FALSE)</f>
        <v>0</v>
      </c>
      <c r="X318" s="5">
        <f t="shared" si="22"/>
        <v>0</v>
      </c>
    </row>
    <row r="319" spans="1:24" ht="15" hidden="1" thickBot="1" x14ac:dyDescent="0.25">
      <c r="A319" s="6" t="s">
        <v>857</v>
      </c>
      <c r="B319" s="6" t="s">
        <v>177</v>
      </c>
      <c r="C319" s="19">
        <v>304</v>
      </c>
      <c r="D319" s="19"/>
      <c r="E319" s="22">
        <v>6.35</v>
      </c>
      <c r="F319" s="20" t="s">
        <v>27</v>
      </c>
      <c r="G319" s="19">
        <v>50.8</v>
      </c>
      <c r="H319" s="19">
        <v>6000</v>
      </c>
      <c r="I319" s="19">
        <v>10</v>
      </c>
      <c r="J319" s="42">
        <f t="shared" si="24"/>
        <v>0</v>
      </c>
      <c r="K319" s="19">
        <f t="shared" si="23"/>
        <v>0</v>
      </c>
      <c r="L319" s="19">
        <v>28.55</v>
      </c>
      <c r="M319" s="25">
        <f t="shared" si="25"/>
        <v>0</v>
      </c>
      <c r="N319" s="21"/>
      <c r="O319" s="57" t="s">
        <v>967</v>
      </c>
      <c r="P319" s="6"/>
      <c r="Q319" s="3" t="str">
        <f>VLOOKUP(B319,Hoja2!$A$5:$K$412,8,FALSE)</f>
        <v>PERFILERIA INOXIDABLE</v>
      </c>
      <c r="R319" s="41">
        <f>VLOOKUP(B319,[1]Forecast!$B$5:$AG$462,32,FALSE)</f>
        <v>0</v>
      </c>
      <c r="S319" s="4">
        <f>VLOOKUP(B319,[2]Forecast!$B$5:$AG$462,32,FALSE)</f>
        <v>0</v>
      </c>
      <c r="U319" s="5"/>
      <c r="V319" s="4">
        <f>VLOOKUP(B319,[3]Forecast!$B$5:$AG$462,32,FALSE)</f>
        <v>0</v>
      </c>
      <c r="W319" s="4">
        <f>VLOOKUP(B319,[4]Forecast!$B$5:$AG$462,32,FALSE)</f>
        <v>0</v>
      </c>
      <c r="X319" s="5">
        <f t="shared" si="22"/>
        <v>0</v>
      </c>
    </row>
    <row r="320" spans="1:24" ht="15" thickBot="1" x14ac:dyDescent="0.25">
      <c r="A320" s="6" t="s">
        <v>858</v>
      </c>
      <c r="B320" s="6" t="s">
        <v>184</v>
      </c>
      <c r="C320" s="19">
        <v>304</v>
      </c>
      <c r="D320" s="19"/>
      <c r="E320" s="22">
        <v>3.18</v>
      </c>
      <c r="F320" s="20" t="s">
        <v>27</v>
      </c>
      <c r="G320" s="19">
        <v>19.05</v>
      </c>
      <c r="H320" s="19">
        <v>6000</v>
      </c>
      <c r="I320" s="19">
        <v>50</v>
      </c>
      <c r="J320" s="42">
        <f t="shared" si="24"/>
        <v>5</v>
      </c>
      <c r="K320" s="19">
        <f t="shared" si="23"/>
        <v>250</v>
      </c>
      <c r="L320" s="19">
        <v>5.42</v>
      </c>
      <c r="M320" s="25">
        <f t="shared" si="25"/>
        <v>1.355</v>
      </c>
      <c r="N320" s="21"/>
      <c r="O320" s="57" t="s">
        <v>967</v>
      </c>
      <c r="P320" s="6"/>
      <c r="Q320" s="3" t="str">
        <f>VLOOKUP(B320,Hoja2!$A$5:$K$412,8,FALSE)</f>
        <v>PERFILERIA INOXIDABLE</v>
      </c>
      <c r="R320" s="41">
        <f>VLOOKUP(B320,[1]Forecast!$B$5:$AG$462,32,FALSE)</f>
        <v>250</v>
      </c>
      <c r="S320" s="4">
        <f>VLOOKUP(B320,[2]Forecast!$B$5:$AG$462,32,FALSE)</f>
        <v>0</v>
      </c>
      <c r="U320" s="5"/>
      <c r="V320" s="4">
        <f>VLOOKUP(B320,[3]Forecast!$B$5:$AG$462,32,FALSE)</f>
        <v>0</v>
      </c>
      <c r="W320" s="4">
        <f>VLOOKUP(B320,[4]Forecast!$B$5:$AG$462,32,FALSE)</f>
        <v>0</v>
      </c>
      <c r="X320" s="5">
        <f t="shared" si="22"/>
        <v>250</v>
      </c>
    </row>
    <row r="321" spans="1:24" ht="15" thickBot="1" x14ac:dyDescent="0.25">
      <c r="A321" s="6" t="s">
        <v>859</v>
      </c>
      <c r="B321" s="6" t="s">
        <v>191</v>
      </c>
      <c r="C321" s="19">
        <v>304</v>
      </c>
      <c r="D321" s="19"/>
      <c r="E321" s="22">
        <v>4.76</v>
      </c>
      <c r="F321" s="20" t="s">
        <v>27</v>
      </c>
      <c r="G321" s="19">
        <v>25.4</v>
      </c>
      <c r="H321" s="19">
        <v>6000</v>
      </c>
      <c r="I321" s="19">
        <v>25</v>
      </c>
      <c r="J321" s="42">
        <f t="shared" si="24"/>
        <v>4</v>
      </c>
      <c r="K321" s="19">
        <f t="shared" si="23"/>
        <v>100</v>
      </c>
      <c r="L321" s="19">
        <v>10.71</v>
      </c>
      <c r="M321" s="25">
        <f t="shared" si="25"/>
        <v>1.071</v>
      </c>
      <c r="N321" s="21"/>
      <c r="O321" s="57" t="s">
        <v>967</v>
      </c>
      <c r="P321" s="6"/>
      <c r="Q321" s="3" t="str">
        <f>VLOOKUP(B321,Hoja2!$A$5:$K$412,8,FALSE)</f>
        <v>PERFILERIA INOXIDABLE</v>
      </c>
      <c r="R321" s="41">
        <f>VLOOKUP(B321,[1]Forecast!$B$5:$AG$462,32,FALSE)</f>
        <v>0</v>
      </c>
      <c r="S321" s="4">
        <f>VLOOKUP(B321,[2]Forecast!$B$5:$AG$462,32,FALSE)</f>
        <v>90</v>
      </c>
      <c r="U321" s="5"/>
      <c r="V321" s="4">
        <f>VLOOKUP(B321,[3]Forecast!$B$5:$AG$462,32,FALSE)</f>
        <v>0</v>
      </c>
      <c r="W321" s="4">
        <f>VLOOKUP(B321,[4]Forecast!$B$5:$AG$462,32,FALSE)</f>
        <v>0</v>
      </c>
      <c r="X321" s="5">
        <f t="shared" si="22"/>
        <v>90</v>
      </c>
    </row>
    <row r="322" spans="1:24" ht="15" hidden="1" thickBot="1" x14ac:dyDescent="0.25">
      <c r="A322" s="6" t="s">
        <v>860</v>
      </c>
      <c r="B322" s="6" t="s">
        <v>197</v>
      </c>
      <c r="C322" s="19">
        <v>304</v>
      </c>
      <c r="D322" s="19"/>
      <c r="E322" s="22">
        <v>3.18</v>
      </c>
      <c r="F322" s="20" t="s">
        <v>27</v>
      </c>
      <c r="G322" s="19">
        <v>50.8</v>
      </c>
      <c r="H322" s="19">
        <v>6000</v>
      </c>
      <c r="I322" s="19">
        <v>20</v>
      </c>
      <c r="J322" s="42">
        <f t="shared" si="24"/>
        <v>0</v>
      </c>
      <c r="K322" s="19">
        <f t="shared" si="23"/>
        <v>0</v>
      </c>
      <c r="L322" s="19">
        <v>14.27</v>
      </c>
      <c r="M322" s="25">
        <f t="shared" si="25"/>
        <v>0</v>
      </c>
      <c r="N322" s="21"/>
      <c r="O322" s="57" t="s">
        <v>967</v>
      </c>
      <c r="P322" s="6"/>
      <c r="Q322" s="3" t="str">
        <f>VLOOKUP(B322,Hoja2!$A$5:$K$412,8,FALSE)</f>
        <v>PERFILERIA INOXIDABLE</v>
      </c>
      <c r="R322" s="41">
        <f>VLOOKUP(B322,[1]Forecast!$B$5:$AG$462,32,FALSE)</f>
        <v>0</v>
      </c>
      <c r="S322" s="4">
        <f>VLOOKUP(B322,[2]Forecast!$B$5:$AG$462,32,FALSE)</f>
        <v>0</v>
      </c>
      <c r="U322" s="5"/>
      <c r="V322" s="4">
        <f>VLOOKUP(B322,[3]Forecast!$B$5:$AG$462,32,FALSE)</f>
        <v>0</v>
      </c>
      <c r="W322" s="4">
        <f>VLOOKUP(B322,[4]Forecast!$B$5:$AG$462,32,FALSE)</f>
        <v>0</v>
      </c>
      <c r="X322" s="5">
        <f t="shared" si="22"/>
        <v>0</v>
      </c>
    </row>
    <row r="323" spans="1:24" ht="15" thickBot="1" x14ac:dyDescent="0.25">
      <c r="A323" s="6" t="s">
        <v>861</v>
      </c>
      <c r="B323" s="6" t="s">
        <v>234</v>
      </c>
      <c r="C323" s="19">
        <v>304</v>
      </c>
      <c r="D323" s="19"/>
      <c r="E323" s="22">
        <v>6.35</v>
      </c>
      <c r="F323" s="20" t="s">
        <v>27</v>
      </c>
      <c r="G323" s="19">
        <v>76.2</v>
      </c>
      <c r="H323" s="19">
        <v>6000</v>
      </c>
      <c r="I323" s="19">
        <v>6</v>
      </c>
      <c r="J323" s="42">
        <f t="shared" si="24"/>
        <v>2</v>
      </c>
      <c r="K323" s="19">
        <f t="shared" si="23"/>
        <v>12</v>
      </c>
      <c r="L323" s="19">
        <v>42.82</v>
      </c>
      <c r="M323" s="25">
        <f t="shared" si="25"/>
        <v>0.51384000000000007</v>
      </c>
      <c r="N323" s="21"/>
      <c r="O323" s="57" t="s">
        <v>967</v>
      </c>
      <c r="P323" s="6"/>
      <c r="Q323" s="3" t="str">
        <f>VLOOKUP(B323,Hoja2!$A$5:$K$412,8,FALSE)</f>
        <v>PERFILERIA INOXIDABLE</v>
      </c>
      <c r="R323" s="41">
        <f>VLOOKUP(B323,[1]Forecast!$B$5:$AG$462,32,FALSE)</f>
        <v>0</v>
      </c>
      <c r="S323" s="4">
        <f>VLOOKUP(B323,[2]Forecast!$B$5:$AG$462,32,FALSE)</f>
        <v>12</v>
      </c>
      <c r="U323" s="5"/>
      <c r="V323" s="4">
        <f>VLOOKUP(B323,[3]Forecast!$B$5:$AG$462,32,FALSE)</f>
        <v>0</v>
      </c>
      <c r="W323" s="4">
        <f>VLOOKUP(B323,[4]Forecast!$B$5:$AG$462,32,FALSE)</f>
        <v>0</v>
      </c>
      <c r="X323" s="5">
        <f t="shared" si="22"/>
        <v>12</v>
      </c>
    </row>
    <row r="324" spans="1:24" ht="15" thickBot="1" x14ac:dyDescent="0.25">
      <c r="A324" s="6" t="s">
        <v>862</v>
      </c>
      <c r="B324" s="6" t="s">
        <v>238</v>
      </c>
      <c r="C324" s="19">
        <v>304</v>
      </c>
      <c r="D324" s="19"/>
      <c r="E324" s="22">
        <v>4.76</v>
      </c>
      <c r="F324" s="20" t="s">
        <v>27</v>
      </c>
      <c r="G324" s="19">
        <v>50.8</v>
      </c>
      <c r="H324" s="19">
        <v>6000</v>
      </c>
      <c r="I324" s="19">
        <v>12</v>
      </c>
      <c r="J324" s="42">
        <f t="shared" si="24"/>
        <v>2</v>
      </c>
      <c r="K324" s="19">
        <f t="shared" si="23"/>
        <v>24</v>
      </c>
      <c r="L324" s="19">
        <v>21.41</v>
      </c>
      <c r="M324" s="25">
        <f t="shared" si="25"/>
        <v>0.51384000000000007</v>
      </c>
      <c r="N324" s="21"/>
      <c r="O324" s="57" t="s">
        <v>967</v>
      </c>
      <c r="P324" s="6"/>
      <c r="Q324" s="3" t="str">
        <f>VLOOKUP(B324,Hoja2!$A$5:$K$412,8,FALSE)</f>
        <v>PERFILERIA INOXIDABLE</v>
      </c>
      <c r="R324" s="41">
        <f>VLOOKUP(B324,[1]Forecast!$B$5:$AG$462,32,FALSE)</f>
        <v>24</v>
      </c>
      <c r="S324" s="4">
        <f>VLOOKUP(B324,[2]Forecast!$B$5:$AG$462,32,FALSE)</f>
        <v>0</v>
      </c>
      <c r="U324" s="5"/>
      <c r="V324" s="4">
        <f>VLOOKUP(B324,[3]Forecast!$B$5:$AG$462,32,FALSE)</f>
        <v>0</v>
      </c>
      <c r="W324" s="4">
        <f>VLOOKUP(B324,[4]Forecast!$B$5:$AG$462,32,FALSE)</f>
        <v>0</v>
      </c>
      <c r="X324" s="5">
        <f t="shared" si="22"/>
        <v>24</v>
      </c>
    </row>
    <row r="325" spans="1:24" ht="15" hidden="1" thickBot="1" x14ac:dyDescent="0.25">
      <c r="A325" s="6" t="s">
        <v>863</v>
      </c>
      <c r="B325" s="6" t="s">
        <v>269</v>
      </c>
      <c r="C325" s="19">
        <v>304</v>
      </c>
      <c r="D325" s="19"/>
      <c r="E325" s="22">
        <v>6.35</v>
      </c>
      <c r="F325" s="20" t="s">
        <v>27</v>
      </c>
      <c r="G325" s="19">
        <v>38.1</v>
      </c>
      <c r="H325" s="19">
        <v>6000</v>
      </c>
      <c r="I325" s="19">
        <v>12</v>
      </c>
      <c r="J325" s="42">
        <f t="shared" si="24"/>
        <v>0</v>
      </c>
      <c r="K325" s="19">
        <f t="shared" si="23"/>
        <v>0</v>
      </c>
      <c r="L325" s="19">
        <v>21.7</v>
      </c>
      <c r="M325" s="25">
        <f t="shared" si="25"/>
        <v>0</v>
      </c>
      <c r="N325" s="21"/>
      <c r="O325" s="57" t="s">
        <v>967</v>
      </c>
      <c r="P325" s="6"/>
      <c r="Q325" s="3" t="str">
        <f>VLOOKUP(B325,Hoja2!$A$5:$K$412,8,FALSE)</f>
        <v>PERFILERIA INOXIDABLE</v>
      </c>
      <c r="R325" s="41">
        <f>VLOOKUP(B325,[1]Forecast!$B$5:$AG$462,32,FALSE)</f>
        <v>0</v>
      </c>
      <c r="S325" s="4">
        <f>VLOOKUP(B325,[2]Forecast!$B$5:$AG$462,32,FALSE)</f>
        <v>0</v>
      </c>
      <c r="U325" s="5"/>
      <c r="V325" s="4">
        <f>VLOOKUP(B325,[3]Forecast!$B$5:$AG$462,32,FALSE)</f>
        <v>0</v>
      </c>
      <c r="W325" s="4">
        <f>VLOOKUP(B325,[4]Forecast!$B$5:$AG$462,32,FALSE)</f>
        <v>0</v>
      </c>
      <c r="X325" s="5">
        <f t="shared" si="22"/>
        <v>0</v>
      </c>
    </row>
    <row r="326" spans="1:24" ht="15" hidden="1" thickBot="1" x14ac:dyDescent="0.25">
      <c r="A326" s="6" t="s">
        <v>864</v>
      </c>
      <c r="B326" s="6" t="s">
        <v>301</v>
      </c>
      <c r="C326" s="19">
        <v>304</v>
      </c>
      <c r="D326" s="19"/>
      <c r="E326" s="22">
        <v>6.35</v>
      </c>
      <c r="F326" s="20" t="s">
        <v>27</v>
      </c>
      <c r="G326" s="19">
        <v>63.5</v>
      </c>
      <c r="H326" s="19">
        <v>6000</v>
      </c>
      <c r="I326" s="19">
        <v>8</v>
      </c>
      <c r="J326" s="42">
        <f t="shared" si="24"/>
        <v>0</v>
      </c>
      <c r="K326" s="19">
        <f t="shared" si="23"/>
        <v>0</v>
      </c>
      <c r="L326" s="19">
        <v>35.97</v>
      </c>
      <c r="M326" s="25">
        <f t="shared" si="25"/>
        <v>0</v>
      </c>
      <c r="N326" s="21"/>
      <c r="O326" s="57" t="s">
        <v>967</v>
      </c>
      <c r="P326" s="6"/>
      <c r="Q326" s="3" t="str">
        <f>VLOOKUP(B326,Hoja2!$A$5:$K$412,8,FALSE)</f>
        <v>PERFILERIA INOXIDABLE</v>
      </c>
      <c r="R326" s="41">
        <f>VLOOKUP(B326,[1]Forecast!$B$5:$AG$462,32,FALSE)</f>
        <v>0</v>
      </c>
      <c r="S326" s="4">
        <f>VLOOKUP(B326,[2]Forecast!$B$5:$AG$462,32,FALSE)</f>
        <v>0</v>
      </c>
      <c r="U326" s="5"/>
      <c r="V326" s="4">
        <f>VLOOKUP(B326,[3]Forecast!$B$5:$AG$462,32,FALSE)</f>
        <v>0</v>
      </c>
      <c r="W326" s="4">
        <f>VLOOKUP(B326,[4]Forecast!$B$5:$AG$462,32,FALSE)</f>
        <v>0</v>
      </c>
      <c r="X326" s="5">
        <f t="shared" si="22"/>
        <v>0</v>
      </c>
    </row>
    <row r="327" spans="1:24" ht="15" hidden="1" thickBot="1" x14ac:dyDescent="0.25">
      <c r="A327" s="6" t="s">
        <v>865</v>
      </c>
      <c r="B327" s="6" t="s">
        <v>205</v>
      </c>
      <c r="C327" s="19">
        <v>304</v>
      </c>
      <c r="D327" s="19" t="s">
        <v>501</v>
      </c>
      <c r="E327" s="22">
        <v>1.5</v>
      </c>
      <c r="F327" s="20" t="s">
        <v>27</v>
      </c>
      <c r="G327" s="19">
        <v>1000</v>
      </c>
      <c r="H327" s="19">
        <v>2000</v>
      </c>
      <c r="I327" s="19">
        <v>10</v>
      </c>
      <c r="J327" s="42">
        <f t="shared" si="24"/>
        <v>0</v>
      </c>
      <c r="K327" s="19">
        <f>I327*J327</f>
        <v>0</v>
      </c>
      <c r="L327" s="19">
        <v>13.18</v>
      </c>
      <c r="M327" s="25">
        <f>(K327*L327)/1000</f>
        <v>0</v>
      </c>
      <c r="N327" s="21"/>
      <c r="O327" s="57" t="s">
        <v>967</v>
      </c>
      <c r="P327" s="6"/>
      <c r="Q327" s="3" t="str">
        <f>VLOOKUP(B327,Hoja2!$A$5:$K$412,8,FALSE)</f>
        <v>LAMINA PERFORADA</v>
      </c>
      <c r="R327" s="41">
        <f>VLOOKUP(B327,[1]Forecast!$B$5:$AG$462,32,FALSE)</f>
        <v>0</v>
      </c>
      <c r="S327" s="4">
        <f>VLOOKUP(B327,[2]Forecast!$B$5:$AG$462,32,FALSE)</f>
        <v>0</v>
      </c>
      <c r="U327" s="5"/>
      <c r="V327" s="4">
        <f>VLOOKUP(B327,[3]Forecast!$B$5:$AG$462,32,FALSE)</f>
        <v>0</v>
      </c>
      <c r="W327" s="4">
        <f>VLOOKUP(B327,[4]Forecast!$B$5:$AG$462,32,FALSE)</f>
        <v>0</v>
      </c>
      <c r="X327" s="5">
        <f t="shared" si="22"/>
        <v>0</v>
      </c>
    </row>
    <row r="328" spans="1:24" ht="15" hidden="1" thickBot="1" x14ac:dyDescent="0.25">
      <c r="A328" s="6" t="s">
        <v>866</v>
      </c>
      <c r="B328" s="6" t="s">
        <v>206</v>
      </c>
      <c r="C328" s="19">
        <v>304</v>
      </c>
      <c r="D328" s="19" t="s">
        <v>501</v>
      </c>
      <c r="E328" s="22">
        <v>1</v>
      </c>
      <c r="F328" s="20" t="s">
        <v>27</v>
      </c>
      <c r="G328" s="19">
        <v>1000</v>
      </c>
      <c r="H328" s="19">
        <v>2000</v>
      </c>
      <c r="I328" s="19">
        <v>10</v>
      </c>
      <c r="J328" s="42">
        <f t="shared" si="24"/>
        <v>0</v>
      </c>
      <c r="K328" s="19">
        <f t="shared" si="23"/>
        <v>0</v>
      </c>
      <c r="L328" s="19">
        <v>8.7899999999999991</v>
      </c>
      <c r="M328" s="25">
        <f t="shared" si="25"/>
        <v>0</v>
      </c>
      <c r="N328" s="21"/>
      <c r="O328" s="57" t="s">
        <v>967</v>
      </c>
      <c r="P328" s="6"/>
      <c r="Q328" s="3" t="str">
        <f>VLOOKUP(B328,Hoja2!$A$5:$K$412,8,FALSE)</f>
        <v>LAMINA PERFORADA</v>
      </c>
      <c r="R328" s="41">
        <f>VLOOKUP(B328,[1]Forecast!$B$5:$AG$462,32,FALSE)</f>
        <v>0</v>
      </c>
      <c r="S328" s="4">
        <f>VLOOKUP(B328,[2]Forecast!$B$5:$AG$462,32,FALSE)</f>
        <v>0</v>
      </c>
      <c r="U328" s="5"/>
      <c r="V328" s="4">
        <f>VLOOKUP(B328,[3]Forecast!$B$5:$AG$462,32,FALSE)</f>
        <v>0</v>
      </c>
      <c r="W328" s="4">
        <f>VLOOKUP(B328,[4]Forecast!$B$5:$AG$462,32,FALSE)</f>
        <v>0</v>
      </c>
      <c r="X328" s="5">
        <f t="shared" si="22"/>
        <v>0</v>
      </c>
    </row>
    <row r="329" spans="1:24" ht="15" hidden="1" thickBot="1" x14ac:dyDescent="0.25">
      <c r="A329" s="6" t="s">
        <v>867</v>
      </c>
      <c r="B329" s="6" t="s">
        <v>211</v>
      </c>
      <c r="C329" s="19">
        <v>304</v>
      </c>
      <c r="D329" s="19" t="s">
        <v>501</v>
      </c>
      <c r="E329" s="22">
        <v>1.5</v>
      </c>
      <c r="F329" s="20" t="s">
        <v>27</v>
      </c>
      <c r="G329" s="19">
        <v>1000</v>
      </c>
      <c r="H329" s="19">
        <v>2000</v>
      </c>
      <c r="I329" s="19">
        <v>10</v>
      </c>
      <c r="J329" s="42">
        <f t="shared" si="24"/>
        <v>0</v>
      </c>
      <c r="K329" s="19">
        <f t="shared" si="23"/>
        <v>0</v>
      </c>
      <c r="L329" s="19">
        <v>18.579999999999998</v>
      </c>
      <c r="M329" s="25">
        <f t="shared" si="25"/>
        <v>0</v>
      </c>
      <c r="N329" s="21"/>
      <c r="O329" s="57" t="s">
        <v>967</v>
      </c>
      <c r="P329" s="6"/>
      <c r="Q329" s="3" t="str">
        <f>VLOOKUP(B329,Hoja2!$A$5:$K$412,8,FALSE)</f>
        <v>LAMINA PERFORADA</v>
      </c>
      <c r="R329" s="41">
        <f>VLOOKUP(B329,[1]Forecast!$B$5:$AG$462,32,FALSE)</f>
        <v>0</v>
      </c>
      <c r="S329" s="4">
        <f>VLOOKUP(B329,[2]Forecast!$B$5:$AG$462,32,FALSE)</f>
        <v>0</v>
      </c>
      <c r="U329" s="5"/>
      <c r="V329" s="4">
        <f>VLOOKUP(B329,[3]Forecast!$B$5:$AG$462,32,FALSE)</f>
        <v>0</v>
      </c>
      <c r="W329" s="4">
        <f>VLOOKUP(B329,[4]Forecast!$B$5:$AG$462,32,FALSE)</f>
        <v>0</v>
      </c>
      <c r="X329" s="5">
        <f t="shared" si="22"/>
        <v>0</v>
      </c>
    </row>
    <row r="330" spans="1:24" ht="15" hidden="1" thickBot="1" x14ac:dyDescent="0.25">
      <c r="A330" s="6" t="s">
        <v>868</v>
      </c>
      <c r="B330" s="6" t="s">
        <v>212</v>
      </c>
      <c r="C330" s="19">
        <v>304</v>
      </c>
      <c r="D330" s="19" t="s">
        <v>501</v>
      </c>
      <c r="E330" s="22">
        <v>1</v>
      </c>
      <c r="F330" s="20" t="s">
        <v>27</v>
      </c>
      <c r="G330" s="19">
        <v>1000</v>
      </c>
      <c r="H330" s="19">
        <v>2000</v>
      </c>
      <c r="I330" s="19">
        <v>10</v>
      </c>
      <c r="J330" s="42">
        <f t="shared" si="24"/>
        <v>0</v>
      </c>
      <c r="K330" s="19">
        <f t="shared" si="23"/>
        <v>0</v>
      </c>
      <c r="L330" s="19">
        <v>8.9499999999999993</v>
      </c>
      <c r="M330" s="25">
        <f t="shared" si="25"/>
        <v>0</v>
      </c>
      <c r="N330" s="21"/>
      <c r="O330" s="57" t="s">
        <v>967</v>
      </c>
      <c r="P330" s="6"/>
      <c r="Q330" s="3" t="str">
        <f>VLOOKUP(B330,Hoja2!$A$5:$K$412,8,FALSE)</f>
        <v>LAMINA PERFORADA</v>
      </c>
      <c r="R330" s="41">
        <f>VLOOKUP(B330,[1]Forecast!$B$5:$AG$462,32,FALSE)</f>
        <v>0</v>
      </c>
      <c r="S330" s="4">
        <f>VLOOKUP(B330,[2]Forecast!$B$5:$AG$462,32,FALSE)</f>
        <v>0</v>
      </c>
      <c r="U330" s="5"/>
      <c r="V330" s="4">
        <f>VLOOKUP(B330,[3]Forecast!$B$5:$AG$462,32,FALSE)</f>
        <v>0</v>
      </c>
      <c r="W330" s="4">
        <f>VLOOKUP(B330,[4]Forecast!$B$5:$AG$462,32,FALSE)</f>
        <v>0</v>
      </c>
      <c r="X330" s="5">
        <f t="shared" si="22"/>
        <v>0</v>
      </c>
    </row>
    <row r="331" spans="1:24" ht="15" hidden="1" thickBot="1" x14ac:dyDescent="0.25">
      <c r="A331" s="6" t="s">
        <v>869</v>
      </c>
      <c r="B331" s="6" t="s">
        <v>214</v>
      </c>
      <c r="C331" s="19">
        <v>304</v>
      </c>
      <c r="D331" s="19" t="s">
        <v>501</v>
      </c>
      <c r="E331" s="22">
        <v>1.5</v>
      </c>
      <c r="F331" s="20" t="s">
        <v>27</v>
      </c>
      <c r="G331" s="19">
        <v>1000</v>
      </c>
      <c r="H331" s="19">
        <v>2000</v>
      </c>
      <c r="I331" s="19">
        <v>10</v>
      </c>
      <c r="J331" s="42">
        <f t="shared" si="24"/>
        <v>0</v>
      </c>
      <c r="K331" s="19">
        <f t="shared" si="23"/>
        <v>0</v>
      </c>
      <c r="L331" s="19">
        <v>13.43</v>
      </c>
      <c r="M331" s="25">
        <f t="shared" si="25"/>
        <v>0</v>
      </c>
      <c r="N331" s="21"/>
      <c r="O331" s="57" t="s">
        <v>967</v>
      </c>
      <c r="P331" s="6"/>
      <c r="Q331" s="3" t="str">
        <f>VLOOKUP(B331,Hoja2!$A$5:$K$412,8,FALSE)</f>
        <v>LAMINA PERFORADA</v>
      </c>
      <c r="R331" s="41">
        <f>VLOOKUP(B331,[1]Forecast!$B$5:$AG$462,32,FALSE)</f>
        <v>0</v>
      </c>
      <c r="S331" s="4">
        <f>VLOOKUP(B331,[2]Forecast!$B$5:$AG$462,32,FALSE)</f>
        <v>0</v>
      </c>
      <c r="U331" s="5"/>
      <c r="V331" s="4">
        <f>VLOOKUP(B331,[3]Forecast!$B$5:$AG$462,32,FALSE)</f>
        <v>0</v>
      </c>
      <c r="W331" s="4">
        <f>VLOOKUP(B331,[4]Forecast!$B$5:$AG$462,32,FALSE)</f>
        <v>0</v>
      </c>
      <c r="X331" s="5">
        <f t="shared" ref="X331:X394" si="26">SUM(R331:W331)</f>
        <v>0</v>
      </c>
    </row>
    <row r="332" spans="1:24" ht="15" hidden="1" thickBot="1" x14ac:dyDescent="0.25">
      <c r="A332" s="6" t="s">
        <v>870</v>
      </c>
      <c r="B332" s="6" t="s">
        <v>215</v>
      </c>
      <c r="C332" s="19">
        <v>304</v>
      </c>
      <c r="D332" s="19" t="s">
        <v>501</v>
      </c>
      <c r="E332" s="22">
        <v>1.5</v>
      </c>
      <c r="F332" s="20" t="s">
        <v>27</v>
      </c>
      <c r="G332" s="19">
        <v>1000</v>
      </c>
      <c r="H332" s="19">
        <v>2000</v>
      </c>
      <c r="I332" s="19">
        <v>10</v>
      </c>
      <c r="J332" s="42">
        <f t="shared" si="24"/>
        <v>0</v>
      </c>
      <c r="K332" s="19">
        <f t="shared" si="23"/>
        <v>0</v>
      </c>
      <c r="L332" s="19">
        <v>16.989999999999998</v>
      </c>
      <c r="M332" s="25">
        <f t="shared" si="25"/>
        <v>0</v>
      </c>
      <c r="N332" s="21"/>
      <c r="O332" s="57" t="s">
        <v>967</v>
      </c>
      <c r="P332" s="6"/>
      <c r="Q332" s="3" t="str">
        <f>VLOOKUP(B332,Hoja2!$A$5:$K$412,8,FALSE)</f>
        <v>LAMINA PERFORADA</v>
      </c>
      <c r="R332" s="41">
        <f>VLOOKUP(B332,[1]Forecast!$B$5:$AG$462,32,FALSE)</f>
        <v>0</v>
      </c>
      <c r="S332" s="4">
        <f>VLOOKUP(B332,[2]Forecast!$B$5:$AG$462,32,FALSE)</f>
        <v>0</v>
      </c>
      <c r="U332" s="5"/>
      <c r="V332" s="4">
        <f>VLOOKUP(B332,[3]Forecast!$B$5:$AG$462,32,FALSE)</f>
        <v>0</v>
      </c>
      <c r="W332" s="4">
        <f>VLOOKUP(B332,[4]Forecast!$B$5:$AG$462,32,FALSE)</f>
        <v>0</v>
      </c>
      <c r="X332" s="5">
        <f t="shared" si="26"/>
        <v>0</v>
      </c>
    </row>
    <row r="333" spans="1:24" ht="15" hidden="1" thickBot="1" x14ac:dyDescent="0.25">
      <c r="A333" s="6" t="s">
        <v>871</v>
      </c>
      <c r="B333" s="6" t="s">
        <v>226</v>
      </c>
      <c r="C333" s="19">
        <v>304</v>
      </c>
      <c r="D333" s="19" t="s">
        <v>501</v>
      </c>
      <c r="E333" s="22">
        <v>1.5</v>
      </c>
      <c r="F333" s="20" t="s">
        <v>27</v>
      </c>
      <c r="G333" s="19">
        <v>1000</v>
      </c>
      <c r="H333" s="19">
        <v>2000</v>
      </c>
      <c r="I333" s="19">
        <v>10</v>
      </c>
      <c r="J333" s="42">
        <f t="shared" si="24"/>
        <v>0</v>
      </c>
      <c r="K333" s="19">
        <f t="shared" si="23"/>
        <v>0</v>
      </c>
      <c r="L333" s="19">
        <v>16.29</v>
      </c>
      <c r="M333" s="25">
        <f t="shared" si="25"/>
        <v>0</v>
      </c>
      <c r="N333" s="21"/>
      <c r="O333" s="57" t="s">
        <v>967</v>
      </c>
      <c r="P333" s="6"/>
      <c r="Q333" s="3" t="str">
        <f>VLOOKUP(B333,Hoja2!$A$5:$K$412,8,FALSE)</f>
        <v>LAMINA PERFORADA</v>
      </c>
      <c r="R333" s="41">
        <f>VLOOKUP(B333,[1]Forecast!$B$5:$AG$462,32,FALSE)</f>
        <v>0</v>
      </c>
      <c r="S333" s="4">
        <f>VLOOKUP(B333,[2]Forecast!$B$5:$AG$462,32,FALSE)</f>
        <v>0</v>
      </c>
      <c r="U333" s="5"/>
      <c r="V333" s="4">
        <f>VLOOKUP(B333,[3]Forecast!$B$5:$AG$462,32,FALSE)</f>
        <v>0</v>
      </c>
      <c r="W333" s="4">
        <f>VLOOKUP(B333,[4]Forecast!$B$5:$AG$462,32,FALSE)</f>
        <v>0</v>
      </c>
      <c r="X333" s="5">
        <f t="shared" si="26"/>
        <v>0</v>
      </c>
    </row>
    <row r="334" spans="1:24" ht="15" hidden="1" thickBot="1" x14ac:dyDescent="0.25">
      <c r="A334" s="6" t="s">
        <v>872</v>
      </c>
      <c r="B334" s="6" t="s">
        <v>282</v>
      </c>
      <c r="C334" s="19">
        <v>304</v>
      </c>
      <c r="D334" s="19" t="s">
        <v>501</v>
      </c>
      <c r="E334" s="22">
        <v>2</v>
      </c>
      <c r="F334" s="20" t="s">
        <v>27</v>
      </c>
      <c r="G334" s="19">
        <v>1000</v>
      </c>
      <c r="H334" s="19">
        <v>2000</v>
      </c>
      <c r="I334" s="19">
        <v>10</v>
      </c>
      <c r="J334" s="42">
        <f t="shared" si="24"/>
        <v>0</v>
      </c>
      <c r="K334" s="19">
        <f t="shared" si="23"/>
        <v>0</v>
      </c>
      <c r="L334" s="19">
        <v>21.73</v>
      </c>
      <c r="M334" s="25">
        <f t="shared" si="25"/>
        <v>0</v>
      </c>
      <c r="N334" s="21"/>
      <c r="O334" s="57" t="s">
        <v>967</v>
      </c>
      <c r="P334" s="6"/>
      <c r="Q334" s="3" t="str">
        <f>VLOOKUP(B334,Hoja2!$A$5:$K$412,8,FALSE)</f>
        <v>LAMINA PERFORADA</v>
      </c>
      <c r="R334" s="41">
        <f>VLOOKUP(B334,[1]Forecast!$B$5:$AG$462,32,FALSE)</f>
        <v>0</v>
      </c>
      <c r="S334" s="4">
        <f>VLOOKUP(B334,[2]Forecast!$B$5:$AG$462,32,FALSE)</f>
        <v>0</v>
      </c>
      <c r="U334" s="5"/>
      <c r="V334" s="4">
        <f>VLOOKUP(B334,[3]Forecast!$B$5:$AG$462,32,FALSE)</f>
        <v>0</v>
      </c>
      <c r="W334" s="4">
        <f>VLOOKUP(B334,[4]Forecast!$B$5:$AG$462,32,FALSE)</f>
        <v>0</v>
      </c>
      <c r="X334" s="5">
        <f t="shared" si="26"/>
        <v>0</v>
      </c>
    </row>
    <row r="335" spans="1:24" ht="15" hidden="1" thickBot="1" x14ac:dyDescent="0.25">
      <c r="A335" s="6" t="s">
        <v>873</v>
      </c>
      <c r="B335" s="6" t="s">
        <v>344</v>
      </c>
      <c r="C335" s="19">
        <v>304</v>
      </c>
      <c r="D335" s="19" t="s">
        <v>501</v>
      </c>
      <c r="E335" s="22">
        <v>3</v>
      </c>
      <c r="F335" s="20" t="s">
        <v>27</v>
      </c>
      <c r="G335" s="19">
        <v>1000</v>
      </c>
      <c r="H335" s="19">
        <v>2000</v>
      </c>
      <c r="I335" s="19">
        <v>10</v>
      </c>
      <c r="J335" s="42">
        <f t="shared" si="24"/>
        <v>0</v>
      </c>
      <c r="K335" s="19">
        <f t="shared" si="23"/>
        <v>0</v>
      </c>
      <c r="L335" s="19">
        <v>37.15</v>
      </c>
      <c r="M335" s="25">
        <f t="shared" si="25"/>
        <v>0</v>
      </c>
      <c r="N335" s="21"/>
      <c r="O335" s="57" t="s">
        <v>967</v>
      </c>
      <c r="P335" s="6"/>
      <c r="Q335" s="3" t="str">
        <f>VLOOKUP(B335,Hoja2!$A$5:$K$412,8,FALSE)</f>
        <v>LAMINA PERFORADA</v>
      </c>
      <c r="R335" s="41">
        <f>VLOOKUP(B335,[1]Forecast!$B$5:$AG$462,32,FALSE)</f>
        <v>0</v>
      </c>
      <c r="S335" s="4">
        <f>VLOOKUP(B335,[2]Forecast!$B$5:$AG$462,32,FALSE)</f>
        <v>0</v>
      </c>
      <c r="U335" s="5"/>
      <c r="V335" s="4">
        <f>VLOOKUP(B335,[3]Forecast!$B$5:$AG$462,32,FALSE)</f>
        <v>0</v>
      </c>
      <c r="W335" s="4">
        <f>VLOOKUP(B335,[4]Forecast!$B$5:$AG$462,32,FALSE)</f>
        <v>0</v>
      </c>
      <c r="X335" s="5">
        <f t="shared" si="26"/>
        <v>0</v>
      </c>
    </row>
    <row r="336" spans="1:24" ht="15" hidden="1" thickBot="1" x14ac:dyDescent="0.25">
      <c r="A336" s="6" t="s">
        <v>874</v>
      </c>
      <c r="B336" s="6" t="s">
        <v>199</v>
      </c>
      <c r="C336" s="19">
        <v>304</v>
      </c>
      <c r="D336" s="19" t="s">
        <v>501</v>
      </c>
      <c r="E336" s="22">
        <v>1</v>
      </c>
      <c r="F336" s="20" t="s">
        <v>27</v>
      </c>
      <c r="G336" s="19">
        <v>1000</v>
      </c>
      <c r="H336" s="19">
        <v>2000</v>
      </c>
      <c r="I336" s="19">
        <v>10</v>
      </c>
      <c r="J336" s="42">
        <f t="shared" si="24"/>
        <v>0</v>
      </c>
      <c r="K336" s="19">
        <f t="shared" si="23"/>
        <v>0</v>
      </c>
      <c r="L336" s="19">
        <v>10.86</v>
      </c>
      <c r="M336" s="25">
        <f t="shared" si="25"/>
        <v>0</v>
      </c>
      <c r="N336" s="21"/>
      <c r="O336" s="57" t="s">
        <v>967</v>
      </c>
      <c r="P336" s="6"/>
      <c r="Q336" s="3" t="str">
        <f>VLOOKUP(B336,Hoja2!$A$5:$K$412,8,FALSE)</f>
        <v>LAMINA PERFORADA</v>
      </c>
      <c r="R336" s="41">
        <f>VLOOKUP(B336,[1]Forecast!$B$5:$AG$462,32,FALSE)</f>
        <v>0</v>
      </c>
      <c r="S336" s="4">
        <f>VLOOKUP(B336,[2]Forecast!$B$5:$AG$462,32,FALSE)</f>
        <v>0</v>
      </c>
      <c r="U336" s="5"/>
      <c r="V336" s="4">
        <f>VLOOKUP(B336,[3]Forecast!$B$5:$AG$462,32,FALSE)</f>
        <v>0</v>
      </c>
      <c r="W336" s="4">
        <f>VLOOKUP(B336,[4]Forecast!$B$5:$AG$462,32,FALSE)</f>
        <v>0</v>
      </c>
      <c r="X336" s="5">
        <f t="shared" si="26"/>
        <v>0</v>
      </c>
    </row>
    <row r="337" spans="1:24" ht="15" hidden="1" thickBot="1" x14ac:dyDescent="0.25">
      <c r="A337" s="6" t="s">
        <v>875</v>
      </c>
      <c r="B337" s="6" t="s">
        <v>207</v>
      </c>
      <c r="C337" s="19">
        <v>304</v>
      </c>
      <c r="D337" s="19" t="s">
        <v>501</v>
      </c>
      <c r="E337" s="22">
        <v>1.5</v>
      </c>
      <c r="F337" s="20" t="s">
        <v>27</v>
      </c>
      <c r="G337" s="19">
        <v>1000</v>
      </c>
      <c r="H337" s="19">
        <v>2000</v>
      </c>
      <c r="I337" s="19">
        <v>10</v>
      </c>
      <c r="J337" s="42">
        <f t="shared" si="24"/>
        <v>0</v>
      </c>
      <c r="K337" s="19">
        <f t="shared" si="23"/>
        <v>0</v>
      </c>
      <c r="L337" s="19">
        <v>13.18</v>
      </c>
      <c r="M337" s="25">
        <f t="shared" si="25"/>
        <v>0</v>
      </c>
      <c r="N337" s="21"/>
      <c r="O337" s="57" t="s">
        <v>967</v>
      </c>
      <c r="P337" s="6"/>
      <c r="Q337" s="3" t="str">
        <f>VLOOKUP(B337,Hoja2!$A$5:$K$412,8,FALSE)</f>
        <v>LAMINA PERFORADA</v>
      </c>
      <c r="R337" s="41">
        <f>VLOOKUP(B337,[1]Forecast!$B$5:$AG$462,32,FALSE)</f>
        <v>0</v>
      </c>
      <c r="S337" s="4">
        <f>VLOOKUP(B337,[2]Forecast!$B$5:$AG$462,32,FALSE)</f>
        <v>0</v>
      </c>
      <c r="U337" s="5"/>
      <c r="V337" s="4">
        <f>VLOOKUP(B337,[3]Forecast!$B$5:$AG$462,32,FALSE)</f>
        <v>0</v>
      </c>
      <c r="W337" s="4">
        <f>VLOOKUP(B337,[4]Forecast!$B$5:$AG$462,32,FALSE)</f>
        <v>0</v>
      </c>
      <c r="X337" s="5">
        <f t="shared" si="26"/>
        <v>0</v>
      </c>
    </row>
    <row r="338" spans="1:24" ht="15" hidden="1" thickBot="1" x14ac:dyDescent="0.25">
      <c r="A338" s="6" t="s">
        <v>876</v>
      </c>
      <c r="B338" s="6" t="s">
        <v>208</v>
      </c>
      <c r="C338" s="19">
        <v>304</v>
      </c>
      <c r="D338" s="19" t="s">
        <v>501</v>
      </c>
      <c r="E338" s="22">
        <v>1</v>
      </c>
      <c r="F338" s="20" t="s">
        <v>27</v>
      </c>
      <c r="G338" s="19">
        <v>1000</v>
      </c>
      <c r="H338" s="19">
        <v>2000</v>
      </c>
      <c r="I338" s="19">
        <v>10</v>
      </c>
      <c r="J338" s="42">
        <f t="shared" si="24"/>
        <v>0</v>
      </c>
      <c r="K338" s="19">
        <f t="shared" si="23"/>
        <v>0</v>
      </c>
      <c r="L338" s="19">
        <v>11.33</v>
      </c>
      <c r="M338" s="25">
        <f t="shared" si="25"/>
        <v>0</v>
      </c>
      <c r="N338" s="21"/>
      <c r="O338" s="57" t="s">
        <v>967</v>
      </c>
      <c r="P338" s="6"/>
      <c r="Q338" s="3" t="str">
        <f>VLOOKUP(B338,Hoja2!$A$5:$K$412,8,FALSE)</f>
        <v>LAMINA PERFORADA</v>
      </c>
      <c r="R338" s="41">
        <f>VLOOKUP(B338,[1]Forecast!$B$5:$AG$462,32,FALSE)</f>
        <v>0</v>
      </c>
      <c r="S338" s="4">
        <f>VLOOKUP(B338,[2]Forecast!$B$5:$AG$462,32,FALSE)</f>
        <v>0</v>
      </c>
      <c r="U338" s="5"/>
      <c r="V338" s="4">
        <f>VLOOKUP(B338,[3]Forecast!$B$5:$AG$462,32,FALSE)</f>
        <v>0</v>
      </c>
      <c r="W338" s="4">
        <f>VLOOKUP(B338,[4]Forecast!$B$5:$AG$462,32,FALSE)</f>
        <v>0</v>
      </c>
      <c r="X338" s="5">
        <f t="shared" si="26"/>
        <v>0</v>
      </c>
    </row>
    <row r="339" spans="1:24" ht="15" hidden="1" thickBot="1" x14ac:dyDescent="0.25">
      <c r="A339" s="6" t="s">
        <v>877</v>
      </c>
      <c r="B339" s="6" t="s">
        <v>216</v>
      </c>
      <c r="C339" s="19">
        <v>304</v>
      </c>
      <c r="D339" s="19" t="s">
        <v>501</v>
      </c>
      <c r="E339" s="22">
        <v>1.5</v>
      </c>
      <c r="F339" s="20" t="s">
        <v>27</v>
      </c>
      <c r="G339" s="19">
        <v>1000</v>
      </c>
      <c r="H339" s="19">
        <v>2000</v>
      </c>
      <c r="I339" s="19">
        <v>10</v>
      </c>
      <c r="J339" s="42">
        <f t="shared" si="24"/>
        <v>0</v>
      </c>
      <c r="K339" s="19">
        <f t="shared" si="23"/>
        <v>0</v>
      </c>
      <c r="L339" s="19">
        <v>14.54</v>
      </c>
      <c r="M339" s="25">
        <f t="shared" si="25"/>
        <v>0</v>
      </c>
      <c r="N339" s="21"/>
      <c r="O339" s="57" t="s">
        <v>967</v>
      </c>
      <c r="P339" s="6"/>
      <c r="Q339" s="3" t="str">
        <f>VLOOKUP(B339,Hoja2!$A$5:$K$412,8,FALSE)</f>
        <v>LAMINA PERFORADA</v>
      </c>
      <c r="R339" s="41">
        <f>VLOOKUP(B339,[1]Forecast!$B$5:$AG$462,32,FALSE)</f>
        <v>0</v>
      </c>
      <c r="S339" s="4">
        <f>VLOOKUP(B339,[2]Forecast!$B$5:$AG$462,32,FALSE)</f>
        <v>0</v>
      </c>
      <c r="U339" s="5"/>
      <c r="V339" s="4">
        <f>VLOOKUP(B339,[3]Forecast!$B$5:$AG$462,32,FALSE)</f>
        <v>0</v>
      </c>
      <c r="W339" s="4">
        <f>VLOOKUP(B339,[4]Forecast!$B$5:$AG$462,32,FALSE)</f>
        <v>0</v>
      </c>
      <c r="X339" s="5">
        <f t="shared" si="26"/>
        <v>0</v>
      </c>
    </row>
    <row r="340" spans="1:24" ht="15" hidden="1" thickBot="1" x14ac:dyDescent="0.25">
      <c r="A340" s="6" t="s">
        <v>878</v>
      </c>
      <c r="B340" s="6" t="s">
        <v>217</v>
      </c>
      <c r="C340" s="19">
        <v>304</v>
      </c>
      <c r="D340" s="19" t="s">
        <v>501</v>
      </c>
      <c r="E340" s="22">
        <v>1</v>
      </c>
      <c r="F340" s="20" t="s">
        <v>27</v>
      </c>
      <c r="G340" s="19">
        <v>1000</v>
      </c>
      <c r="H340" s="19">
        <v>2000</v>
      </c>
      <c r="I340" s="19">
        <v>10</v>
      </c>
      <c r="J340" s="42">
        <f t="shared" si="24"/>
        <v>0</v>
      </c>
      <c r="K340" s="19">
        <f t="shared" si="23"/>
        <v>0</v>
      </c>
      <c r="L340" s="19">
        <v>13.63</v>
      </c>
      <c r="M340" s="25">
        <f t="shared" si="25"/>
        <v>0</v>
      </c>
      <c r="N340" s="21"/>
      <c r="O340" s="57" t="s">
        <v>967</v>
      </c>
      <c r="P340" s="6"/>
      <c r="Q340" s="3" t="str">
        <f>VLOOKUP(B340,Hoja2!$A$5:$K$412,8,FALSE)</f>
        <v>LAMINA PERFORADA</v>
      </c>
      <c r="R340" s="41">
        <f>VLOOKUP(B340,[1]Forecast!$B$5:$AG$462,32,FALSE)</f>
        <v>0</v>
      </c>
      <c r="S340" s="4">
        <f>VLOOKUP(B340,[2]Forecast!$B$5:$AG$462,32,FALSE)</f>
        <v>0</v>
      </c>
      <c r="U340" s="5"/>
      <c r="V340" s="4">
        <f>VLOOKUP(B340,[3]Forecast!$B$5:$AG$462,32,FALSE)</f>
        <v>0</v>
      </c>
      <c r="W340" s="4">
        <f>VLOOKUP(B340,[4]Forecast!$B$5:$AG$462,32,FALSE)</f>
        <v>0</v>
      </c>
      <c r="X340" s="5">
        <f t="shared" si="26"/>
        <v>0</v>
      </c>
    </row>
    <row r="341" spans="1:24" ht="15" hidden="1" thickBot="1" x14ac:dyDescent="0.25">
      <c r="A341" s="6" t="s">
        <v>879</v>
      </c>
      <c r="B341" s="6" t="s">
        <v>218</v>
      </c>
      <c r="C341" s="19">
        <v>304</v>
      </c>
      <c r="D341" s="19" t="s">
        <v>501</v>
      </c>
      <c r="E341" s="22">
        <v>1</v>
      </c>
      <c r="F341" s="20" t="s">
        <v>27</v>
      </c>
      <c r="G341" s="19">
        <v>1000</v>
      </c>
      <c r="H341" s="19">
        <v>2000</v>
      </c>
      <c r="I341" s="19">
        <v>10</v>
      </c>
      <c r="J341" s="42">
        <f t="shared" si="24"/>
        <v>0</v>
      </c>
      <c r="K341" s="19">
        <f t="shared" si="23"/>
        <v>0</v>
      </c>
      <c r="L341" s="19">
        <v>9.6999999999999993</v>
      </c>
      <c r="M341" s="25">
        <f t="shared" si="25"/>
        <v>0</v>
      </c>
      <c r="N341" s="21"/>
      <c r="O341" s="57" t="s">
        <v>967</v>
      </c>
      <c r="P341" s="6"/>
      <c r="Q341" s="3" t="str">
        <f>VLOOKUP(B341,Hoja2!$A$5:$K$412,8,FALSE)</f>
        <v>LAMINA PERFORADA</v>
      </c>
      <c r="R341" s="41">
        <f>VLOOKUP(B341,[1]Forecast!$B$5:$AG$462,32,FALSE)</f>
        <v>0</v>
      </c>
      <c r="S341" s="4">
        <f>VLOOKUP(B341,[2]Forecast!$B$5:$AG$462,32,FALSE)</f>
        <v>0</v>
      </c>
      <c r="U341" s="5"/>
      <c r="V341" s="4">
        <f>VLOOKUP(B341,[3]Forecast!$B$5:$AG$462,32,FALSE)</f>
        <v>0</v>
      </c>
      <c r="W341" s="4">
        <f>VLOOKUP(B341,[4]Forecast!$B$5:$AG$462,32,FALSE)</f>
        <v>0</v>
      </c>
      <c r="X341" s="5">
        <f t="shared" si="26"/>
        <v>0</v>
      </c>
    </row>
    <row r="342" spans="1:24" ht="15" hidden="1" thickBot="1" x14ac:dyDescent="0.25">
      <c r="A342" s="6" t="s">
        <v>880</v>
      </c>
      <c r="B342" s="6" t="s">
        <v>285</v>
      </c>
      <c r="C342" s="19">
        <v>304</v>
      </c>
      <c r="D342" s="19" t="s">
        <v>501</v>
      </c>
      <c r="E342" s="22">
        <v>1</v>
      </c>
      <c r="F342" s="20" t="s">
        <v>27</v>
      </c>
      <c r="G342" s="19">
        <v>1000</v>
      </c>
      <c r="H342" s="19">
        <v>2000</v>
      </c>
      <c r="I342" s="19">
        <v>10</v>
      </c>
      <c r="J342" s="42">
        <f t="shared" si="24"/>
        <v>0</v>
      </c>
      <c r="K342" s="19">
        <f t="shared" si="23"/>
        <v>0</v>
      </c>
      <c r="L342" s="19">
        <v>8.7899999999999991</v>
      </c>
      <c r="M342" s="25">
        <f t="shared" si="25"/>
        <v>0</v>
      </c>
      <c r="N342" s="21"/>
      <c r="O342" s="57" t="s">
        <v>967</v>
      </c>
      <c r="P342" s="6"/>
      <c r="Q342" s="3" t="str">
        <f>VLOOKUP(B342,Hoja2!$A$5:$K$412,8,FALSE)</f>
        <v>LAMINA PERFORADA</v>
      </c>
      <c r="R342" s="41">
        <f>VLOOKUP(B342,[1]Forecast!$B$5:$AG$462,32,FALSE)</f>
        <v>0</v>
      </c>
      <c r="S342" s="4">
        <f>VLOOKUP(B342,[2]Forecast!$B$5:$AG$462,32,FALSE)</f>
        <v>0</v>
      </c>
      <c r="U342" s="5"/>
      <c r="V342" s="4">
        <f>VLOOKUP(B342,[3]Forecast!$B$5:$AG$462,32,FALSE)</f>
        <v>0</v>
      </c>
      <c r="W342" s="4">
        <f>VLOOKUP(B342,[4]Forecast!$B$5:$AG$462,32,FALSE)</f>
        <v>0</v>
      </c>
      <c r="X342" s="5">
        <f t="shared" si="26"/>
        <v>0</v>
      </c>
    </row>
    <row r="343" spans="1:24" ht="15" hidden="1" thickBot="1" x14ac:dyDescent="0.25">
      <c r="A343" s="6" t="s">
        <v>881</v>
      </c>
      <c r="B343" s="6" t="s">
        <v>287</v>
      </c>
      <c r="C343" s="19">
        <v>304</v>
      </c>
      <c r="D343" s="19" t="s">
        <v>501</v>
      </c>
      <c r="E343" s="22">
        <v>1</v>
      </c>
      <c r="F343" s="20" t="s">
        <v>27</v>
      </c>
      <c r="G343" s="19">
        <v>1000</v>
      </c>
      <c r="H343" s="19">
        <v>2000</v>
      </c>
      <c r="I343" s="19">
        <v>10</v>
      </c>
      <c r="J343" s="42">
        <f t="shared" si="24"/>
        <v>0</v>
      </c>
      <c r="K343" s="19">
        <f t="shared" si="23"/>
        <v>0</v>
      </c>
      <c r="L343" s="19">
        <v>8.5299999999999994</v>
      </c>
      <c r="M343" s="25">
        <f t="shared" si="25"/>
        <v>0</v>
      </c>
      <c r="N343" s="21"/>
      <c r="O343" s="57" t="s">
        <v>967</v>
      </c>
      <c r="P343" s="6"/>
      <c r="Q343" s="3" t="str">
        <f>VLOOKUP(B343,Hoja2!$A$5:$K$412,8,FALSE)</f>
        <v>LAMINA PERFORADA</v>
      </c>
      <c r="R343" s="41">
        <f>VLOOKUP(B343,[1]Forecast!$B$5:$AG$462,32,FALSE)</f>
        <v>0</v>
      </c>
      <c r="S343" s="4">
        <f>VLOOKUP(B343,[2]Forecast!$B$5:$AG$462,32,FALSE)</f>
        <v>0</v>
      </c>
      <c r="U343" s="5"/>
      <c r="V343" s="4">
        <f>VLOOKUP(B343,[3]Forecast!$B$5:$AG$462,32,FALSE)</f>
        <v>0</v>
      </c>
      <c r="W343" s="4">
        <f>VLOOKUP(B343,[4]Forecast!$B$5:$AG$462,32,FALSE)</f>
        <v>0</v>
      </c>
      <c r="X343" s="5">
        <f t="shared" si="26"/>
        <v>0</v>
      </c>
    </row>
    <row r="344" spans="1:24" ht="15" hidden="1" thickBot="1" x14ac:dyDescent="0.25">
      <c r="A344" s="6" t="s">
        <v>882</v>
      </c>
      <c r="B344" s="6" t="s">
        <v>323</v>
      </c>
      <c r="C344" s="19">
        <v>304</v>
      </c>
      <c r="D344" s="19" t="s">
        <v>501</v>
      </c>
      <c r="E344" s="22">
        <v>3</v>
      </c>
      <c r="F344" s="20" t="s">
        <v>27</v>
      </c>
      <c r="G344" s="19">
        <v>1000</v>
      </c>
      <c r="H344" s="19">
        <v>2000</v>
      </c>
      <c r="I344" s="19">
        <v>10</v>
      </c>
      <c r="J344" s="42">
        <f t="shared" si="24"/>
        <v>0</v>
      </c>
      <c r="K344" s="19">
        <f t="shared" si="23"/>
        <v>0</v>
      </c>
      <c r="L344" s="19">
        <v>31.32</v>
      </c>
      <c r="M344" s="25">
        <f t="shared" si="25"/>
        <v>0</v>
      </c>
      <c r="N344" s="21"/>
      <c r="O344" s="57" t="s">
        <v>967</v>
      </c>
      <c r="P344" s="6"/>
      <c r="Q344" s="3" t="str">
        <f>VLOOKUP(B344,Hoja2!$A$5:$K$412,8,FALSE)</f>
        <v>LAMINA PERFORADA</v>
      </c>
      <c r="R344" s="41">
        <f>VLOOKUP(B344,[1]Forecast!$B$5:$AG$462,32,FALSE)</f>
        <v>0</v>
      </c>
      <c r="S344" s="4">
        <f>VLOOKUP(B344,[2]Forecast!$B$5:$AG$462,32,FALSE)</f>
        <v>0</v>
      </c>
      <c r="U344" s="5"/>
      <c r="V344" s="4">
        <f>VLOOKUP(B344,[3]Forecast!$B$5:$AG$462,32,FALSE)</f>
        <v>0</v>
      </c>
      <c r="W344" s="4">
        <f>VLOOKUP(B344,[4]Forecast!$B$5:$AG$462,32,FALSE)</f>
        <v>0</v>
      </c>
      <c r="X344" s="5">
        <f t="shared" si="26"/>
        <v>0</v>
      </c>
    </row>
    <row r="345" spans="1:24" ht="15" hidden="1" thickBot="1" x14ac:dyDescent="0.25">
      <c r="A345" s="6" t="s">
        <v>883</v>
      </c>
      <c r="B345" s="6" t="s">
        <v>349</v>
      </c>
      <c r="C345" s="19">
        <v>304</v>
      </c>
      <c r="D345" s="19" t="s">
        <v>501</v>
      </c>
      <c r="E345" s="22">
        <v>0.5</v>
      </c>
      <c r="F345" s="20" t="s">
        <v>27</v>
      </c>
      <c r="G345" s="19">
        <v>1000</v>
      </c>
      <c r="H345" s="19">
        <v>2000</v>
      </c>
      <c r="I345" s="19">
        <v>10</v>
      </c>
      <c r="J345" s="42">
        <f t="shared" si="24"/>
        <v>0</v>
      </c>
      <c r="K345" s="19">
        <f t="shared" si="23"/>
        <v>0</v>
      </c>
      <c r="L345" s="19">
        <v>7.15</v>
      </c>
      <c r="M345" s="25">
        <f t="shared" si="25"/>
        <v>0</v>
      </c>
      <c r="N345" s="21"/>
      <c r="O345" s="57" t="s">
        <v>967</v>
      </c>
      <c r="P345" s="6"/>
      <c r="Q345" s="3" t="str">
        <f>VLOOKUP(B345,Hoja2!$A$5:$K$412,8,FALSE)</f>
        <v>LAMINA PERFORADA</v>
      </c>
      <c r="R345" s="41">
        <f>VLOOKUP(B345,[1]Forecast!$B$5:$AG$462,32,FALSE)</f>
        <v>0</v>
      </c>
      <c r="S345" s="4">
        <f>VLOOKUP(B345,[2]Forecast!$B$5:$AG$462,32,FALSE)</f>
        <v>0</v>
      </c>
      <c r="U345" s="5"/>
      <c r="V345" s="4">
        <f>VLOOKUP(B345,[3]Forecast!$B$5:$AG$462,32,FALSE)</f>
        <v>0</v>
      </c>
      <c r="W345" s="4">
        <f>VLOOKUP(B345,[4]Forecast!$B$5:$AG$462,32,FALSE)</f>
        <v>0</v>
      </c>
      <c r="X345" s="5">
        <f t="shared" si="26"/>
        <v>0</v>
      </c>
    </row>
    <row r="346" spans="1:24" ht="15" hidden="1" thickBot="1" x14ac:dyDescent="0.25">
      <c r="A346" s="6" t="s">
        <v>884</v>
      </c>
      <c r="B346" s="6" t="s">
        <v>210</v>
      </c>
      <c r="C346" s="19">
        <v>304</v>
      </c>
      <c r="D346" s="19" t="s">
        <v>501</v>
      </c>
      <c r="E346" s="22">
        <v>2</v>
      </c>
      <c r="F346" s="20" t="s">
        <v>27</v>
      </c>
      <c r="G346" s="19">
        <v>1000</v>
      </c>
      <c r="H346" s="19">
        <v>2000</v>
      </c>
      <c r="I346" s="19">
        <v>10</v>
      </c>
      <c r="J346" s="42">
        <f t="shared" si="24"/>
        <v>0</v>
      </c>
      <c r="K346" s="19">
        <f t="shared" si="23"/>
        <v>0</v>
      </c>
      <c r="L346" s="19">
        <v>22.65</v>
      </c>
      <c r="M346" s="25">
        <f t="shared" si="25"/>
        <v>0</v>
      </c>
      <c r="N346" s="21"/>
      <c r="O346" s="57" t="s">
        <v>967</v>
      </c>
      <c r="P346" s="6"/>
      <c r="Q346" s="3" t="str">
        <f>VLOOKUP(B346,Hoja2!$A$5:$K$412,8,FALSE)</f>
        <v>LAMINA PERFORADA</v>
      </c>
      <c r="R346" s="41">
        <f>VLOOKUP(B346,[1]Forecast!$B$5:$AG$462,32,FALSE)</f>
        <v>0</v>
      </c>
      <c r="S346" s="4">
        <f>VLOOKUP(B346,[2]Forecast!$B$5:$AG$462,32,FALSE)</f>
        <v>0</v>
      </c>
      <c r="U346" s="5"/>
      <c r="V346" s="4">
        <f>VLOOKUP(B346,[3]Forecast!$B$5:$AG$462,32,FALSE)</f>
        <v>0</v>
      </c>
      <c r="W346" s="4">
        <f>VLOOKUP(B346,[4]Forecast!$B$5:$AG$462,32,FALSE)</f>
        <v>0</v>
      </c>
      <c r="X346" s="5">
        <f t="shared" si="26"/>
        <v>0</v>
      </c>
    </row>
    <row r="347" spans="1:24" ht="15" hidden="1" thickBot="1" x14ac:dyDescent="0.25">
      <c r="A347" s="6" t="s">
        <v>885</v>
      </c>
      <c r="B347" s="6" t="s">
        <v>279</v>
      </c>
      <c r="C347" s="19">
        <v>304</v>
      </c>
      <c r="D347" s="19" t="s">
        <v>501</v>
      </c>
      <c r="E347" s="22">
        <v>2</v>
      </c>
      <c r="F347" s="20" t="s">
        <v>27</v>
      </c>
      <c r="G347" s="19">
        <v>1000</v>
      </c>
      <c r="H347" s="19">
        <v>2000</v>
      </c>
      <c r="I347" s="19">
        <v>10</v>
      </c>
      <c r="J347" s="42">
        <f t="shared" si="24"/>
        <v>0</v>
      </c>
      <c r="K347" s="19">
        <f t="shared" ref="K347:K398" si="27">I347*J347</f>
        <v>0</v>
      </c>
      <c r="L347" s="19">
        <v>21.73</v>
      </c>
      <c r="M347" s="25">
        <f t="shared" si="25"/>
        <v>0</v>
      </c>
      <c r="N347" s="21"/>
      <c r="O347" s="57" t="s">
        <v>967</v>
      </c>
      <c r="P347" s="6"/>
      <c r="Q347" s="3" t="str">
        <f>VLOOKUP(B347,Hoja2!$A$5:$K$412,8,FALSE)</f>
        <v>LAMINA PERFORADA</v>
      </c>
      <c r="R347" s="41">
        <f>VLOOKUP(B347,[1]Forecast!$B$5:$AG$462,32,FALSE)</f>
        <v>0</v>
      </c>
      <c r="S347" s="4">
        <f>VLOOKUP(B347,[2]Forecast!$B$5:$AG$462,32,FALSE)</f>
        <v>0</v>
      </c>
      <c r="U347" s="5"/>
      <c r="V347" s="4">
        <f>VLOOKUP(B347,[3]Forecast!$B$5:$AG$462,32,FALSE)</f>
        <v>0</v>
      </c>
      <c r="W347" s="4">
        <f>VLOOKUP(B347,[4]Forecast!$B$5:$AG$462,32,FALSE)</f>
        <v>0</v>
      </c>
      <c r="X347" s="5">
        <f t="shared" si="26"/>
        <v>0</v>
      </c>
    </row>
    <row r="348" spans="1:24" ht="15" hidden="1" thickBot="1" x14ac:dyDescent="0.25">
      <c r="A348" s="6" t="s">
        <v>886</v>
      </c>
      <c r="B348" s="6" t="s">
        <v>280</v>
      </c>
      <c r="C348" s="19">
        <v>304</v>
      </c>
      <c r="D348" s="19" t="s">
        <v>501</v>
      </c>
      <c r="E348" s="22">
        <v>2</v>
      </c>
      <c r="F348" s="20" t="s">
        <v>27</v>
      </c>
      <c r="G348" s="19">
        <v>1000</v>
      </c>
      <c r="H348" s="19">
        <v>2000</v>
      </c>
      <c r="I348" s="19">
        <v>10</v>
      </c>
      <c r="J348" s="42">
        <f t="shared" si="24"/>
        <v>0</v>
      </c>
      <c r="K348" s="19">
        <f t="shared" si="27"/>
        <v>0</v>
      </c>
      <c r="L348" s="19">
        <v>20.88</v>
      </c>
      <c r="M348" s="25">
        <f t="shared" si="25"/>
        <v>0</v>
      </c>
      <c r="N348" s="21"/>
      <c r="O348" s="57" t="s">
        <v>967</v>
      </c>
      <c r="P348" s="6"/>
      <c r="Q348" s="3" t="str">
        <f>VLOOKUP(B348,Hoja2!$A$5:$K$412,8,FALSE)</f>
        <v>LAMINA PERFORADA</v>
      </c>
      <c r="R348" s="41">
        <f>VLOOKUP(B348,[1]Forecast!$B$5:$AG$462,32,FALSE)</f>
        <v>0</v>
      </c>
      <c r="S348" s="4">
        <f>VLOOKUP(B348,[2]Forecast!$B$5:$AG$462,32,FALSE)</f>
        <v>0</v>
      </c>
      <c r="U348" s="5"/>
      <c r="V348" s="4">
        <f>VLOOKUP(B348,[3]Forecast!$B$5:$AG$462,32,FALSE)</f>
        <v>0</v>
      </c>
      <c r="W348" s="4">
        <f>VLOOKUP(B348,[4]Forecast!$B$5:$AG$462,32,FALSE)</f>
        <v>0</v>
      </c>
      <c r="X348" s="5">
        <f t="shared" si="26"/>
        <v>0</v>
      </c>
    </row>
    <row r="349" spans="1:24" ht="15" hidden="1" thickBot="1" x14ac:dyDescent="0.25">
      <c r="A349" s="6" t="s">
        <v>887</v>
      </c>
      <c r="B349" s="6" t="s">
        <v>297</v>
      </c>
      <c r="C349" s="19">
        <v>304</v>
      </c>
      <c r="D349" s="19" t="s">
        <v>501</v>
      </c>
      <c r="E349" s="22">
        <v>0.8</v>
      </c>
      <c r="F349" s="20" t="s">
        <v>27</v>
      </c>
      <c r="G349" s="19">
        <v>1000</v>
      </c>
      <c r="H349" s="19">
        <v>2000</v>
      </c>
      <c r="I349" s="19">
        <v>10</v>
      </c>
      <c r="J349" s="42">
        <f t="shared" si="24"/>
        <v>0</v>
      </c>
      <c r="K349" s="19">
        <f t="shared" si="27"/>
        <v>0</v>
      </c>
      <c r="L349" s="19">
        <v>11.54</v>
      </c>
      <c r="M349" s="25">
        <f t="shared" si="25"/>
        <v>0</v>
      </c>
      <c r="N349" s="21"/>
      <c r="O349" s="57" t="s">
        <v>967</v>
      </c>
      <c r="P349" s="6"/>
      <c r="Q349" s="3" t="str">
        <f>VLOOKUP(B349,Hoja2!$A$5:$K$412,8,FALSE)</f>
        <v>LAMINA PERFORADA</v>
      </c>
      <c r="R349" s="41">
        <f>VLOOKUP(B349,[1]Forecast!$B$5:$AG$462,32,FALSE)</f>
        <v>0</v>
      </c>
      <c r="S349" s="4">
        <f>VLOOKUP(B349,[2]Forecast!$B$5:$AG$462,32,FALSE)</f>
        <v>0</v>
      </c>
      <c r="U349" s="5"/>
      <c r="V349" s="4">
        <f>VLOOKUP(B349,[3]Forecast!$B$5:$AG$462,32,FALSE)</f>
        <v>0</v>
      </c>
      <c r="W349" s="4">
        <f>VLOOKUP(B349,[4]Forecast!$B$5:$AG$462,32,FALSE)</f>
        <v>0</v>
      </c>
      <c r="X349" s="5">
        <f t="shared" si="26"/>
        <v>0</v>
      </c>
    </row>
    <row r="350" spans="1:24" ht="15" hidden="1" thickBot="1" x14ac:dyDescent="0.25">
      <c r="A350" s="6" t="s">
        <v>888</v>
      </c>
      <c r="B350" s="6" t="s">
        <v>378</v>
      </c>
      <c r="C350" s="19" t="s">
        <v>500</v>
      </c>
      <c r="D350" s="19" t="s">
        <v>501</v>
      </c>
      <c r="E350" s="22">
        <v>1</v>
      </c>
      <c r="F350" s="20" t="s">
        <v>27</v>
      </c>
      <c r="G350" s="19">
        <v>1000</v>
      </c>
      <c r="H350" s="19">
        <v>2000</v>
      </c>
      <c r="I350" s="19">
        <v>10</v>
      </c>
      <c r="J350" s="42">
        <f t="shared" si="24"/>
        <v>0</v>
      </c>
      <c r="K350" s="19">
        <f t="shared" si="27"/>
        <v>0</v>
      </c>
      <c r="L350" s="19">
        <v>10.77</v>
      </c>
      <c r="M350" s="25">
        <f t="shared" si="25"/>
        <v>0</v>
      </c>
      <c r="N350" s="21"/>
      <c r="O350" s="57" t="s">
        <v>967</v>
      </c>
      <c r="P350" s="6"/>
      <c r="Q350" s="3" t="str">
        <f>VLOOKUP(B350,Hoja2!$A$5:$K$412,8,FALSE)</f>
        <v>LAMINA PERFORADA</v>
      </c>
      <c r="R350" s="41">
        <f>VLOOKUP(B350,[1]Forecast!$B$5:$AG$462,32,FALSE)</f>
        <v>0</v>
      </c>
      <c r="S350" s="4">
        <f>VLOOKUP(B350,[2]Forecast!$B$5:$AG$462,32,FALSE)</f>
        <v>0</v>
      </c>
      <c r="U350" s="5"/>
      <c r="V350" s="4">
        <f>VLOOKUP(B350,[3]Forecast!$B$5:$AG$462,32,FALSE)</f>
        <v>0</v>
      </c>
      <c r="W350" s="4">
        <f>VLOOKUP(B350,[4]Forecast!$B$5:$AG$462,32,FALSE)</f>
        <v>0</v>
      </c>
      <c r="X350" s="5">
        <f t="shared" si="26"/>
        <v>0</v>
      </c>
    </row>
    <row r="351" spans="1:24" ht="15" hidden="1" thickBot="1" x14ac:dyDescent="0.25">
      <c r="A351" s="6" t="s">
        <v>889</v>
      </c>
      <c r="B351" s="6" t="s">
        <v>414</v>
      </c>
      <c r="C351" s="19" t="s">
        <v>500</v>
      </c>
      <c r="D351" s="19" t="s">
        <v>501</v>
      </c>
      <c r="E351" s="22">
        <v>1</v>
      </c>
      <c r="F351" s="20" t="s">
        <v>27</v>
      </c>
      <c r="G351" s="19">
        <v>1000</v>
      </c>
      <c r="H351" s="19">
        <v>2000</v>
      </c>
      <c r="I351" s="19">
        <v>10</v>
      </c>
      <c r="J351" s="42">
        <f t="shared" si="24"/>
        <v>0</v>
      </c>
      <c r="K351" s="19">
        <f t="shared" si="27"/>
        <v>0</v>
      </c>
      <c r="L351" s="19">
        <v>8.8699999999999992</v>
      </c>
      <c r="M351" s="25">
        <f t="shared" si="25"/>
        <v>0</v>
      </c>
      <c r="N351" s="21"/>
      <c r="O351" s="57" t="s">
        <v>967</v>
      </c>
      <c r="P351" s="6"/>
      <c r="Q351" s="3" t="str">
        <f>VLOOKUP(B351,Hoja2!$A$5:$K$412,8,FALSE)</f>
        <v>LAMINA PERFORADA</v>
      </c>
      <c r="R351" s="41">
        <f>VLOOKUP(B351,[1]Forecast!$B$5:$AG$462,32,FALSE)</f>
        <v>0</v>
      </c>
      <c r="S351" s="4">
        <f>VLOOKUP(B351,[2]Forecast!$B$5:$AG$462,32,FALSE)</f>
        <v>0</v>
      </c>
      <c r="U351" s="5"/>
      <c r="V351" s="4">
        <f>VLOOKUP(B351,[3]Forecast!$B$5:$AG$462,32,FALSE)</f>
        <v>0</v>
      </c>
      <c r="W351" s="4">
        <f>VLOOKUP(B351,[4]Forecast!$B$5:$AG$462,32,FALSE)</f>
        <v>0</v>
      </c>
      <c r="X351" s="5">
        <f t="shared" si="26"/>
        <v>0</v>
      </c>
    </row>
    <row r="352" spans="1:24" ht="15" hidden="1" thickBot="1" x14ac:dyDescent="0.25">
      <c r="A352" s="6" t="s">
        <v>890</v>
      </c>
      <c r="B352" s="6" t="s">
        <v>377</v>
      </c>
      <c r="C352" s="19" t="s">
        <v>500</v>
      </c>
      <c r="D352" s="19" t="s">
        <v>501</v>
      </c>
      <c r="E352" s="22">
        <v>1.5</v>
      </c>
      <c r="F352" s="20" t="s">
        <v>27</v>
      </c>
      <c r="G352" s="19">
        <v>1000</v>
      </c>
      <c r="H352" s="19">
        <v>2000</v>
      </c>
      <c r="I352" s="19">
        <v>10</v>
      </c>
      <c r="J352" s="42">
        <f t="shared" si="24"/>
        <v>0</v>
      </c>
      <c r="K352" s="19">
        <f t="shared" si="27"/>
        <v>0</v>
      </c>
      <c r="L352" s="19">
        <v>16.149999999999999</v>
      </c>
      <c r="M352" s="25">
        <f t="shared" si="25"/>
        <v>0</v>
      </c>
      <c r="N352" s="21"/>
      <c r="O352" s="57" t="s">
        <v>967</v>
      </c>
      <c r="P352" s="6"/>
      <c r="Q352" s="3" t="str">
        <f>VLOOKUP(B352,Hoja2!$A$5:$K$412,8,FALSE)</f>
        <v>LAMINA PERFORADA</v>
      </c>
      <c r="R352" s="41">
        <f>VLOOKUP(B352,[1]Forecast!$B$5:$AG$462,32,FALSE)</f>
        <v>0</v>
      </c>
      <c r="S352" s="4">
        <f>VLOOKUP(B352,[2]Forecast!$B$5:$AG$462,32,FALSE)</f>
        <v>0</v>
      </c>
      <c r="U352" s="5"/>
      <c r="V352" s="4">
        <f>VLOOKUP(B352,[3]Forecast!$B$5:$AG$462,32,FALSE)</f>
        <v>0</v>
      </c>
      <c r="W352" s="4">
        <f>VLOOKUP(B352,[4]Forecast!$B$5:$AG$462,32,FALSE)</f>
        <v>0</v>
      </c>
      <c r="X352" s="5">
        <f t="shared" si="26"/>
        <v>0</v>
      </c>
    </row>
    <row r="353" spans="1:24" ht="15" hidden="1" thickBot="1" x14ac:dyDescent="0.25">
      <c r="A353" s="6" t="s">
        <v>891</v>
      </c>
      <c r="B353" s="6" t="s">
        <v>379</v>
      </c>
      <c r="C353" s="19" t="s">
        <v>500</v>
      </c>
      <c r="D353" s="19" t="s">
        <v>501</v>
      </c>
      <c r="E353" s="22">
        <v>1</v>
      </c>
      <c r="F353" s="20" t="s">
        <v>27</v>
      </c>
      <c r="G353" s="19">
        <v>1000</v>
      </c>
      <c r="H353" s="19">
        <v>2000</v>
      </c>
      <c r="I353" s="19">
        <v>10</v>
      </c>
      <c r="J353" s="42">
        <f t="shared" si="24"/>
        <v>0</v>
      </c>
      <c r="K353" s="19">
        <f t="shared" si="27"/>
        <v>0</v>
      </c>
      <c r="L353" s="19">
        <v>8.7100000000000009</v>
      </c>
      <c r="M353" s="25">
        <f t="shared" si="25"/>
        <v>0</v>
      </c>
      <c r="N353" s="21"/>
      <c r="O353" s="57" t="s">
        <v>967</v>
      </c>
      <c r="P353" s="6"/>
      <c r="Q353" s="3" t="str">
        <f>VLOOKUP(B353,Hoja2!$A$5:$K$412,8,FALSE)</f>
        <v>LAMINA PERFORADA</v>
      </c>
      <c r="R353" s="41">
        <f>VLOOKUP(B353,[1]Forecast!$B$5:$AG$462,32,FALSE)</f>
        <v>0</v>
      </c>
      <c r="S353" s="4">
        <f>VLOOKUP(B353,[2]Forecast!$B$5:$AG$462,32,FALSE)</f>
        <v>0</v>
      </c>
      <c r="U353" s="5"/>
      <c r="V353" s="4">
        <f>VLOOKUP(B353,[3]Forecast!$B$5:$AG$462,32,FALSE)</f>
        <v>0</v>
      </c>
      <c r="W353" s="4">
        <f>VLOOKUP(B353,[4]Forecast!$B$5:$AG$462,32,FALSE)</f>
        <v>0</v>
      </c>
      <c r="X353" s="5">
        <f t="shared" si="26"/>
        <v>0</v>
      </c>
    </row>
    <row r="354" spans="1:24" ht="15" hidden="1" thickBot="1" x14ac:dyDescent="0.25">
      <c r="A354" s="6" t="s">
        <v>892</v>
      </c>
      <c r="B354" s="6" t="s">
        <v>400</v>
      </c>
      <c r="C354" s="19" t="s">
        <v>500</v>
      </c>
      <c r="D354" s="19" t="s">
        <v>501</v>
      </c>
      <c r="E354" s="22">
        <v>1</v>
      </c>
      <c r="F354" s="20" t="s">
        <v>27</v>
      </c>
      <c r="G354" s="19">
        <v>1000</v>
      </c>
      <c r="H354" s="19">
        <v>2000</v>
      </c>
      <c r="I354" s="19">
        <v>10</v>
      </c>
      <c r="J354" s="42">
        <f t="shared" si="24"/>
        <v>0</v>
      </c>
      <c r="K354" s="19">
        <f t="shared" si="27"/>
        <v>0</v>
      </c>
      <c r="L354" s="19">
        <v>11.23</v>
      </c>
      <c r="M354" s="25">
        <f t="shared" si="25"/>
        <v>0</v>
      </c>
      <c r="N354" s="21"/>
      <c r="O354" s="57" t="s">
        <v>967</v>
      </c>
      <c r="P354" s="6"/>
      <c r="Q354" s="3" t="str">
        <f>VLOOKUP(B354,Hoja2!$A$5:$K$412,8,FALSE)</f>
        <v>LAMINA PERFORADA</v>
      </c>
      <c r="R354" s="41">
        <f>VLOOKUP(B354,[1]Forecast!$B$5:$AG$462,32,FALSE)</f>
        <v>0</v>
      </c>
      <c r="S354" s="4">
        <f>VLOOKUP(B354,[2]Forecast!$B$5:$AG$462,32,FALSE)</f>
        <v>0</v>
      </c>
      <c r="U354" s="5"/>
      <c r="V354" s="4">
        <f>VLOOKUP(B354,[3]Forecast!$B$5:$AG$462,32,FALSE)</f>
        <v>0</v>
      </c>
      <c r="W354" s="4">
        <f>VLOOKUP(B354,[4]Forecast!$B$5:$AG$462,32,FALSE)</f>
        <v>0</v>
      </c>
      <c r="X354" s="5">
        <f t="shared" si="26"/>
        <v>0</v>
      </c>
    </row>
    <row r="355" spans="1:24" ht="15" hidden="1" thickBot="1" x14ac:dyDescent="0.25">
      <c r="A355" s="6" t="s">
        <v>893</v>
      </c>
      <c r="B355" s="6" t="s">
        <v>404</v>
      </c>
      <c r="C355" s="19" t="s">
        <v>500</v>
      </c>
      <c r="D355" s="19" t="s">
        <v>501</v>
      </c>
      <c r="E355" s="22">
        <v>1</v>
      </c>
      <c r="F355" s="20" t="s">
        <v>27</v>
      </c>
      <c r="G355" s="19">
        <v>1000</v>
      </c>
      <c r="H355" s="19">
        <v>2000</v>
      </c>
      <c r="I355" s="19">
        <v>10</v>
      </c>
      <c r="J355" s="42">
        <f t="shared" si="24"/>
        <v>0</v>
      </c>
      <c r="K355" s="19">
        <f t="shared" si="27"/>
        <v>0</v>
      </c>
      <c r="L355" s="19">
        <v>9.61</v>
      </c>
      <c r="M355" s="25">
        <f t="shared" si="25"/>
        <v>0</v>
      </c>
      <c r="N355" s="21"/>
      <c r="O355" s="57" t="s">
        <v>967</v>
      </c>
      <c r="P355" s="6"/>
      <c r="Q355" s="3" t="str">
        <f>VLOOKUP(B355,Hoja2!$A$5:$K$412,8,FALSE)</f>
        <v>LAMINA PERFORADA</v>
      </c>
      <c r="R355" s="41">
        <f>VLOOKUP(B355,[1]Forecast!$B$5:$AG$462,32,FALSE)</f>
        <v>0</v>
      </c>
      <c r="S355" s="4">
        <f>VLOOKUP(B355,[2]Forecast!$B$5:$AG$462,32,FALSE)</f>
        <v>0</v>
      </c>
      <c r="U355" s="5"/>
      <c r="V355" s="4">
        <f>VLOOKUP(B355,[3]Forecast!$B$5:$AG$462,32,FALSE)</f>
        <v>0</v>
      </c>
      <c r="W355" s="4">
        <f>VLOOKUP(B355,[4]Forecast!$B$5:$AG$462,32,FALSE)</f>
        <v>0</v>
      </c>
      <c r="X355" s="5">
        <f t="shared" si="26"/>
        <v>0</v>
      </c>
    </row>
    <row r="356" spans="1:24" ht="15" hidden="1" thickBot="1" x14ac:dyDescent="0.25">
      <c r="A356" s="6" t="s">
        <v>894</v>
      </c>
      <c r="B356" s="6" t="s">
        <v>405</v>
      </c>
      <c r="C356" s="19" t="s">
        <v>500</v>
      </c>
      <c r="D356" s="19" t="s">
        <v>501</v>
      </c>
      <c r="E356" s="22">
        <v>1</v>
      </c>
      <c r="F356" s="20" t="s">
        <v>27</v>
      </c>
      <c r="G356" s="19">
        <v>1000</v>
      </c>
      <c r="H356" s="19">
        <v>2000</v>
      </c>
      <c r="I356" s="19">
        <v>10</v>
      </c>
      <c r="J356" s="42">
        <f t="shared" si="24"/>
        <v>0</v>
      </c>
      <c r="K356" s="19">
        <f t="shared" si="27"/>
        <v>0</v>
      </c>
      <c r="L356" s="19">
        <v>8.7100000000000009</v>
      </c>
      <c r="M356" s="25">
        <f t="shared" si="25"/>
        <v>0</v>
      </c>
      <c r="N356" s="21"/>
      <c r="O356" s="57" t="s">
        <v>967</v>
      </c>
      <c r="P356" s="6"/>
      <c r="Q356" s="3" t="str">
        <f>VLOOKUP(B356,Hoja2!$A$5:$K$412,8,FALSE)</f>
        <v>LAMINA PERFORADA</v>
      </c>
      <c r="R356" s="41">
        <f>VLOOKUP(B356,[1]Forecast!$B$5:$AG$462,32,FALSE)</f>
        <v>0</v>
      </c>
      <c r="S356" s="4">
        <f>VLOOKUP(B356,[2]Forecast!$B$5:$AG$462,32,FALSE)</f>
        <v>0</v>
      </c>
      <c r="U356" s="5"/>
      <c r="V356" s="4">
        <f>VLOOKUP(B356,[3]Forecast!$B$5:$AG$462,32,FALSE)</f>
        <v>0</v>
      </c>
      <c r="W356" s="4">
        <f>VLOOKUP(B356,[4]Forecast!$B$5:$AG$462,32,FALSE)</f>
        <v>0</v>
      </c>
      <c r="X356" s="5">
        <f t="shared" si="26"/>
        <v>0</v>
      </c>
    </row>
    <row r="357" spans="1:24" ht="15" hidden="1" thickBot="1" x14ac:dyDescent="0.25">
      <c r="A357" s="6" t="s">
        <v>895</v>
      </c>
      <c r="B357" s="6" t="s">
        <v>406</v>
      </c>
      <c r="C357" s="19" t="s">
        <v>500</v>
      </c>
      <c r="D357" s="19" t="s">
        <v>501</v>
      </c>
      <c r="E357" s="22">
        <v>1.5</v>
      </c>
      <c r="F357" s="20" t="s">
        <v>27</v>
      </c>
      <c r="G357" s="19">
        <v>1000</v>
      </c>
      <c r="H357" s="19">
        <v>2000</v>
      </c>
      <c r="I357" s="19">
        <v>10</v>
      </c>
      <c r="J357" s="42">
        <f t="shared" si="24"/>
        <v>0</v>
      </c>
      <c r="K357" s="19">
        <f t="shared" si="27"/>
        <v>0</v>
      </c>
      <c r="L357" s="19">
        <v>13.06</v>
      </c>
      <c r="M357" s="25">
        <f t="shared" si="25"/>
        <v>0</v>
      </c>
      <c r="N357" s="21"/>
      <c r="O357" s="57" t="s">
        <v>967</v>
      </c>
      <c r="P357" s="6"/>
      <c r="Q357" s="3" t="str">
        <f>VLOOKUP(B357,Hoja2!$A$5:$K$412,8,FALSE)</f>
        <v>LAMINA PERFORADA</v>
      </c>
      <c r="R357" s="41">
        <f>VLOOKUP(B357,[1]Forecast!$B$5:$AG$462,32,FALSE)</f>
        <v>0</v>
      </c>
      <c r="S357" s="4">
        <f>VLOOKUP(B357,[2]Forecast!$B$5:$AG$462,32,FALSE)</f>
        <v>0</v>
      </c>
      <c r="U357" s="5"/>
      <c r="V357" s="4">
        <f>VLOOKUP(B357,[3]Forecast!$B$5:$AG$462,32,FALSE)</f>
        <v>0</v>
      </c>
      <c r="W357" s="4">
        <f>VLOOKUP(B357,[4]Forecast!$B$5:$AG$462,32,FALSE)</f>
        <v>0</v>
      </c>
      <c r="X357" s="5">
        <f t="shared" si="26"/>
        <v>0</v>
      </c>
    </row>
    <row r="358" spans="1:24" ht="15" hidden="1" thickBot="1" x14ac:dyDescent="0.25">
      <c r="A358" s="6" t="s">
        <v>896</v>
      </c>
      <c r="B358" s="6" t="s">
        <v>408</v>
      </c>
      <c r="C358" s="19" t="s">
        <v>500</v>
      </c>
      <c r="D358" s="19" t="s">
        <v>501</v>
      </c>
      <c r="E358" s="22">
        <v>1.5</v>
      </c>
      <c r="F358" s="20" t="s">
        <v>27</v>
      </c>
      <c r="G358" s="19">
        <v>1000</v>
      </c>
      <c r="H358" s="19">
        <v>2000</v>
      </c>
      <c r="I358" s="19">
        <v>10</v>
      </c>
      <c r="J358" s="42">
        <f t="shared" si="24"/>
        <v>0</v>
      </c>
      <c r="K358" s="19">
        <f t="shared" si="27"/>
        <v>0</v>
      </c>
      <c r="L358" s="19">
        <v>13.31</v>
      </c>
      <c r="M358" s="25">
        <f t="shared" si="25"/>
        <v>0</v>
      </c>
      <c r="N358" s="21"/>
      <c r="O358" s="57" t="s">
        <v>967</v>
      </c>
      <c r="P358" s="6"/>
      <c r="Q358" s="3" t="str">
        <f>VLOOKUP(B358,Hoja2!$A$5:$K$412,8,FALSE)</f>
        <v>LAMINA PERFORADA</v>
      </c>
      <c r="R358" s="41">
        <f>VLOOKUP(B358,[1]Forecast!$B$5:$AG$462,32,FALSE)</f>
        <v>0</v>
      </c>
      <c r="S358" s="4">
        <f>VLOOKUP(B358,[2]Forecast!$B$5:$AG$462,32,FALSE)</f>
        <v>0</v>
      </c>
      <c r="U358" s="5"/>
      <c r="V358" s="4">
        <f>VLOOKUP(B358,[3]Forecast!$B$5:$AG$462,32,FALSE)</f>
        <v>0</v>
      </c>
      <c r="W358" s="4">
        <f>VLOOKUP(B358,[4]Forecast!$B$5:$AG$462,32,FALSE)</f>
        <v>0</v>
      </c>
      <c r="X358" s="5">
        <f t="shared" si="26"/>
        <v>0</v>
      </c>
    </row>
    <row r="359" spans="1:24" ht="15" hidden="1" thickBot="1" x14ac:dyDescent="0.25">
      <c r="A359" s="6" t="s">
        <v>897</v>
      </c>
      <c r="B359" s="6" t="s">
        <v>409</v>
      </c>
      <c r="C359" s="19" t="s">
        <v>500</v>
      </c>
      <c r="D359" s="19" t="s">
        <v>501</v>
      </c>
      <c r="E359" s="22">
        <v>2</v>
      </c>
      <c r="F359" s="20" t="s">
        <v>27</v>
      </c>
      <c r="G359" s="19">
        <v>1000</v>
      </c>
      <c r="H359" s="19">
        <v>2000</v>
      </c>
      <c r="I359" s="19">
        <v>10</v>
      </c>
      <c r="J359" s="42">
        <f t="shared" si="24"/>
        <v>0</v>
      </c>
      <c r="K359" s="19">
        <f t="shared" si="27"/>
        <v>0</v>
      </c>
      <c r="L359" s="19">
        <v>19.22</v>
      </c>
      <c r="M359" s="25">
        <f t="shared" si="25"/>
        <v>0</v>
      </c>
      <c r="N359" s="21"/>
      <c r="O359" s="57" t="s">
        <v>967</v>
      </c>
      <c r="P359" s="6"/>
      <c r="Q359" s="3" t="str">
        <f>VLOOKUP(B359,Hoja2!$A$5:$K$412,8,FALSE)</f>
        <v>LAMINA PERFORADA</v>
      </c>
      <c r="R359" s="41">
        <f>VLOOKUP(B359,[1]Forecast!$B$5:$AG$462,32,FALSE)</f>
        <v>0</v>
      </c>
      <c r="S359" s="4">
        <f>VLOOKUP(B359,[2]Forecast!$B$5:$AG$462,32,FALSE)</f>
        <v>0</v>
      </c>
      <c r="U359" s="5"/>
      <c r="V359" s="4">
        <f>VLOOKUP(B359,[3]Forecast!$B$5:$AG$462,32,FALSE)</f>
        <v>0</v>
      </c>
      <c r="W359" s="4">
        <f>VLOOKUP(B359,[4]Forecast!$B$5:$AG$462,32,FALSE)</f>
        <v>0</v>
      </c>
      <c r="X359" s="5">
        <f t="shared" si="26"/>
        <v>0</v>
      </c>
    </row>
    <row r="360" spans="1:24" ht="15" hidden="1" thickBot="1" x14ac:dyDescent="0.25">
      <c r="A360" s="6" t="s">
        <v>898</v>
      </c>
      <c r="B360" s="6" t="s">
        <v>421</v>
      </c>
      <c r="C360" s="19" t="s">
        <v>500</v>
      </c>
      <c r="D360" s="19" t="s">
        <v>501</v>
      </c>
      <c r="E360" s="22">
        <v>3</v>
      </c>
      <c r="F360" s="20" t="s">
        <v>27</v>
      </c>
      <c r="G360" s="19">
        <v>1000</v>
      </c>
      <c r="H360" s="19">
        <v>2000</v>
      </c>
      <c r="I360" s="19">
        <v>10</v>
      </c>
      <c r="J360" s="42">
        <f t="shared" si="24"/>
        <v>0</v>
      </c>
      <c r="K360" s="19">
        <f t="shared" si="27"/>
        <v>0</v>
      </c>
      <c r="L360" s="19">
        <v>20.79</v>
      </c>
      <c r="M360" s="25">
        <f t="shared" si="25"/>
        <v>0</v>
      </c>
      <c r="N360" s="21"/>
      <c r="O360" s="57" t="s">
        <v>967</v>
      </c>
      <c r="P360" s="6"/>
      <c r="Q360" s="3" t="str">
        <f>VLOOKUP(B360,Hoja2!$A$5:$K$412,8,FALSE)</f>
        <v>LAMINA PERFORADA</v>
      </c>
      <c r="R360" s="41">
        <f>VLOOKUP(B360,[1]Forecast!$B$5:$AG$462,32,FALSE)</f>
        <v>0</v>
      </c>
      <c r="S360" s="4">
        <f>VLOOKUP(B360,[2]Forecast!$B$5:$AG$462,32,FALSE)</f>
        <v>0</v>
      </c>
      <c r="U360" s="5"/>
      <c r="V360" s="4">
        <f>VLOOKUP(B360,[3]Forecast!$B$5:$AG$462,32,FALSE)</f>
        <v>0</v>
      </c>
      <c r="W360" s="4">
        <f>VLOOKUP(B360,[4]Forecast!$B$5:$AG$462,32,FALSE)</f>
        <v>0</v>
      </c>
      <c r="X360" s="5">
        <f t="shared" si="26"/>
        <v>0</v>
      </c>
    </row>
    <row r="361" spans="1:24" ht="15" hidden="1" thickBot="1" x14ac:dyDescent="0.25">
      <c r="A361" s="6" t="s">
        <v>899</v>
      </c>
      <c r="B361" s="6" t="s">
        <v>422</v>
      </c>
      <c r="C361" s="19" t="s">
        <v>500</v>
      </c>
      <c r="D361" s="19" t="s">
        <v>501</v>
      </c>
      <c r="E361" s="22">
        <v>3</v>
      </c>
      <c r="F361" s="20" t="s">
        <v>27</v>
      </c>
      <c r="G361" s="19">
        <v>1000</v>
      </c>
      <c r="H361" s="19">
        <v>2000</v>
      </c>
      <c r="I361" s="19">
        <v>10</v>
      </c>
      <c r="J361" s="42">
        <f t="shared" si="24"/>
        <v>0</v>
      </c>
      <c r="K361" s="19">
        <f t="shared" si="27"/>
        <v>0</v>
      </c>
      <c r="L361" s="19">
        <v>24</v>
      </c>
      <c r="M361" s="25">
        <f t="shared" si="25"/>
        <v>0</v>
      </c>
      <c r="N361" s="21"/>
      <c r="O361" s="57" t="s">
        <v>967</v>
      </c>
      <c r="P361" s="6"/>
      <c r="Q361" s="3" t="str">
        <f>VLOOKUP(B361,Hoja2!$A$5:$K$412,8,FALSE)</f>
        <v>LAMINA PERFORADA</v>
      </c>
      <c r="R361" s="41">
        <f>VLOOKUP(B361,[1]Forecast!$B$5:$AG$462,32,FALSE)</f>
        <v>0</v>
      </c>
      <c r="S361" s="4">
        <f>VLOOKUP(B361,[2]Forecast!$B$5:$AG$462,32,FALSE)</f>
        <v>0</v>
      </c>
      <c r="U361" s="5"/>
      <c r="V361" s="4">
        <f>VLOOKUP(B361,[3]Forecast!$B$5:$AG$462,32,FALSE)</f>
        <v>0</v>
      </c>
      <c r="W361" s="4">
        <f>VLOOKUP(B361,[4]Forecast!$B$5:$AG$462,32,FALSE)</f>
        <v>0</v>
      </c>
      <c r="X361" s="5">
        <f t="shared" si="26"/>
        <v>0</v>
      </c>
    </row>
    <row r="362" spans="1:24" ht="15" hidden="1" thickBot="1" x14ac:dyDescent="0.25">
      <c r="A362" s="6" t="s">
        <v>900</v>
      </c>
      <c r="B362" s="6" t="s">
        <v>423</v>
      </c>
      <c r="C362" s="19" t="s">
        <v>500</v>
      </c>
      <c r="D362" s="19" t="s">
        <v>501</v>
      </c>
      <c r="E362" s="22">
        <v>3</v>
      </c>
      <c r="F362" s="20" t="s">
        <v>27</v>
      </c>
      <c r="G362" s="19">
        <v>1000</v>
      </c>
      <c r="H362" s="19">
        <v>2000</v>
      </c>
      <c r="I362" s="19">
        <v>10</v>
      </c>
      <c r="J362" s="42">
        <f t="shared" si="24"/>
        <v>0</v>
      </c>
      <c r="K362" s="19">
        <f t="shared" si="27"/>
        <v>0</v>
      </c>
      <c r="L362" s="19">
        <v>26.96</v>
      </c>
      <c r="M362" s="25">
        <f t="shared" si="25"/>
        <v>0</v>
      </c>
      <c r="N362" s="21"/>
      <c r="O362" s="57" t="s">
        <v>967</v>
      </c>
      <c r="P362" s="6"/>
      <c r="Q362" s="3" t="str">
        <f>VLOOKUP(B362,Hoja2!$A$5:$K$412,8,FALSE)</f>
        <v>LAMINA PERFORADA</v>
      </c>
      <c r="R362" s="41">
        <f>VLOOKUP(B362,[1]Forecast!$B$5:$AG$462,32,FALSE)</f>
        <v>0</v>
      </c>
      <c r="S362" s="4">
        <f>VLOOKUP(B362,[2]Forecast!$B$5:$AG$462,32,FALSE)</f>
        <v>0</v>
      </c>
      <c r="U362" s="5"/>
      <c r="V362" s="4">
        <f>VLOOKUP(B362,[3]Forecast!$B$5:$AG$462,32,FALSE)</f>
        <v>0</v>
      </c>
      <c r="W362" s="4">
        <f>VLOOKUP(B362,[4]Forecast!$B$5:$AG$462,32,FALSE)</f>
        <v>0</v>
      </c>
      <c r="X362" s="5">
        <f t="shared" si="26"/>
        <v>0</v>
      </c>
    </row>
    <row r="363" spans="1:24" ht="15" hidden="1" thickBot="1" x14ac:dyDescent="0.25">
      <c r="A363" s="6" t="s">
        <v>901</v>
      </c>
      <c r="B363" s="6" t="s">
        <v>425</v>
      </c>
      <c r="C363" s="19" t="s">
        <v>500</v>
      </c>
      <c r="D363" s="19" t="s">
        <v>501</v>
      </c>
      <c r="E363" s="22">
        <v>1.5</v>
      </c>
      <c r="F363" s="20" t="s">
        <v>27</v>
      </c>
      <c r="G363" s="19">
        <v>1000</v>
      </c>
      <c r="H363" s="19">
        <v>2000</v>
      </c>
      <c r="I363" s="19">
        <v>10</v>
      </c>
      <c r="J363" s="42">
        <f t="shared" si="24"/>
        <v>0</v>
      </c>
      <c r="K363" s="19">
        <f t="shared" si="27"/>
        <v>0</v>
      </c>
      <c r="L363" s="19">
        <v>14.42</v>
      </c>
      <c r="M363" s="25">
        <f t="shared" si="25"/>
        <v>0</v>
      </c>
      <c r="N363" s="21"/>
      <c r="O363" s="57" t="s">
        <v>967</v>
      </c>
      <c r="P363" s="6"/>
      <c r="Q363" s="3" t="str">
        <f>VLOOKUP(B363,Hoja2!$A$5:$K$412,8,FALSE)</f>
        <v>LAMINA PERFORADA</v>
      </c>
      <c r="R363" s="41">
        <f>VLOOKUP(B363,[1]Forecast!$B$5:$AG$462,32,FALSE)</f>
        <v>0</v>
      </c>
      <c r="S363" s="4">
        <f>VLOOKUP(B363,[2]Forecast!$B$5:$AG$462,32,FALSE)</f>
        <v>0</v>
      </c>
      <c r="U363" s="5"/>
      <c r="V363" s="4">
        <f>VLOOKUP(B363,[3]Forecast!$B$5:$AG$462,32,FALSE)</f>
        <v>0</v>
      </c>
      <c r="W363" s="4">
        <f>VLOOKUP(B363,[4]Forecast!$B$5:$AG$462,32,FALSE)</f>
        <v>0</v>
      </c>
      <c r="X363" s="5">
        <f t="shared" si="26"/>
        <v>0</v>
      </c>
    </row>
    <row r="364" spans="1:24" ht="15" hidden="1" thickBot="1" x14ac:dyDescent="0.25">
      <c r="A364" s="6" t="s">
        <v>902</v>
      </c>
      <c r="B364" s="6" t="s">
        <v>427</v>
      </c>
      <c r="C364" s="19" t="s">
        <v>500</v>
      </c>
      <c r="D364" s="19" t="s">
        <v>501</v>
      </c>
      <c r="E364" s="22">
        <v>2</v>
      </c>
      <c r="F364" s="20" t="s">
        <v>27</v>
      </c>
      <c r="G364" s="19">
        <v>1000</v>
      </c>
      <c r="H364" s="19">
        <v>2000</v>
      </c>
      <c r="I364" s="19">
        <v>10</v>
      </c>
      <c r="J364" s="42">
        <f t="shared" si="24"/>
        <v>0</v>
      </c>
      <c r="K364" s="19">
        <f t="shared" si="27"/>
        <v>0</v>
      </c>
      <c r="L364" s="19">
        <v>18.5</v>
      </c>
      <c r="M364" s="25">
        <f t="shared" si="25"/>
        <v>0</v>
      </c>
      <c r="N364" s="21"/>
      <c r="O364" s="57" t="s">
        <v>967</v>
      </c>
      <c r="P364" s="6"/>
      <c r="Q364" s="3" t="str">
        <f>VLOOKUP(B364,Hoja2!$A$5:$K$412,8,FALSE)</f>
        <v>LAMINA PERFORADA</v>
      </c>
      <c r="R364" s="41">
        <f>VLOOKUP(B364,[1]Forecast!$B$5:$AG$462,32,FALSE)</f>
        <v>0</v>
      </c>
      <c r="S364" s="4">
        <f>VLOOKUP(B364,[2]Forecast!$B$5:$AG$462,32,FALSE)</f>
        <v>0</v>
      </c>
      <c r="U364" s="5"/>
      <c r="V364" s="4">
        <f>VLOOKUP(B364,[3]Forecast!$B$5:$AG$462,32,FALSE)</f>
        <v>0</v>
      </c>
      <c r="W364" s="4">
        <f>VLOOKUP(B364,[4]Forecast!$B$5:$AG$462,32,FALSE)</f>
        <v>0</v>
      </c>
      <c r="X364" s="5">
        <f t="shared" si="26"/>
        <v>0</v>
      </c>
    </row>
    <row r="365" spans="1:24" ht="15" hidden="1" thickBot="1" x14ac:dyDescent="0.25">
      <c r="A365" s="6" t="s">
        <v>903</v>
      </c>
      <c r="B365" s="6" t="s">
        <v>428</v>
      </c>
      <c r="C365" s="19" t="s">
        <v>500</v>
      </c>
      <c r="D365" s="19" t="s">
        <v>501</v>
      </c>
      <c r="E365" s="22">
        <v>1.5</v>
      </c>
      <c r="F365" s="20" t="s">
        <v>27</v>
      </c>
      <c r="G365" s="19">
        <v>1000</v>
      </c>
      <c r="H365" s="19">
        <v>2000</v>
      </c>
      <c r="I365" s="19">
        <v>10</v>
      </c>
      <c r="J365" s="42">
        <f t="shared" si="24"/>
        <v>0</v>
      </c>
      <c r="K365" s="19">
        <f t="shared" si="27"/>
        <v>0</v>
      </c>
      <c r="L365" s="19">
        <v>13.06</v>
      </c>
      <c r="M365" s="25">
        <f t="shared" si="25"/>
        <v>0</v>
      </c>
      <c r="N365" s="21"/>
      <c r="O365" s="57" t="s">
        <v>967</v>
      </c>
      <c r="P365" s="6"/>
      <c r="Q365" s="3" t="str">
        <f>VLOOKUP(B365,Hoja2!$A$5:$K$412,8,FALSE)</f>
        <v>LAMINA PERFORADA</v>
      </c>
      <c r="R365" s="41">
        <f>VLOOKUP(B365,[1]Forecast!$B$5:$AG$462,32,FALSE)</f>
        <v>0</v>
      </c>
      <c r="S365" s="4">
        <f>VLOOKUP(B365,[2]Forecast!$B$5:$AG$462,32,FALSE)</f>
        <v>0</v>
      </c>
      <c r="U365" s="5"/>
      <c r="V365" s="4">
        <f>VLOOKUP(B365,[3]Forecast!$B$5:$AG$462,32,FALSE)</f>
        <v>0</v>
      </c>
      <c r="W365" s="4">
        <f>VLOOKUP(B365,[4]Forecast!$B$5:$AG$462,32,FALSE)</f>
        <v>0</v>
      </c>
      <c r="X365" s="5">
        <f t="shared" si="26"/>
        <v>0</v>
      </c>
    </row>
    <row r="366" spans="1:24" ht="15" hidden="1" thickBot="1" x14ac:dyDescent="0.25">
      <c r="A366" s="6" t="s">
        <v>904</v>
      </c>
      <c r="B366" s="6" t="s">
        <v>429</v>
      </c>
      <c r="C366" s="19" t="s">
        <v>500</v>
      </c>
      <c r="D366" s="19" t="s">
        <v>501</v>
      </c>
      <c r="E366" s="22">
        <v>2.5</v>
      </c>
      <c r="F366" s="20" t="s">
        <v>27</v>
      </c>
      <c r="G366" s="19">
        <v>1000</v>
      </c>
      <c r="H366" s="19">
        <v>2000</v>
      </c>
      <c r="I366" s="19">
        <v>10</v>
      </c>
      <c r="J366" s="42">
        <f t="shared" si="24"/>
        <v>0</v>
      </c>
      <c r="K366" s="19">
        <f t="shared" si="27"/>
        <v>0</v>
      </c>
      <c r="L366" s="19">
        <v>25.87</v>
      </c>
      <c r="M366" s="25">
        <f t="shared" si="25"/>
        <v>0</v>
      </c>
      <c r="N366" s="21"/>
      <c r="O366" s="57" t="s">
        <v>967</v>
      </c>
      <c r="P366" s="6"/>
      <c r="Q366" s="3" t="str">
        <f>VLOOKUP(B366,Hoja2!$A$5:$K$412,8,FALSE)</f>
        <v>LAMINA PERFORADA</v>
      </c>
      <c r="R366" s="41">
        <f>VLOOKUP(B366,[1]Forecast!$B$5:$AG$462,32,FALSE)</f>
        <v>0</v>
      </c>
      <c r="S366" s="4">
        <f>VLOOKUP(B366,[2]Forecast!$B$5:$AG$462,32,FALSE)</f>
        <v>0</v>
      </c>
      <c r="U366" s="5"/>
      <c r="V366" s="4">
        <f>VLOOKUP(B366,[3]Forecast!$B$5:$AG$462,32,FALSE)</f>
        <v>0</v>
      </c>
      <c r="W366" s="4">
        <f>VLOOKUP(B366,[4]Forecast!$B$5:$AG$462,32,FALSE)</f>
        <v>0</v>
      </c>
      <c r="X366" s="5">
        <f t="shared" si="26"/>
        <v>0</v>
      </c>
    </row>
    <row r="367" spans="1:24" ht="15" hidden="1" thickBot="1" x14ac:dyDescent="0.25">
      <c r="A367" s="6" t="s">
        <v>905</v>
      </c>
      <c r="B367" s="6" t="s">
        <v>432</v>
      </c>
      <c r="C367" s="19" t="s">
        <v>500</v>
      </c>
      <c r="D367" s="19" t="s">
        <v>501</v>
      </c>
      <c r="E367" s="22">
        <v>1.5</v>
      </c>
      <c r="F367" s="20" t="s">
        <v>27</v>
      </c>
      <c r="G367" s="19">
        <v>1000</v>
      </c>
      <c r="H367" s="19">
        <v>2000</v>
      </c>
      <c r="I367" s="19">
        <v>10</v>
      </c>
      <c r="J367" s="42">
        <f t="shared" si="24"/>
        <v>0</v>
      </c>
      <c r="K367" s="19">
        <f t="shared" si="27"/>
        <v>0</v>
      </c>
      <c r="L367" s="19">
        <v>16.84</v>
      </c>
      <c r="M367" s="25">
        <f t="shared" si="25"/>
        <v>0</v>
      </c>
      <c r="N367" s="21"/>
      <c r="O367" s="57" t="s">
        <v>967</v>
      </c>
      <c r="P367" s="6"/>
      <c r="Q367" s="3" t="str">
        <f>VLOOKUP(B367,Hoja2!$A$5:$K$412,8,FALSE)</f>
        <v>LAMINA PERFORADA</v>
      </c>
      <c r="R367" s="41">
        <f>VLOOKUP(B367,[1]Forecast!$B$5:$AG$462,32,FALSE)</f>
        <v>0</v>
      </c>
      <c r="S367" s="4">
        <f>VLOOKUP(B367,[2]Forecast!$B$5:$AG$462,32,FALSE)</f>
        <v>0</v>
      </c>
      <c r="U367" s="5"/>
      <c r="V367" s="4">
        <f>VLOOKUP(B367,[3]Forecast!$B$5:$AG$462,32,FALSE)</f>
        <v>0</v>
      </c>
      <c r="W367" s="4">
        <f>VLOOKUP(B367,[4]Forecast!$B$5:$AG$462,32,FALSE)</f>
        <v>0</v>
      </c>
      <c r="X367" s="5">
        <f t="shared" si="26"/>
        <v>0</v>
      </c>
    </row>
    <row r="368" spans="1:24" ht="15" hidden="1" thickBot="1" x14ac:dyDescent="0.25">
      <c r="A368" s="6" t="s">
        <v>906</v>
      </c>
      <c r="B368" s="6" t="s">
        <v>433</v>
      </c>
      <c r="C368" s="19" t="s">
        <v>500</v>
      </c>
      <c r="D368" s="19" t="s">
        <v>501</v>
      </c>
      <c r="E368" s="22">
        <v>1</v>
      </c>
      <c r="F368" s="20" t="s">
        <v>27</v>
      </c>
      <c r="G368" s="19">
        <v>1000</v>
      </c>
      <c r="H368" s="19">
        <v>2000</v>
      </c>
      <c r="I368" s="19">
        <v>10</v>
      </c>
      <c r="J368" s="42">
        <f t="shared" si="24"/>
        <v>0</v>
      </c>
      <c r="K368" s="19">
        <f t="shared" si="27"/>
        <v>0</v>
      </c>
      <c r="L368" s="19">
        <v>12.27</v>
      </c>
      <c r="M368" s="25">
        <f t="shared" si="25"/>
        <v>0</v>
      </c>
      <c r="N368" s="21"/>
      <c r="O368" s="57" t="s">
        <v>967</v>
      </c>
      <c r="P368" s="6"/>
      <c r="Q368" s="3" t="str">
        <f>VLOOKUP(B368,Hoja2!$A$5:$K$412,8,FALSE)</f>
        <v>LAMINA PERFORADA</v>
      </c>
      <c r="R368" s="41">
        <f>VLOOKUP(B368,[1]Forecast!$B$5:$AG$462,32,FALSE)</f>
        <v>0</v>
      </c>
      <c r="S368" s="4">
        <f>VLOOKUP(B368,[2]Forecast!$B$5:$AG$462,32,FALSE)</f>
        <v>0</v>
      </c>
      <c r="U368" s="5"/>
      <c r="V368" s="4">
        <f>VLOOKUP(B368,[3]Forecast!$B$5:$AG$462,32,FALSE)</f>
        <v>0</v>
      </c>
      <c r="W368" s="4">
        <f>VLOOKUP(B368,[4]Forecast!$B$5:$AG$462,32,FALSE)</f>
        <v>0</v>
      </c>
      <c r="X368" s="5">
        <f t="shared" si="26"/>
        <v>0</v>
      </c>
    </row>
    <row r="369" spans="1:24" ht="15" hidden="1" thickBot="1" x14ac:dyDescent="0.25">
      <c r="A369" s="6" t="s">
        <v>907</v>
      </c>
      <c r="B369" s="6" t="s">
        <v>435</v>
      </c>
      <c r="C369" s="19" t="s">
        <v>502</v>
      </c>
      <c r="D369" s="19" t="s">
        <v>501</v>
      </c>
      <c r="E369" s="22">
        <v>2</v>
      </c>
      <c r="F369" s="20" t="s">
        <v>27</v>
      </c>
      <c r="G369" s="19">
        <v>1000</v>
      </c>
      <c r="H369" s="19">
        <v>2000</v>
      </c>
      <c r="I369" s="19">
        <v>10</v>
      </c>
      <c r="J369" s="42">
        <f t="shared" si="24"/>
        <v>0</v>
      </c>
      <c r="K369" s="19">
        <f t="shared" si="27"/>
        <v>0</v>
      </c>
      <c r="L369" s="19">
        <v>21.8</v>
      </c>
      <c r="M369" s="25">
        <f t="shared" si="25"/>
        <v>0</v>
      </c>
      <c r="N369" s="21"/>
      <c r="O369" s="57" t="s">
        <v>967</v>
      </c>
      <c r="P369" s="6"/>
      <c r="Q369" s="3" t="str">
        <f>VLOOKUP(B369,Hoja2!$A$5:$K$412,8,FALSE)</f>
        <v>LAMINA PERFORADA</v>
      </c>
      <c r="R369" s="41">
        <f>VLOOKUP(B369,[1]Forecast!$B$5:$AG$462,32,FALSE)</f>
        <v>0</v>
      </c>
      <c r="S369" s="4">
        <f>VLOOKUP(B369,[2]Forecast!$B$5:$AG$462,32,FALSE)</f>
        <v>0</v>
      </c>
      <c r="U369" s="5"/>
      <c r="V369" s="4">
        <f>VLOOKUP(B369,[3]Forecast!$B$5:$AG$462,32,FALSE)</f>
        <v>0</v>
      </c>
      <c r="W369" s="4">
        <f>VLOOKUP(B369,[4]Forecast!$B$5:$AG$462,32,FALSE)</f>
        <v>0</v>
      </c>
      <c r="X369" s="5">
        <f t="shared" si="26"/>
        <v>0</v>
      </c>
    </row>
    <row r="370" spans="1:24" ht="15" hidden="1" thickBot="1" x14ac:dyDescent="0.25">
      <c r="A370" s="6" t="s">
        <v>908</v>
      </c>
      <c r="B370" s="6" t="s">
        <v>380</v>
      </c>
      <c r="C370" s="19"/>
      <c r="D370" s="19" t="s">
        <v>501</v>
      </c>
      <c r="E370" s="22">
        <v>1.5</v>
      </c>
      <c r="F370" s="20" t="s">
        <v>27</v>
      </c>
      <c r="G370" s="19">
        <v>1000</v>
      </c>
      <c r="H370" s="19">
        <v>2000</v>
      </c>
      <c r="I370" s="19">
        <v>10</v>
      </c>
      <c r="J370" s="42">
        <f t="shared" si="24"/>
        <v>0</v>
      </c>
      <c r="K370" s="19">
        <f t="shared" si="27"/>
        <v>0</v>
      </c>
      <c r="L370" s="19">
        <v>17</v>
      </c>
      <c r="M370" s="25">
        <f t="shared" si="25"/>
        <v>0</v>
      </c>
      <c r="N370" s="21"/>
      <c r="O370" s="57" t="s">
        <v>967</v>
      </c>
      <c r="P370" s="6"/>
      <c r="Q370" s="3" t="str">
        <f>VLOOKUP(B370,Hoja2!$A$5:$K$412,8,FALSE)</f>
        <v>LAMINA PERFORADA</v>
      </c>
      <c r="R370" s="41">
        <f>VLOOKUP(B370,[1]Forecast!$B$5:$AG$462,32,FALSE)</f>
        <v>0</v>
      </c>
      <c r="S370" s="4">
        <f>VLOOKUP(B370,[2]Forecast!$B$5:$AG$462,32,FALSE)</f>
        <v>0</v>
      </c>
      <c r="U370" s="5"/>
      <c r="V370" s="4">
        <f>VLOOKUP(B370,[3]Forecast!$B$5:$AG$462,32,FALSE)</f>
        <v>0</v>
      </c>
      <c r="W370" s="4">
        <f>VLOOKUP(B370,[4]Forecast!$B$5:$AG$462,32,FALSE)</f>
        <v>0</v>
      </c>
      <c r="X370" s="5">
        <f t="shared" si="26"/>
        <v>0</v>
      </c>
    </row>
    <row r="371" spans="1:24" ht="15" hidden="1" thickBot="1" x14ac:dyDescent="0.25">
      <c r="A371" s="6" t="s">
        <v>909</v>
      </c>
      <c r="B371" s="6" t="s">
        <v>410</v>
      </c>
      <c r="C371" s="19"/>
      <c r="D371" s="19" t="s">
        <v>501</v>
      </c>
      <c r="E371" s="22">
        <v>1.5</v>
      </c>
      <c r="F371" s="20" t="s">
        <v>27</v>
      </c>
      <c r="G371" s="19">
        <v>1000</v>
      </c>
      <c r="H371" s="19">
        <v>2000</v>
      </c>
      <c r="I371" s="19">
        <v>10</v>
      </c>
      <c r="J371" s="42">
        <f t="shared" si="24"/>
        <v>0</v>
      </c>
      <c r="K371" s="19">
        <f t="shared" si="27"/>
        <v>0</v>
      </c>
      <c r="L371" s="19">
        <v>17</v>
      </c>
      <c r="M371" s="25">
        <f t="shared" si="25"/>
        <v>0</v>
      </c>
      <c r="N371" s="21"/>
      <c r="O371" s="57" t="s">
        <v>967</v>
      </c>
      <c r="P371" s="6"/>
      <c r="Q371" s="3" t="str">
        <f>VLOOKUP(B371,Hoja2!$A$5:$K$412,8,FALSE)</f>
        <v>LAMINA PERFORADA</v>
      </c>
      <c r="R371" s="41">
        <f>VLOOKUP(B371,[1]Forecast!$B$5:$AG$462,32,FALSE)</f>
        <v>0</v>
      </c>
      <c r="S371" s="4">
        <f>VLOOKUP(B371,[2]Forecast!$B$5:$AG$462,32,FALSE)</f>
        <v>0</v>
      </c>
      <c r="U371" s="5"/>
      <c r="V371" s="4">
        <f>VLOOKUP(B371,[3]Forecast!$B$5:$AG$462,32,FALSE)</f>
        <v>0</v>
      </c>
      <c r="W371" s="4">
        <f>VLOOKUP(B371,[4]Forecast!$B$5:$AG$462,32,FALSE)</f>
        <v>0</v>
      </c>
      <c r="X371" s="5">
        <f t="shared" si="26"/>
        <v>0</v>
      </c>
    </row>
    <row r="372" spans="1:24" ht="15" hidden="1" thickBot="1" x14ac:dyDescent="0.25">
      <c r="A372" s="6" t="s">
        <v>910</v>
      </c>
      <c r="B372" s="6" t="s">
        <v>424</v>
      </c>
      <c r="C372" s="19"/>
      <c r="D372" s="19" t="s">
        <v>501</v>
      </c>
      <c r="E372" s="22">
        <v>1.5</v>
      </c>
      <c r="F372" s="20" t="s">
        <v>27</v>
      </c>
      <c r="G372" s="19">
        <v>1000</v>
      </c>
      <c r="H372" s="19">
        <v>2000</v>
      </c>
      <c r="I372" s="19">
        <v>10</v>
      </c>
      <c r="J372" s="42">
        <f t="shared" si="24"/>
        <v>0</v>
      </c>
      <c r="K372" s="19">
        <f t="shared" si="27"/>
        <v>0</v>
      </c>
      <c r="L372" s="19">
        <v>17</v>
      </c>
      <c r="M372" s="25">
        <f t="shared" si="25"/>
        <v>0</v>
      </c>
      <c r="N372" s="21"/>
      <c r="O372" s="57" t="s">
        <v>967</v>
      </c>
      <c r="P372" s="6"/>
      <c r="Q372" s="3" t="str">
        <f>VLOOKUP(B372,Hoja2!$A$5:$K$412,8,FALSE)</f>
        <v>LAMINA PERFORADA</v>
      </c>
      <c r="R372" s="41">
        <f>VLOOKUP(B372,[1]Forecast!$B$5:$AG$462,32,FALSE)</f>
        <v>0</v>
      </c>
      <c r="S372" s="4">
        <f>VLOOKUP(B372,[2]Forecast!$B$5:$AG$462,32,FALSE)</f>
        <v>0</v>
      </c>
      <c r="U372" s="5"/>
      <c r="V372" s="4">
        <f>VLOOKUP(B372,[3]Forecast!$B$5:$AG$462,32,FALSE)</f>
        <v>0</v>
      </c>
      <c r="W372" s="4">
        <f>VLOOKUP(B372,[4]Forecast!$B$5:$AG$462,32,FALSE)</f>
        <v>0</v>
      </c>
      <c r="X372" s="5">
        <f t="shared" si="26"/>
        <v>0</v>
      </c>
    </row>
    <row r="373" spans="1:24" ht="15" hidden="1" thickBot="1" x14ac:dyDescent="0.25">
      <c r="A373" s="6" t="s">
        <v>911</v>
      </c>
      <c r="B373" s="6" t="s">
        <v>283</v>
      </c>
      <c r="C373" s="19">
        <v>304</v>
      </c>
      <c r="D373" s="19" t="s">
        <v>503</v>
      </c>
      <c r="E373" s="22">
        <v>0.4</v>
      </c>
      <c r="F373" s="20" t="s">
        <v>27</v>
      </c>
      <c r="G373" s="19">
        <v>1000</v>
      </c>
      <c r="H373" s="19">
        <v>30000</v>
      </c>
      <c r="I373" s="19">
        <v>30</v>
      </c>
      <c r="J373" s="42">
        <f>(X373/I373)</f>
        <v>0</v>
      </c>
      <c r="K373" s="42">
        <f t="shared" si="27"/>
        <v>0</v>
      </c>
      <c r="L373" s="19">
        <v>1.64</v>
      </c>
      <c r="M373" s="25">
        <f t="shared" si="25"/>
        <v>0</v>
      </c>
      <c r="N373" s="21"/>
      <c r="O373" s="57" t="s">
        <v>967</v>
      </c>
      <c r="P373" s="6"/>
      <c r="Q373" s="3" t="str">
        <f>VLOOKUP(B373,Hoja2!$A$5:$K$412,8,FALSE)</f>
        <v>TELA MESH</v>
      </c>
      <c r="R373" s="41">
        <f>VLOOKUP(B373,[1]Forecast!$B$5:$AG$462,32,FALSE)</f>
        <v>0</v>
      </c>
      <c r="S373" s="4">
        <f>VLOOKUP(B373,[2]Forecast!$B$5:$AG$462,32,FALSE)</f>
        <v>0</v>
      </c>
      <c r="U373" s="5"/>
      <c r="V373" s="4">
        <f>VLOOKUP(B373,[3]Forecast!$B$5:$AG$462,32,FALSE)</f>
        <v>0</v>
      </c>
      <c r="W373" s="4">
        <f>VLOOKUP(B373,[4]Forecast!$B$5:$AG$462,32,FALSE)</f>
        <v>0</v>
      </c>
      <c r="X373" s="5">
        <f t="shared" si="26"/>
        <v>0</v>
      </c>
    </row>
    <row r="374" spans="1:24" ht="15" hidden="1" thickBot="1" x14ac:dyDescent="0.25">
      <c r="A374" s="6" t="s">
        <v>912</v>
      </c>
      <c r="B374" s="6" t="s">
        <v>219</v>
      </c>
      <c r="C374" s="19">
        <v>304</v>
      </c>
      <c r="D374" s="19" t="s">
        <v>504</v>
      </c>
      <c r="E374" s="22">
        <v>0.3</v>
      </c>
      <c r="F374" s="20" t="s">
        <v>27</v>
      </c>
      <c r="G374" s="19">
        <v>1000</v>
      </c>
      <c r="H374" s="19">
        <v>30000</v>
      </c>
      <c r="I374" s="19">
        <v>30</v>
      </c>
      <c r="J374" s="42">
        <f t="shared" ref="J374:J398" si="28">(X374/I374)</f>
        <v>0</v>
      </c>
      <c r="K374" s="19">
        <f t="shared" si="27"/>
        <v>0</v>
      </c>
      <c r="L374" s="19">
        <v>1.39</v>
      </c>
      <c r="M374" s="25">
        <f t="shared" si="25"/>
        <v>0</v>
      </c>
      <c r="N374" s="21"/>
      <c r="O374" s="57" t="s">
        <v>967</v>
      </c>
      <c r="P374" s="6"/>
      <c r="Q374" s="3" t="str">
        <f>VLOOKUP(B374,Hoja2!$A$5:$K$412,8,FALSE)</f>
        <v>TELA MESH</v>
      </c>
      <c r="R374" s="41">
        <f>VLOOKUP(B374,[1]Forecast!$B$5:$AG$462,32,FALSE)</f>
        <v>0</v>
      </c>
      <c r="S374" s="4">
        <f>VLOOKUP(B374,[2]Forecast!$B$5:$AG$462,32,FALSE)</f>
        <v>0</v>
      </c>
      <c r="U374" s="5"/>
      <c r="V374" s="4">
        <f>VLOOKUP(B374,[3]Forecast!$B$5:$AG$462,32,FALSE)</f>
        <v>0</v>
      </c>
      <c r="W374" s="4">
        <f>VLOOKUP(B374,[4]Forecast!$B$5:$AG$462,32,FALSE)</f>
        <v>0</v>
      </c>
      <c r="X374" s="5">
        <f t="shared" si="26"/>
        <v>0</v>
      </c>
    </row>
    <row r="375" spans="1:24" ht="15" hidden="1" thickBot="1" x14ac:dyDescent="0.25">
      <c r="A375" s="6" t="s">
        <v>913</v>
      </c>
      <c r="B375" s="6" t="s">
        <v>221</v>
      </c>
      <c r="C375" s="19">
        <v>304</v>
      </c>
      <c r="D375" s="19" t="s">
        <v>505</v>
      </c>
      <c r="E375" s="22">
        <v>0.24</v>
      </c>
      <c r="F375" s="20" t="s">
        <v>27</v>
      </c>
      <c r="G375" s="19">
        <v>1000</v>
      </c>
      <c r="H375" s="19">
        <v>30000</v>
      </c>
      <c r="I375" s="19">
        <v>30</v>
      </c>
      <c r="J375" s="42">
        <f t="shared" si="28"/>
        <v>0</v>
      </c>
      <c r="K375" s="19">
        <f t="shared" si="27"/>
        <v>0</v>
      </c>
      <c r="L375" s="19">
        <v>1.1399999999999999</v>
      </c>
      <c r="M375" s="25">
        <f t="shared" si="25"/>
        <v>0</v>
      </c>
      <c r="N375" s="21"/>
      <c r="O375" s="57" t="s">
        <v>967</v>
      </c>
      <c r="P375" s="6"/>
      <c r="Q375" s="3" t="str">
        <f>VLOOKUP(B375,Hoja2!$A$5:$K$412,8,FALSE)</f>
        <v>TELA MESH</v>
      </c>
      <c r="R375" s="41">
        <f>VLOOKUP(B375,[1]Forecast!$B$5:$AG$462,32,FALSE)</f>
        <v>0</v>
      </c>
      <c r="S375" s="4">
        <f>VLOOKUP(B375,[2]Forecast!$B$5:$AG$462,32,FALSE)</f>
        <v>0</v>
      </c>
      <c r="U375" s="5"/>
      <c r="V375" s="4">
        <f>VLOOKUP(B375,[3]Forecast!$B$5:$AG$462,32,FALSE)</f>
        <v>0</v>
      </c>
      <c r="W375" s="4">
        <f>VLOOKUP(B375,[4]Forecast!$B$5:$AG$462,32,FALSE)</f>
        <v>0</v>
      </c>
      <c r="X375" s="5">
        <f t="shared" si="26"/>
        <v>0</v>
      </c>
    </row>
    <row r="376" spans="1:24" ht="15" hidden="1" thickBot="1" x14ac:dyDescent="0.25">
      <c r="A376" s="6" t="s">
        <v>914</v>
      </c>
      <c r="B376" s="6" t="s">
        <v>261</v>
      </c>
      <c r="C376" s="19">
        <v>304</v>
      </c>
      <c r="D376" s="19" t="s">
        <v>506</v>
      </c>
      <c r="E376" s="22">
        <v>0.7</v>
      </c>
      <c r="F376" s="20" t="s">
        <v>27</v>
      </c>
      <c r="G376" s="19">
        <v>1000</v>
      </c>
      <c r="H376" s="19">
        <v>30000</v>
      </c>
      <c r="I376" s="19">
        <v>30</v>
      </c>
      <c r="J376" s="42">
        <f t="shared" si="28"/>
        <v>0</v>
      </c>
      <c r="K376" s="19">
        <f t="shared" si="27"/>
        <v>0</v>
      </c>
      <c r="L376" s="19">
        <v>1.95</v>
      </c>
      <c r="M376" s="25">
        <f t="shared" si="25"/>
        <v>0</v>
      </c>
      <c r="N376" s="21"/>
      <c r="O376" s="57" t="s">
        <v>967</v>
      </c>
      <c r="P376" s="6"/>
      <c r="Q376" s="3" t="str">
        <f>VLOOKUP(B376,Hoja2!$A$5:$K$412,8,FALSE)</f>
        <v>TELA MESH</v>
      </c>
      <c r="R376" s="41">
        <f>VLOOKUP(B376,[1]Forecast!$B$5:$AG$462,32,FALSE)</f>
        <v>0</v>
      </c>
      <c r="S376" s="4">
        <f>VLOOKUP(B376,[2]Forecast!$B$5:$AG$462,32,FALSE)</f>
        <v>0</v>
      </c>
      <c r="U376" s="5"/>
      <c r="V376" s="4">
        <f>VLOOKUP(B376,[3]Forecast!$B$5:$AG$462,32,FALSE)</f>
        <v>0</v>
      </c>
      <c r="W376" s="4">
        <f>VLOOKUP(B376,[4]Forecast!$B$5:$AG$462,32,FALSE)</f>
        <v>0</v>
      </c>
      <c r="X376" s="5">
        <f t="shared" si="26"/>
        <v>0</v>
      </c>
    </row>
    <row r="377" spans="1:24" ht="15" hidden="1" thickBot="1" x14ac:dyDescent="0.25">
      <c r="A377" s="6" t="s">
        <v>915</v>
      </c>
      <c r="B377" s="6" t="s">
        <v>262</v>
      </c>
      <c r="C377" s="19">
        <v>304</v>
      </c>
      <c r="D377" s="19" t="s">
        <v>507</v>
      </c>
      <c r="E377" s="22">
        <v>0.6</v>
      </c>
      <c r="F377" s="20" t="s">
        <v>27</v>
      </c>
      <c r="G377" s="19">
        <v>1000</v>
      </c>
      <c r="H377" s="19">
        <v>30000</v>
      </c>
      <c r="I377" s="19">
        <v>30</v>
      </c>
      <c r="J377" s="42">
        <f t="shared" si="28"/>
        <v>0</v>
      </c>
      <c r="K377" s="19">
        <f t="shared" si="27"/>
        <v>0</v>
      </c>
      <c r="L377" s="19">
        <v>1.79</v>
      </c>
      <c r="M377" s="25">
        <f t="shared" si="25"/>
        <v>0</v>
      </c>
      <c r="N377" s="21"/>
      <c r="O377" s="57" t="s">
        <v>967</v>
      </c>
      <c r="P377" s="6"/>
      <c r="Q377" s="3" t="str">
        <f>VLOOKUP(B377,Hoja2!$A$5:$K$412,8,FALSE)</f>
        <v>TELA MESH</v>
      </c>
      <c r="R377" s="41">
        <f>VLOOKUP(B377,[1]Forecast!$B$5:$AG$462,32,FALSE)</f>
        <v>0</v>
      </c>
      <c r="S377" s="4">
        <f>VLOOKUP(B377,[2]Forecast!$B$5:$AG$462,32,FALSE)</f>
        <v>0</v>
      </c>
      <c r="U377" s="5"/>
      <c r="V377" s="4">
        <f>VLOOKUP(B377,[3]Forecast!$B$5:$AG$462,32,FALSE)</f>
        <v>0</v>
      </c>
      <c r="W377" s="4">
        <f>VLOOKUP(B377,[4]Forecast!$B$5:$AG$462,32,FALSE)</f>
        <v>0</v>
      </c>
      <c r="X377" s="5">
        <f t="shared" si="26"/>
        <v>0</v>
      </c>
    </row>
    <row r="378" spans="1:24" ht="15" hidden="1" thickBot="1" x14ac:dyDescent="0.25">
      <c r="A378" s="6" t="s">
        <v>916</v>
      </c>
      <c r="B378" s="6" t="s">
        <v>263</v>
      </c>
      <c r="C378" s="19">
        <v>304</v>
      </c>
      <c r="D378" s="19" t="s">
        <v>508</v>
      </c>
      <c r="E378" s="22">
        <v>0.42</v>
      </c>
      <c r="F378" s="20" t="s">
        <v>27</v>
      </c>
      <c r="G378" s="19">
        <v>1000</v>
      </c>
      <c r="H378" s="19">
        <v>30000</v>
      </c>
      <c r="I378" s="19">
        <v>30</v>
      </c>
      <c r="J378" s="42">
        <f t="shared" si="28"/>
        <v>0</v>
      </c>
      <c r="K378" s="19">
        <f t="shared" si="27"/>
        <v>0</v>
      </c>
      <c r="L378" s="19">
        <v>1.46</v>
      </c>
      <c r="M378" s="25">
        <f t="shared" si="25"/>
        <v>0</v>
      </c>
      <c r="N378" s="21"/>
      <c r="O378" s="57" t="s">
        <v>967</v>
      </c>
      <c r="P378" s="6"/>
      <c r="Q378" s="3" t="str">
        <f>VLOOKUP(B378,Hoja2!$A$5:$K$412,8,FALSE)</f>
        <v>TELA MESH</v>
      </c>
      <c r="R378" s="41">
        <f>VLOOKUP(B378,[1]Forecast!$B$5:$AG$462,32,FALSE)</f>
        <v>0</v>
      </c>
      <c r="S378" s="4">
        <f>VLOOKUP(B378,[2]Forecast!$B$5:$AG$462,32,FALSE)</f>
        <v>0</v>
      </c>
      <c r="U378" s="5"/>
      <c r="V378" s="4">
        <f>VLOOKUP(B378,[3]Forecast!$B$5:$AG$462,32,FALSE)</f>
        <v>0</v>
      </c>
      <c r="W378" s="4">
        <f>VLOOKUP(B378,[4]Forecast!$B$5:$AG$462,32,FALSE)</f>
        <v>0</v>
      </c>
      <c r="X378" s="5">
        <f t="shared" si="26"/>
        <v>0</v>
      </c>
    </row>
    <row r="379" spans="1:24" ht="15" hidden="1" thickBot="1" x14ac:dyDescent="0.25">
      <c r="A379" s="6" t="s">
        <v>917</v>
      </c>
      <c r="B379" s="6" t="s">
        <v>272</v>
      </c>
      <c r="C379" s="19">
        <v>304</v>
      </c>
      <c r="D379" s="19" t="s">
        <v>509</v>
      </c>
      <c r="E379" s="22">
        <v>1.1000000000000001</v>
      </c>
      <c r="F379" s="20" t="s">
        <v>27</v>
      </c>
      <c r="G379" s="19">
        <v>1000</v>
      </c>
      <c r="H379" s="19">
        <v>30000</v>
      </c>
      <c r="I379" s="19">
        <v>30</v>
      </c>
      <c r="J379" s="42">
        <f t="shared" si="28"/>
        <v>0</v>
      </c>
      <c r="K379" s="19">
        <f t="shared" si="27"/>
        <v>0</v>
      </c>
      <c r="L379" s="19">
        <v>2.44</v>
      </c>
      <c r="M379" s="25">
        <f t="shared" si="25"/>
        <v>0</v>
      </c>
      <c r="N379" s="21"/>
      <c r="O379" s="57" t="s">
        <v>967</v>
      </c>
      <c r="P379" s="6"/>
      <c r="Q379" s="3" t="str">
        <f>VLOOKUP(B379,Hoja2!$A$5:$K$412,8,FALSE)</f>
        <v>TELA MESH</v>
      </c>
      <c r="R379" s="41">
        <f>VLOOKUP(B379,[1]Forecast!$B$5:$AG$462,32,FALSE)</f>
        <v>0</v>
      </c>
      <c r="S379" s="4">
        <f>VLOOKUP(B379,[2]Forecast!$B$5:$AG$462,32,FALSE)</f>
        <v>0</v>
      </c>
      <c r="U379" s="5"/>
      <c r="V379" s="4">
        <f>VLOOKUP(B379,[3]Forecast!$B$5:$AG$462,32,FALSE)</f>
        <v>0</v>
      </c>
      <c r="W379" s="4">
        <f>VLOOKUP(B379,[4]Forecast!$B$5:$AG$462,32,FALSE)</f>
        <v>0</v>
      </c>
      <c r="X379" s="5">
        <f t="shared" si="26"/>
        <v>0</v>
      </c>
    </row>
    <row r="380" spans="1:24" ht="15" hidden="1" thickBot="1" x14ac:dyDescent="0.25">
      <c r="A380" s="6" t="s">
        <v>918</v>
      </c>
      <c r="B380" s="6" t="s">
        <v>276</v>
      </c>
      <c r="C380" s="19">
        <v>304</v>
      </c>
      <c r="D380" s="19" t="s">
        <v>510</v>
      </c>
      <c r="E380" s="22">
        <v>0.44</v>
      </c>
      <c r="F380" s="20" t="s">
        <v>27</v>
      </c>
      <c r="G380" s="19">
        <v>1000</v>
      </c>
      <c r="H380" s="19">
        <v>30000</v>
      </c>
      <c r="I380" s="19">
        <v>30</v>
      </c>
      <c r="J380" s="42">
        <f t="shared" si="28"/>
        <v>0</v>
      </c>
      <c r="K380" s="19">
        <f t="shared" si="27"/>
        <v>0</v>
      </c>
      <c r="L380" s="19">
        <v>1.55</v>
      </c>
      <c r="M380" s="25">
        <f t="shared" si="25"/>
        <v>0</v>
      </c>
      <c r="N380" s="21"/>
      <c r="O380" s="57" t="s">
        <v>967</v>
      </c>
      <c r="P380" s="6"/>
      <c r="Q380" s="3" t="str">
        <f>VLOOKUP(B380,Hoja2!$A$5:$K$412,8,FALSE)</f>
        <v>TELA MESH</v>
      </c>
      <c r="R380" s="41">
        <f>VLOOKUP(B380,[1]Forecast!$B$5:$AG$462,32,FALSE)</f>
        <v>0</v>
      </c>
      <c r="S380" s="4">
        <f>VLOOKUP(B380,[2]Forecast!$B$5:$AG$462,32,FALSE)</f>
        <v>0</v>
      </c>
      <c r="U380" s="5"/>
      <c r="V380" s="4">
        <f>VLOOKUP(B380,[3]Forecast!$B$5:$AG$462,32,FALSE)</f>
        <v>0</v>
      </c>
      <c r="W380" s="4">
        <f>VLOOKUP(B380,[4]Forecast!$B$5:$AG$462,32,FALSE)</f>
        <v>0</v>
      </c>
      <c r="X380" s="5">
        <f t="shared" si="26"/>
        <v>0</v>
      </c>
    </row>
    <row r="381" spans="1:24" ht="15" hidden="1" thickBot="1" x14ac:dyDescent="0.25">
      <c r="A381" s="6" t="s">
        <v>919</v>
      </c>
      <c r="B381" s="6" t="s">
        <v>277</v>
      </c>
      <c r="C381" s="19">
        <v>304</v>
      </c>
      <c r="D381" s="19" t="s">
        <v>511</v>
      </c>
      <c r="E381" s="22">
        <v>0.13</v>
      </c>
      <c r="F381" s="20" t="s">
        <v>27</v>
      </c>
      <c r="G381" s="19">
        <v>1000</v>
      </c>
      <c r="H381" s="19">
        <v>30000</v>
      </c>
      <c r="I381" s="19">
        <v>30</v>
      </c>
      <c r="J381" s="42">
        <f t="shared" si="28"/>
        <v>0</v>
      </c>
      <c r="K381" s="19">
        <f t="shared" si="27"/>
        <v>0</v>
      </c>
      <c r="L381" s="19">
        <v>0.67</v>
      </c>
      <c r="M381" s="25">
        <f t="shared" ref="M381:M416" si="29">(K381*L381)/1000</f>
        <v>0</v>
      </c>
      <c r="N381" s="21"/>
      <c r="O381" s="57" t="s">
        <v>967</v>
      </c>
      <c r="P381" s="6"/>
      <c r="Q381" s="3" t="str">
        <f>VLOOKUP(B381,Hoja2!$A$5:$K$412,8,FALSE)</f>
        <v>TELA MESH</v>
      </c>
      <c r="R381" s="41">
        <f>VLOOKUP(B381,[1]Forecast!$B$5:$AG$462,32,FALSE)</f>
        <v>0</v>
      </c>
      <c r="S381" s="4">
        <f>VLOOKUP(B381,[2]Forecast!$B$5:$AG$462,32,FALSE)</f>
        <v>0</v>
      </c>
      <c r="U381" s="5"/>
      <c r="V381" s="4">
        <f>VLOOKUP(B381,[3]Forecast!$B$5:$AG$462,32,FALSE)</f>
        <v>0</v>
      </c>
      <c r="W381" s="4">
        <f>VLOOKUP(B381,[4]Forecast!$B$5:$AG$462,32,FALSE)</f>
        <v>0</v>
      </c>
      <c r="X381" s="5">
        <f t="shared" si="26"/>
        <v>0</v>
      </c>
    </row>
    <row r="382" spans="1:24" ht="15" hidden="1" thickBot="1" x14ac:dyDescent="0.25">
      <c r="A382" s="6" t="s">
        <v>920</v>
      </c>
      <c r="B382" s="6" t="s">
        <v>286</v>
      </c>
      <c r="C382" s="19">
        <v>304</v>
      </c>
      <c r="D382" s="19" t="s">
        <v>512</v>
      </c>
      <c r="E382" s="22">
        <v>0.9</v>
      </c>
      <c r="F382" s="20" t="s">
        <v>27</v>
      </c>
      <c r="G382" s="19">
        <v>1000</v>
      </c>
      <c r="H382" s="19">
        <v>30000</v>
      </c>
      <c r="I382" s="19">
        <v>30</v>
      </c>
      <c r="J382" s="42">
        <f t="shared" si="28"/>
        <v>0</v>
      </c>
      <c r="K382" s="19">
        <f t="shared" si="27"/>
        <v>0</v>
      </c>
      <c r="L382" s="19">
        <v>2.4300000000000002</v>
      </c>
      <c r="M382" s="25">
        <f t="shared" si="29"/>
        <v>0</v>
      </c>
      <c r="N382" s="21"/>
      <c r="O382" s="57" t="s">
        <v>967</v>
      </c>
      <c r="P382" s="6"/>
      <c r="Q382" s="3" t="str">
        <f>VLOOKUP(B382,Hoja2!$A$5:$K$412,8,FALSE)</f>
        <v>TELA MESH</v>
      </c>
      <c r="R382" s="41">
        <f>VLOOKUP(B382,[1]Forecast!$B$5:$AG$462,32,FALSE)</f>
        <v>0</v>
      </c>
      <c r="S382" s="4">
        <f>VLOOKUP(B382,[2]Forecast!$B$5:$AG$462,32,FALSE)</f>
        <v>0</v>
      </c>
      <c r="U382" s="5"/>
      <c r="V382" s="4">
        <f>VLOOKUP(B382,[3]Forecast!$B$5:$AG$462,32,FALSE)</f>
        <v>0</v>
      </c>
      <c r="W382" s="4">
        <f>VLOOKUP(B382,[4]Forecast!$B$5:$AG$462,32,FALSE)</f>
        <v>0</v>
      </c>
      <c r="X382" s="5">
        <f t="shared" si="26"/>
        <v>0</v>
      </c>
    </row>
    <row r="383" spans="1:24" ht="15" hidden="1" thickBot="1" x14ac:dyDescent="0.25">
      <c r="A383" s="6" t="s">
        <v>921</v>
      </c>
      <c r="B383" s="6" t="s">
        <v>288</v>
      </c>
      <c r="C383" s="19">
        <v>304</v>
      </c>
      <c r="D383" s="19" t="s">
        <v>513</v>
      </c>
      <c r="E383" s="22">
        <v>0.2</v>
      </c>
      <c r="F383" s="20" t="s">
        <v>27</v>
      </c>
      <c r="G383" s="19">
        <v>1000</v>
      </c>
      <c r="H383" s="19">
        <v>30000</v>
      </c>
      <c r="I383" s="19">
        <v>30</v>
      </c>
      <c r="J383" s="42">
        <f t="shared" si="28"/>
        <v>0</v>
      </c>
      <c r="K383" s="19">
        <f t="shared" si="27"/>
        <v>0</v>
      </c>
      <c r="L383" s="19">
        <v>1.01</v>
      </c>
      <c r="M383" s="25">
        <f t="shared" si="29"/>
        <v>0</v>
      </c>
      <c r="N383" s="21"/>
      <c r="O383" s="57" t="s">
        <v>967</v>
      </c>
      <c r="P383" s="6"/>
      <c r="Q383" s="3" t="str">
        <f>VLOOKUP(B383,Hoja2!$A$5:$K$412,8,FALSE)</f>
        <v>TELA MESH</v>
      </c>
      <c r="R383" s="41">
        <f>VLOOKUP(B383,[1]Forecast!$B$5:$AG$462,32,FALSE)</f>
        <v>0</v>
      </c>
      <c r="S383" s="4">
        <f>VLOOKUP(B383,[2]Forecast!$B$5:$AG$462,32,FALSE)</f>
        <v>0</v>
      </c>
      <c r="U383" s="5"/>
      <c r="V383" s="4">
        <f>VLOOKUP(B383,[3]Forecast!$B$5:$AG$462,32,FALSE)</f>
        <v>0</v>
      </c>
      <c r="W383" s="4">
        <f>VLOOKUP(B383,[4]Forecast!$B$5:$AG$462,32,FALSE)</f>
        <v>0</v>
      </c>
      <c r="X383" s="5">
        <f t="shared" si="26"/>
        <v>0</v>
      </c>
    </row>
    <row r="384" spans="1:24" ht="15" hidden="1" thickBot="1" x14ac:dyDescent="0.25">
      <c r="A384" s="6" t="s">
        <v>922</v>
      </c>
      <c r="B384" s="6" t="s">
        <v>314</v>
      </c>
      <c r="C384" s="19">
        <v>304</v>
      </c>
      <c r="D384" s="19" t="s">
        <v>514</v>
      </c>
      <c r="E384" s="22">
        <v>0.5</v>
      </c>
      <c r="F384" s="20" t="s">
        <v>27</v>
      </c>
      <c r="G384" s="19">
        <v>1000</v>
      </c>
      <c r="H384" s="19">
        <v>30000</v>
      </c>
      <c r="I384" s="19">
        <v>30</v>
      </c>
      <c r="J384" s="42">
        <f t="shared" si="28"/>
        <v>0</v>
      </c>
      <c r="K384" s="19">
        <f t="shared" si="27"/>
        <v>0</v>
      </c>
      <c r="L384" s="19">
        <v>1.8</v>
      </c>
      <c r="M384" s="25">
        <f t="shared" si="29"/>
        <v>0</v>
      </c>
      <c r="N384" s="21"/>
      <c r="O384" s="57" t="s">
        <v>967</v>
      </c>
      <c r="P384" s="6"/>
      <c r="Q384" s="3" t="str">
        <f>VLOOKUP(B384,Hoja2!$A$5:$K$412,8,FALSE)</f>
        <v>TELA MESH</v>
      </c>
      <c r="R384" s="41">
        <f>VLOOKUP(B384,[1]Forecast!$B$5:$AG$462,32,FALSE)</f>
        <v>0</v>
      </c>
      <c r="S384" s="4">
        <f>VLOOKUP(B384,[2]Forecast!$B$5:$AG$462,32,FALSE)</f>
        <v>0</v>
      </c>
      <c r="U384" s="5"/>
      <c r="V384" s="4">
        <f>VLOOKUP(B384,[3]Forecast!$B$5:$AG$462,32,FALSE)</f>
        <v>0</v>
      </c>
      <c r="W384" s="4">
        <f>VLOOKUP(B384,[4]Forecast!$B$5:$AG$462,32,FALSE)</f>
        <v>0</v>
      </c>
      <c r="X384" s="5">
        <f t="shared" si="26"/>
        <v>0</v>
      </c>
    </row>
    <row r="385" spans="1:24" ht="15" hidden="1" thickBot="1" x14ac:dyDescent="0.25">
      <c r="A385" s="6" t="s">
        <v>923</v>
      </c>
      <c r="B385" s="6" t="s">
        <v>319</v>
      </c>
      <c r="C385" s="19">
        <v>304</v>
      </c>
      <c r="D385" s="19" t="s">
        <v>515</v>
      </c>
      <c r="E385" s="22">
        <v>1.5</v>
      </c>
      <c r="F385" s="20" t="s">
        <v>27</v>
      </c>
      <c r="G385" s="19">
        <v>1000</v>
      </c>
      <c r="H385" s="19">
        <v>30000</v>
      </c>
      <c r="I385" s="19">
        <v>30</v>
      </c>
      <c r="J385" s="42">
        <f t="shared" si="28"/>
        <v>0</v>
      </c>
      <c r="K385" s="19">
        <f t="shared" si="27"/>
        <v>0</v>
      </c>
      <c r="L385" s="19">
        <v>2.23</v>
      </c>
      <c r="M385" s="25">
        <f t="shared" si="29"/>
        <v>0</v>
      </c>
      <c r="N385" s="21"/>
      <c r="O385" s="57" t="s">
        <v>967</v>
      </c>
      <c r="P385" s="6"/>
      <c r="Q385" s="3" t="str">
        <f>VLOOKUP(B385,Hoja2!$A$5:$K$412,8,FALSE)</f>
        <v>TELA MESH</v>
      </c>
      <c r="R385" s="41">
        <f>VLOOKUP(B385,[1]Forecast!$B$5:$AG$462,32,FALSE)</f>
        <v>0</v>
      </c>
      <c r="S385" s="4">
        <f>VLOOKUP(B385,[2]Forecast!$B$5:$AG$462,32,FALSE)</f>
        <v>0</v>
      </c>
      <c r="U385" s="5"/>
      <c r="V385" s="4">
        <f>VLOOKUP(B385,[3]Forecast!$B$5:$AG$462,32,FALSE)</f>
        <v>0</v>
      </c>
      <c r="W385" s="4">
        <f>VLOOKUP(B385,[4]Forecast!$B$5:$AG$462,32,FALSE)</f>
        <v>0</v>
      </c>
      <c r="X385" s="5">
        <f t="shared" si="26"/>
        <v>0</v>
      </c>
    </row>
    <row r="386" spans="1:24" ht="15" hidden="1" thickBot="1" x14ac:dyDescent="0.25">
      <c r="A386" s="6" t="s">
        <v>924</v>
      </c>
      <c r="B386" s="6" t="s">
        <v>334</v>
      </c>
      <c r="C386" s="19">
        <v>304</v>
      </c>
      <c r="D386" s="19" t="s">
        <v>516</v>
      </c>
      <c r="E386" s="22">
        <v>1.25</v>
      </c>
      <c r="F386" s="20" t="s">
        <v>27</v>
      </c>
      <c r="G386" s="19">
        <v>1000</v>
      </c>
      <c r="H386" s="19">
        <v>30000</v>
      </c>
      <c r="I386" s="19">
        <v>30</v>
      </c>
      <c r="J386" s="42">
        <f t="shared" si="28"/>
        <v>0</v>
      </c>
      <c r="K386" s="19">
        <f t="shared" si="27"/>
        <v>0</v>
      </c>
      <c r="L386" s="19">
        <v>2.17</v>
      </c>
      <c r="M386" s="25">
        <f t="shared" si="29"/>
        <v>0</v>
      </c>
      <c r="N386" s="21"/>
      <c r="O386" s="57" t="s">
        <v>967</v>
      </c>
      <c r="P386" s="6"/>
      <c r="Q386" s="3" t="str">
        <f>VLOOKUP(B386,Hoja2!$A$5:$K$412,8,FALSE)</f>
        <v>TELA MESH</v>
      </c>
      <c r="R386" s="41">
        <f>VLOOKUP(B386,[1]Forecast!$B$5:$AG$462,32,FALSE)</f>
        <v>0</v>
      </c>
      <c r="S386" s="4">
        <f>VLOOKUP(B386,[2]Forecast!$B$5:$AG$462,32,FALSE)</f>
        <v>0</v>
      </c>
      <c r="U386" s="5"/>
      <c r="V386" s="4">
        <f>VLOOKUP(B386,[3]Forecast!$B$5:$AG$462,32,FALSE)</f>
        <v>0</v>
      </c>
      <c r="W386" s="4">
        <f>VLOOKUP(B386,[4]Forecast!$B$5:$AG$462,32,FALSE)</f>
        <v>0</v>
      </c>
      <c r="X386" s="5">
        <f t="shared" si="26"/>
        <v>0</v>
      </c>
    </row>
    <row r="387" spans="1:24" ht="15" hidden="1" thickBot="1" x14ac:dyDescent="0.25">
      <c r="A387" s="6" t="s">
        <v>925</v>
      </c>
      <c r="B387" s="6" t="s">
        <v>274</v>
      </c>
      <c r="C387" s="19">
        <v>304</v>
      </c>
      <c r="D387" s="19" t="s">
        <v>517</v>
      </c>
      <c r="E387" s="22">
        <v>0.36</v>
      </c>
      <c r="F387" s="20" t="s">
        <v>27</v>
      </c>
      <c r="G387" s="19">
        <v>1000</v>
      </c>
      <c r="H387" s="19">
        <v>30000</v>
      </c>
      <c r="I387" s="19">
        <v>30</v>
      </c>
      <c r="J387" s="42">
        <f t="shared" si="28"/>
        <v>0</v>
      </c>
      <c r="K387" s="19">
        <f t="shared" si="27"/>
        <v>0</v>
      </c>
      <c r="L387" s="19">
        <v>1.51</v>
      </c>
      <c r="M387" s="25">
        <f t="shared" si="29"/>
        <v>0</v>
      </c>
      <c r="N387" s="21"/>
      <c r="O387" s="57" t="s">
        <v>967</v>
      </c>
      <c r="P387" s="6"/>
      <c r="Q387" s="3" t="str">
        <f>VLOOKUP(B387,Hoja2!$A$5:$K$412,8,FALSE)</f>
        <v>TELA MESH</v>
      </c>
      <c r="R387" s="41">
        <f>VLOOKUP(B387,[1]Forecast!$B$5:$AG$462,32,FALSE)</f>
        <v>0</v>
      </c>
      <c r="S387" s="4">
        <f>VLOOKUP(B387,[2]Forecast!$B$5:$AG$462,32,FALSE)</f>
        <v>0</v>
      </c>
      <c r="U387" s="5"/>
      <c r="V387" s="4">
        <f>VLOOKUP(B387,[3]Forecast!$B$5:$AG$462,32,FALSE)</f>
        <v>0</v>
      </c>
      <c r="W387" s="4">
        <f>VLOOKUP(B387,[4]Forecast!$B$5:$AG$462,32,FALSE)</f>
        <v>0</v>
      </c>
      <c r="X387" s="5">
        <f t="shared" si="26"/>
        <v>0</v>
      </c>
    </row>
    <row r="388" spans="1:24" ht="15" hidden="1" thickBot="1" x14ac:dyDescent="0.25">
      <c r="A388" s="6" t="s">
        <v>926</v>
      </c>
      <c r="B388" s="6" t="s">
        <v>284</v>
      </c>
      <c r="C388" s="19">
        <v>304</v>
      </c>
      <c r="D388" s="19" t="s">
        <v>518</v>
      </c>
      <c r="E388" s="22">
        <v>0.5</v>
      </c>
      <c r="F388" s="20" t="s">
        <v>27</v>
      </c>
      <c r="G388" s="19">
        <v>1000</v>
      </c>
      <c r="H388" s="19">
        <v>30000</v>
      </c>
      <c r="I388" s="19">
        <v>30</v>
      </c>
      <c r="J388" s="42">
        <f t="shared" si="28"/>
        <v>0</v>
      </c>
      <c r="K388" s="19">
        <f t="shared" si="27"/>
        <v>0</v>
      </c>
      <c r="L388" s="19">
        <v>1.54</v>
      </c>
      <c r="M388" s="25">
        <f t="shared" si="29"/>
        <v>0</v>
      </c>
      <c r="N388" s="21"/>
      <c r="O388" s="57" t="s">
        <v>967</v>
      </c>
      <c r="P388" s="6"/>
      <c r="Q388" s="3" t="str">
        <f>VLOOKUP(B388,Hoja2!$A$5:$K$412,8,FALSE)</f>
        <v>TELA MESH</v>
      </c>
      <c r="R388" s="41">
        <f>VLOOKUP(B388,[1]Forecast!$B$5:$AG$462,32,FALSE)</f>
        <v>0</v>
      </c>
      <c r="S388" s="4">
        <f>VLOOKUP(B388,[2]Forecast!$B$5:$AG$462,32,FALSE)</f>
        <v>0</v>
      </c>
      <c r="U388" s="5"/>
      <c r="V388" s="4">
        <f>VLOOKUP(B388,[3]Forecast!$B$5:$AG$462,32,FALSE)</f>
        <v>0</v>
      </c>
      <c r="W388" s="4">
        <f>VLOOKUP(B388,[4]Forecast!$B$5:$AG$462,32,FALSE)</f>
        <v>0</v>
      </c>
      <c r="X388" s="5">
        <f t="shared" si="26"/>
        <v>0</v>
      </c>
    </row>
    <row r="389" spans="1:24" ht="15" hidden="1" thickBot="1" x14ac:dyDescent="0.25">
      <c r="A389" s="6" t="s">
        <v>927</v>
      </c>
      <c r="B389" s="6" t="s">
        <v>337</v>
      </c>
      <c r="C389" s="19">
        <v>304</v>
      </c>
      <c r="D389" s="19" t="s">
        <v>519</v>
      </c>
      <c r="E389" s="22">
        <v>0.05</v>
      </c>
      <c r="F389" s="20" t="s">
        <v>27</v>
      </c>
      <c r="G389" s="19">
        <v>1000</v>
      </c>
      <c r="H389" s="19">
        <v>30000</v>
      </c>
      <c r="I389" s="19">
        <v>30</v>
      </c>
      <c r="J389" s="42">
        <f t="shared" si="28"/>
        <v>0</v>
      </c>
      <c r="K389" s="19">
        <f t="shared" si="27"/>
        <v>0</v>
      </c>
      <c r="L389" s="19">
        <v>0.25</v>
      </c>
      <c r="M389" s="25">
        <f t="shared" si="29"/>
        <v>0</v>
      </c>
      <c r="N389" s="21"/>
      <c r="O389" s="57" t="s">
        <v>967</v>
      </c>
      <c r="P389" s="6"/>
      <c r="Q389" s="3" t="str">
        <f>VLOOKUP(B389,Hoja2!$A$5:$K$412,8,FALSE)</f>
        <v>TELA MESH</v>
      </c>
      <c r="R389" s="41">
        <f>VLOOKUP(B389,[1]Forecast!$B$5:$AG$462,32,FALSE)</f>
        <v>0</v>
      </c>
      <c r="S389" s="4">
        <f>VLOOKUP(B389,[2]Forecast!$B$5:$AG$462,32,FALSE)</f>
        <v>0</v>
      </c>
      <c r="U389" s="5"/>
      <c r="V389" s="4">
        <f>VLOOKUP(B389,[3]Forecast!$B$5:$AG$462,32,FALSE)</f>
        <v>0</v>
      </c>
      <c r="W389" s="4">
        <f>VLOOKUP(B389,[4]Forecast!$B$5:$AG$462,32,FALSE)</f>
        <v>0</v>
      </c>
      <c r="X389" s="5">
        <f t="shared" si="26"/>
        <v>0</v>
      </c>
    </row>
    <row r="390" spans="1:24" ht="15" hidden="1" thickBot="1" x14ac:dyDescent="0.25">
      <c r="A390" s="6" t="s">
        <v>928</v>
      </c>
      <c r="B390" s="6" t="s">
        <v>384</v>
      </c>
      <c r="C390" s="19">
        <v>304</v>
      </c>
      <c r="D390" s="19" t="s">
        <v>520</v>
      </c>
      <c r="E390" s="22">
        <v>0.04</v>
      </c>
      <c r="F390" s="20" t="s">
        <v>27</v>
      </c>
      <c r="G390" s="19">
        <v>1000</v>
      </c>
      <c r="H390" s="19">
        <v>30000</v>
      </c>
      <c r="I390" s="19">
        <v>30</v>
      </c>
      <c r="J390" s="42">
        <f t="shared" si="28"/>
        <v>0</v>
      </c>
      <c r="K390" s="19">
        <f t="shared" si="27"/>
        <v>0</v>
      </c>
      <c r="L390" s="19">
        <v>0.18</v>
      </c>
      <c r="M390" s="25">
        <f t="shared" si="29"/>
        <v>0</v>
      </c>
      <c r="N390" s="21"/>
      <c r="O390" s="57" t="s">
        <v>967</v>
      </c>
      <c r="P390" s="6"/>
      <c r="Q390" s="3" t="str">
        <f>VLOOKUP(B390,Hoja2!$A$5:$K$412,8,FALSE)</f>
        <v>TELA MESH</v>
      </c>
      <c r="R390" s="41">
        <f>VLOOKUP(B390,[1]Forecast!$B$5:$AG$462,32,FALSE)</f>
        <v>0</v>
      </c>
      <c r="S390" s="4">
        <f>VLOOKUP(B390,[2]Forecast!$B$5:$AG$462,32,FALSE)</f>
        <v>0</v>
      </c>
      <c r="U390" s="5"/>
      <c r="V390" s="4">
        <f>VLOOKUP(B390,[3]Forecast!$B$5:$AG$462,32,FALSE)</f>
        <v>0</v>
      </c>
      <c r="W390" s="4">
        <f>VLOOKUP(B390,[4]Forecast!$B$5:$AG$462,32,FALSE)</f>
        <v>0</v>
      </c>
      <c r="X390" s="5">
        <f t="shared" si="26"/>
        <v>0</v>
      </c>
    </row>
    <row r="391" spans="1:24" ht="15" hidden="1" thickBot="1" x14ac:dyDescent="0.25">
      <c r="A391" s="6" t="s">
        <v>929</v>
      </c>
      <c r="B391" s="6" t="s">
        <v>273</v>
      </c>
      <c r="C391" s="19">
        <v>304</v>
      </c>
      <c r="D391" s="19" t="s">
        <v>521</v>
      </c>
      <c r="E391" s="22">
        <v>1</v>
      </c>
      <c r="F391" s="20" t="s">
        <v>27</v>
      </c>
      <c r="G391" s="19">
        <v>1000</v>
      </c>
      <c r="H391" s="19">
        <v>30000</v>
      </c>
      <c r="I391" s="19">
        <v>30</v>
      </c>
      <c r="J391" s="42">
        <f t="shared" si="28"/>
        <v>0</v>
      </c>
      <c r="K391" s="19">
        <f>I391*J391</f>
        <v>0</v>
      </c>
      <c r="L391" s="19">
        <v>2.48</v>
      </c>
      <c r="M391" s="25">
        <f t="shared" si="29"/>
        <v>0</v>
      </c>
      <c r="N391" s="21"/>
      <c r="O391" s="57" t="s">
        <v>967</v>
      </c>
      <c r="P391" s="6"/>
      <c r="Q391" s="3" t="str">
        <f>VLOOKUP(B391,Hoja2!$A$5:$K$412,8,FALSE)</f>
        <v>TELA MESH</v>
      </c>
      <c r="R391" s="41">
        <f>VLOOKUP(B391,[1]Forecast!$B$5:$AG$462,32,FALSE)</f>
        <v>0</v>
      </c>
      <c r="S391" s="4">
        <f>VLOOKUP(B391,[2]Forecast!$B$5:$AG$462,32,FALSE)</f>
        <v>0</v>
      </c>
      <c r="U391" s="5"/>
      <c r="V391" s="4">
        <f>VLOOKUP(B391,[3]Forecast!$B$5:$AG$462,32,FALSE)</f>
        <v>0</v>
      </c>
      <c r="W391" s="4">
        <f>VLOOKUP(B391,[4]Forecast!$B$5:$AG$462,32,FALSE)</f>
        <v>0</v>
      </c>
      <c r="X391" s="5">
        <f t="shared" si="26"/>
        <v>0</v>
      </c>
    </row>
    <row r="392" spans="1:24" ht="15" hidden="1" thickBot="1" x14ac:dyDescent="0.25">
      <c r="A392" s="6" t="s">
        <v>930</v>
      </c>
      <c r="B392" s="6" t="s">
        <v>275</v>
      </c>
      <c r="C392" s="19">
        <v>304</v>
      </c>
      <c r="D392" s="19" t="s">
        <v>522</v>
      </c>
      <c r="E392" s="22">
        <v>0.18</v>
      </c>
      <c r="F392" s="20" t="s">
        <v>27</v>
      </c>
      <c r="G392" s="19">
        <v>1000</v>
      </c>
      <c r="H392" s="19">
        <v>30000</v>
      </c>
      <c r="I392" s="19">
        <v>30</v>
      </c>
      <c r="J392" s="42">
        <f t="shared" si="28"/>
        <v>0</v>
      </c>
      <c r="K392" s="19">
        <f t="shared" si="27"/>
        <v>0</v>
      </c>
      <c r="L392" s="19">
        <v>0.87</v>
      </c>
      <c r="M392" s="25">
        <f t="shared" si="29"/>
        <v>0</v>
      </c>
      <c r="N392" s="21"/>
      <c r="O392" s="57" t="s">
        <v>967</v>
      </c>
      <c r="P392" s="6"/>
      <c r="Q392" s="3" t="str">
        <f>VLOOKUP(B392,Hoja2!$A$5:$K$412,8,FALSE)</f>
        <v>TELA MESH</v>
      </c>
      <c r="R392" s="41">
        <f>VLOOKUP(B392,[1]Forecast!$B$5:$AG$462,32,FALSE)</f>
        <v>0</v>
      </c>
      <c r="S392" s="4">
        <f>VLOOKUP(B392,[2]Forecast!$B$5:$AG$462,32,FALSE)</f>
        <v>0</v>
      </c>
      <c r="U392" s="5"/>
      <c r="V392" s="4">
        <f>VLOOKUP(B392,[3]Forecast!$B$5:$AG$462,32,FALSE)</f>
        <v>0</v>
      </c>
      <c r="W392" s="4">
        <f>VLOOKUP(B392,[4]Forecast!$B$5:$AG$462,32,FALSE)</f>
        <v>0</v>
      </c>
      <c r="X392" s="5">
        <f t="shared" si="26"/>
        <v>0</v>
      </c>
    </row>
    <row r="393" spans="1:24" ht="15" hidden="1" thickBot="1" x14ac:dyDescent="0.25">
      <c r="A393" s="6" t="s">
        <v>931</v>
      </c>
      <c r="B393" s="6" t="s">
        <v>335</v>
      </c>
      <c r="C393" s="19">
        <v>304</v>
      </c>
      <c r="D393" s="19" t="s">
        <v>523</v>
      </c>
      <c r="E393" s="22">
        <v>0.08</v>
      </c>
      <c r="F393" s="20" t="s">
        <v>27</v>
      </c>
      <c r="G393" s="19">
        <v>1000</v>
      </c>
      <c r="H393" s="19">
        <v>30000</v>
      </c>
      <c r="I393" s="19">
        <v>30</v>
      </c>
      <c r="J393" s="42">
        <f t="shared" si="28"/>
        <v>0</v>
      </c>
      <c r="K393" s="19">
        <f t="shared" si="27"/>
        <v>0</v>
      </c>
      <c r="L393" s="19">
        <v>0.38</v>
      </c>
      <c r="M393" s="25">
        <f t="shared" si="29"/>
        <v>0</v>
      </c>
      <c r="N393" s="21"/>
      <c r="O393" s="57" t="s">
        <v>967</v>
      </c>
      <c r="P393" s="6"/>
      <c r="Q393" s="3" t="str">
        <f>VLOOKUP(B393,Hoja2!$A$5:$K$412,8,FALSE)</f>
        <v>TELA MESH</v>
      </c>
      <c r="R393" s="41">
        <f>VLOOKUP(B393,[1]Forecast!$B$5:$AG$462,32,FALSE)</f>
        <v>0</v>
      </c>
      <c r="S393" s="4">
        <f>VLOOKUP(B393,[2]Forecast!$B$5:$AG$462,32,FALSE)</f>
        <v>0</v>
      </c>
      <c r="U393" s="5"/>
      <c r="V393" s="4">
        <f>VLOOKUP(B393,[3]Forecast!$B$5:$AG$462,32,FALSE)</f>
        <v>0</v>
      </c>
      <c r="W393" s="4">
        <f>VLOOKUP(B393,[4]Forecast!$B$5:$AG$462,32,FALSE)</f>
        <v>0</v>
      </c>
      <c r="X393" s="5">
        <f t="shared" si="26"/>
        <v>0</v>
      </c>
    </row>
    <row r="394" spans="1:24" ht="15" hidden="1" thickBot="1" x14ac:dyDescent="0.25">
      <c r="A394" s="6" t="s">
        <v>932</v>
      </c>
      <c r="B394" s="6" t="s">
        <v>336</v>
      </c>
      <c r="C394" s="19">
        <v>304</v>
      </c>
      <c r="D394" s="19" t="s">
        <v>524</v>
      </c>
      <c r="E394" s="22">
        <v>0.05</v>
      </c>
      <c r="F394" s="20" t="s">
        <v>27</v>
      </c>
      <c r="G394" s="19">
        <v>1000</v>
      </c>
      <c r="H394" s="19">
        <v>30000</v>
      </c>
      <c r="I394" s="19">
        <v>30</v>
      </c>
      <c r="J394" s="42">
        <f t="shared" si="28"/>
        <v>0</v>
      </c>
      <c r="K394" s="19">
        <f t="shared" si="27"/>
        <v>0</v>
      </c>
      <c r="L394" s="19">
        <v>0.22</v>
      </c>
      <c r="M394" s="25">
        <f t="shared" si="29"/>
        <v>0</v>
      </c>
      <c r="N394" s="21"/>
      <c r="O394" s="57" t="s">
        <v>967</v>
      </c>
      <c r="P394" s="6"/>
      <c r="Q394" s="3" t="str">
        <f>VLOOKUP(B394,Hoja2!$A$5:$K$412,8,FALSE)</f>
        <v>TELA MESH</v>
      </c>
      <c r="R394" s="41">
        <f>VLOOKUP(B394,[1]Forecast!$B$5:$AG$462,32,FALSE)</f>
        <v>0</v>
      </c>
      <c r="S394" s="4">
        <f>VLOOKUP(B394,[2]Forecast!$B$5:$AG$462,32,FALSE)</f>
        <v>0</v>
      </c>
      <c r="U394" s="5"/>
      <c r="V394" s="4">
        <f>VLOOKUP(B394,[3]Forecast!$B$5:$AG$462,32,FALSE)</f>
        <v>0</v>
      </c>
      <c r="W394" s="4">
        <f>VLOOKUP(B394,[4]Forecast!$B$5:$AG$462,32,FALSE)</f>
        <v>0</v>
      </c>
      <c r="X394" s="5">
        <f t="shared" si="26"/>
        <v>0</v>
      </c>
    </row>
    <row r="395" spans="1:24" ht="15" hidden="1" thickBot="1" x14ac:dyDescent="0.25">
      <c r="A395" s="6" t="s">
        <v>933</v>
      </c>
      <c r="B395" s="6" t="s">
        <v>338</v>
      </c>
      <c r="C395" s="19">
        <v>304</v>
      </c>
      <c r="D395" s="19" t="s">
        <v>525</v>
      </c>
      <c r="E395" s="22">
        <v>0.05</v>
      </c>
      <c r="F395" s="20" t="s">
        <v>27</v>
      </c>
      <c r="G395" s="19">
        <v>1000</v>
      </c>
      <c r="H395" s="19">
        <v>30000</v>
      </c>
      <c r="I395" s="19">
        <v>30</v>
      </c>
      <c r="J395" s="42">
        <f t="shared" si="28"/>
        <v>0</v>
      </c>
      <c r="K395" s="19">
        <f t="shared" si="27"/>
        <v>0</v>
      </c>
      <c r="L395" s="19">
        <v>0.27</v>
      </c>
      <c r="M395" s="25">
        <f t="shared" si="29"/>
        <v>0</v>
      </c>
      <c r="N395" s="21"/>
      <c r="O395" s="57" t="s">
        <v>967</v>
      </c>
      <c r="P395" s="6"/>
      <c r="Q395" s="3" t="str">
        <f>VLOOKUP(B395,Hoja2!$A$5:$K$412,8,FALSE)</f>
        <v>TELA MESH</v>
      </c>
      <c r="R395" s="41">
        <f>VLOOKUP(B395,[1]Forecast!$B$5:$AG$462,32,FALSE)</f>
        <v>0</v>
      </c>
      <c r="S395" s="4">
        <f>VLOOKUP(B395,[2]Forecast!$B$5:$AG$462,32,FALSE)</f>
        <v>0</v>
      </c>
      <c r="U395" s="5"/>
      <c r="V395" s="4">
        <f>VLOOKUP(B395,[3]Forecast!$B$5:$AG$462,32,FALSE)</f>
        <v>0</v>
      </c>
      <c r="W395" s="4">
        <f>VLOOKUP(B395,[4]Forecast!$B$5:$AG$462,32,FALSE)</f>
        <v>0</v>
      </c>
      <c r="X395" s="5">
        <f t="shared" ref="X395:X417" si="30">SUM(R395:W395)</f>
        <v>0</v>
      </c>
    </row>
    <row r="396" spans="1:24" ht="15" hidden="1" thickBot="1" x14ac:dyDescent="0.25">
      <c r="A396" s="6"/>
      <c r="B396" s="6" t="s">
        <v>352</v>
      </c>
      <c r="C396" s="19">
        <v>304</v>
      </c>
      <c r="D396" s="19" t="s">
        <v>526</v>
      </c>
      <c r="E396" s="22">
        <v>0.1</v>
      </c>
      <c r="F396" s="20" t="s">
        <v>27</v>
      </c>
      <c r="G396" s="19">
        <v>1000</v>
      </c>
      <c r="H396" s="19">
        <v>30000</v>
      </c>
      <c r="I396" s="19">
        <v>30</v>
      </c>
      <c r="J396" s="42">
        <f t="shared" si="28"/>
        <v>0</v>
      </c>
      <c r="K396" s="19">
        <f t="shared" si="27"/>
        <v>0</v>
      </c>
      <c r="L396" s="19">
        <v>0.38</v>
      </c>
      <c r="M396" s="25">
        <f t="shared" si="29"/>
        <v>0</v>
      </c>
      <c r="N396" s="21"/>
      <c r="O396" s="57" t="s">
        <v>967</v>
      </c>
      <c r="P396" s="6"/>
      <c r="Q396" s="3" t="str">
        <f>VLOOKUP(B396,Hoja2!$A$5:$K$412,8,FALSE)</f>
        <v>TELA MESH</v>
      </c>
      <c r="R396" s="41">
        <f>VLOOKUP(B396,[1]Forecast!$B$5:$AG$462,32,FALSE)</f>
        <v>0</v>
      </c>
      <c r="S396" s="4">
        <f>VLOOKUP(B396,[2]Forecast!$B$5:$AG$462,32,FALSE)</f>
        <v>0</v>
      </c>
      <c r="U396" s="5"/>
      <c r="V396" s="4">
        <f>VLOOKUP(B396,[3]Forecast!$B$5:$AG$462,32,FALSE)</f>
        <v>0</v>
      </c>
      <c r="W396" s="4">
        <f>VLOOKUP(B396,[4]Forecast!$B$5:$AG$462,32,FALSE)</f>
        <v>0</v>
      </c>
      <c r="X396" s="5">
        <f t="shared" si="30"/>
        <v>0</v>
      </c>
    </row>
    <row r="397" spans="1:24" ht="15" hidden="1" thickBot="1" x14ac:dyDescent="0.25">
      <c r="A397" s="6"/>
      <c r="B397" s="6" t="s">
        <v>381</v>
      </c>
      <c r="C397" s="19">
        <v>304</v>
      </c>
      <c r="D397" s="19" t="s">
        <v>526</v>
      </c>
      <c r="E397" s="22">
        <v>0.1</v>
      </c>
      <c r="F397" s="20" t="s">
        <v>27</v>
      </c>
      <c r="G397" s="19">
        <v>1000</v>
      </c>
      <c r="H397" s="19">
        <v>30000</v>
      </c>
      <c r="I397" s="19">
        <v>30</v>
      </c>
      <c r="J397" s="42">
        <f t="shared" si="28"/>
        <v>0</v>
      </c>
      <c r="K397" s="19">
        <f t="shared" si="27"/>
        <v>0</v>
      </c>
      <c r="L397" s="19">
        <v>0.38</v>
      </c>
      <c r="M397" s="25">
        <f t="shared" si="29"/>
        <v>0</v>
      </c>
      <c r="N397" s="21"/>
      <c r="O397" s="57" t="s">
        <v>967</v>
      </c>
      <c r="P397" s="6"/>
      <c r="Q397" s="3" t="str">
        <f>VLOOKUP(B397,Hoja2!$A$5:$K$412,8,FALSE)</f>
        <v>TELA MESH</v>
      </c>
      <c r="R397" s="41">
        <f>VLOOKUP(B397,[1]Forecast!$B$5:$AG$462,32,FALSE)</f>
        <v>0</v>
      </c>
      <c r="S397" s="4">
        <f>VLOOKUP(B397,[2]Forecast!$B$5:$AG$462,32,FALSE)</f>
        <v>0</v>
      </c>
      <c r="U397" s="5"/>
      <c r="V397" s="4">
        <f>VLOOKUP(B397,[3]Forecast!$B$5:$AG$462,32,FALSE)</f>
        <v>0</v>
      </c>
      <c r="W397" s="4">
        <f>VLOOKUP(B397,[4]Forecast!$B$5:$AG$462,32,FALSE)</f>
        <v>0</v>
      </c>
      <c r="X397" s="5">
        <f t="shared" si="30"/>
        <v>0</v>
      </c>
    </row>
    <row r="398" spans="1:24" ht="15" hidden="1" thickBot="1" x14ac:dyDescent="0.25">
      <c r="A398" s="6" t="s">
        <v>934</v>
      </c>
      <c r="B398" s="6" t="s">
        <v>383</v>
      </c>
      <c r="C398" s="19">
        <v>304</v>
      </c>
      <c r="D398" s="19" t="s">
        <v>527</v>
      </c>
      <c r="E398" s="22">
        <v>3.5000000000000003E-2</v>
      </c>
      <c r="F398" s="20" t="s">
        <v>27</v>
      </c>
      <c r="G398" s="19">
        <v>1000</v>
      </c>
      <c r="H398" s="19">
        <v>30000</v>
      </c>
      <c r="I398" s="19">
        <v>30</v>
      </c>
      <c r="J398" s="42">
        <f t="shared" si="28"/>
        <v>0</v>
      </c>
      <c r="K398" s="19">
        <f t="shared" si="27"/>
        <v>0</v>
      </c>
      <c r="L398" s="19">
        <v>0.2</v>
      </c>
      <c r="M398" s="25">
        <f t="shared" si="29"/>
        <v>0</v>
      </c>
      <c r="N398" s="21"/>
      <c r="O398" s="57" t="s">
        <v>967</v>
      </c>
      <c r="P398" s="6"/>
      <c r="Q398" s="3" t="str">
        <f>VLOOKUP(B398,Hoja2!$A$5:$K$412,8,FALSE)</f>
        <v>TELA MESH</v>
      </c>
      <c r="R398" s="41">
        <f>VLOOKUP(B398,[1]Forecast!$B$5:$AG$462,32,FALSE)</f>
        <v>0</v>
      </c>
      <c r="S398" s="4">
        <f>VLOOKUP(B398,[2]Forecast!$B$5:$AG$462,32,FALSE)</f>
        <v>0</v>
      </c>
      <c r="U398" s="5"/>
      <c r="V398" s="4">
        <f>VLOOKUP(B398,[3]Forecast!$B$5:$AG$462,32,FALSE)</f>
        <v>0</v>
      </c>
      <c r="W398" s="4">
        <f>VLOOKUP(B398,[4]Forecast!$B$5:$AG$462,32,FALSE)</f>
        <v>0</v>
      </c>
      <c r="X398" s="5">
        <f t="shared" si="30"/>
        <v>0</v>
      </c>
    </row>
    <row r="399" spans="1:24" ht="15" hidden="1" thickBot="1" x14ac:dyDescent="0.25">
      <c r="A399" s="6" t="s">
        <v>935</v>
      </c>
      <c r="B399" s="6" t="s">
        <v>223</v>
      </c>
      <c r="C399" s="19">
        <v>304</v>
      </c>
      <c r="D399" s="19"/>
      <c r="E399" s="22">
        <v>3</v>
      </c>
      <c r="F399" s="20" t="s">
        <v>27</v>
      </c>
      <c r="G399" s="19">
        <v>1000</v>
      </c>
      <c r="H399" s="19">
        <v>3000</v>
      </c>
      <c r="I399" s="19">
        <v>30</v>
      </c>
      <c r="J399" s="42">
        <f>MROUND((X399/I399),1)</f>
        <v>0</v>
      </c>
      <c r="K399" s="19">
        <f>I399*J399</f>
        <v>0</v>
      </c>
      <c r="L399" s="19">
        <v>71.37</v>
      </c>
      <c r="M399" s="25">
        <f t="shared" si="29"/>
        <v>0</v>
      </c>
      <c r="N399" s="21"/>
      <c r="O399" s="57" t="s">
        <v>967</v>
      </c>
      <c r="P399" s="6"/>
      <c r="Q399" s="3" t="str">
        <f>VLOOKUP(B399,Hoja2!$A$5:$K$412,8,FALSE)</f>
        <v>LAM INOX ALFAJOR</v>
      </c>
      <c r="R399" s="41">
        <f>VLOOKUP(B399,[1]Forecast!$B$5:$AG$462,32,FALSE)</f>
        <v>0</v>
      </c>
      <c r="S399" s="4">
        <f>VLOOKUP(B399,[2]Forecast!$B$5:$AG$462,32,FALSE)</f>
        <v>0</v>
      </c>
      <c r="U399" s="5"/>
      <c r="V399" s="4">
        <f>VLOOKUP(B399,[3]Forecast!$B$5:$AG$462,32,FALSE)</f>
        <v>0</v>
      </c>
      <c r="W399" s="4">
        <f>VLOOKUP(B399,[4]Forecast!$B$5:$AG$462,32,FALSE)</f>
        <v>0</v>
      </c>
      <c r="X399" s="5">
        <f t="shared" si="30"/>
        <v>0</v>
      </c>
    </row>
    <row r="400" spans="1:24" ht="15" hidden="1" thickBot="1" x14ac:dyDescent="0.25">
      <c r="A400" s="6" t="s">
        <v>936</v>
      </c>
      <c r="B400" s="6" t="s">
        <v>259</v>
      </c>
      <c r="C400" s="19">
        <v>304</v>
      </c>
      <c r="D400" s="19"/>
      <c r="E400" s="22">
        <v>3</v>
      </c>
      <c r="F400" s="20" t="s">
        <v>27</v>
      </c>
      <c r="G400" s="19"/>
      <c r="H400" s="19"/>
      <c r="I400" s="19">
        <v>1</v>
      </c>
      <c r="J400" s="42">
        <f>(X400/L400)</f>
        <v>0</v>
      </c>
      <c r="K400" s="19">
        <f>I400*J400</f>
        <v>0</v>
      </c>
      <c r="L400" s="19">
        <v>50</v>
      </c>
      <c r="M400" s="25">
        <f t="shared" si="29"/>
        <v>0</v>
      </c>
      <c r="N400" s="21" t="s">
        <v>957</v>
      </c>
      <c r="O400" s="57" t="s">
        <v>967</v>
      </c>
      <c r="P400" s="6"/>
      <c r="Q400" s="3" t="str">
        <f>VLOOKUP(B400,Hoja2!$A$5:$K$412,8,FALSE)</f>
        <v>ALAMBRE INOXIDABLE</v>
      </c>
      <c r="R400" s="41">
        <f>VLOOKUP(B400,[1]Forecast!$B$5:$AG$462,32,FALSE)</f>
        <v>0</v>
      </c>
      <c r="S400" s="4">
        <f>VLOOKUP(B400,[2]Forecast!$B$5:$AG$462,32,FALSE)</f>
        <v>0</v>
      </c>
      <c r="U400" s="5"/>
      <c r="V400" s="4">
        <f>VLOOKUP(B400,[3]Forecast!$B$5:$AG$462,32,FALSE)</f>
        <v>0</v>
      </c>
      <c r="W400" s="4">
        <f>VLOOKUP(B400,[4]Forecast!$B$5:$AG$462,32,FALSE)</f>
        <v>0</v>
      </c>
      <c r="X400" s="5">
        <f t="shared" si="30"/>
        <v>0</v>
      </c>
    </row>
    <row r="401" spans="1:24" ht="15" hidden="1" thickBot="1" x14ac:dyDescent="0.25">
      <c r="A401" s="6" t="s">
        <v>937</v>
      </c>
      <c r="B401" s="6" t="s">
        <v>374</v>
      </c>
      <c r="C401" s="19">
        <v>304</v>
      </c>
      <c r="D401" s="19"/>
      <c r="E401" s="22">
        <v>4</v>
      </c>
      <c r="F401" s="20" t="s">
        <v>27</v>
      </c>
      <c r="G401" s="19"/>
      <c r="H401" s="19"/>
      <c r="I401" s="19">
        <v>1</v>
      </c>
      <c r="J401" s="42">
        <f>(X401/L401)</f>
        <v>0</v>
      </c>
      <c r="K401" s="19">
        <f t="shared" ref="K401:K416" si="31">I401*J401</f>
        <v>0</v>
      </c>
      <c r="L401" s="19">
        <v>50</v>
      </c>
      <c r="M401" s="25">
        <f t="shared" si="29"/>
        <v>0</v>
      </c>
      <c r="N401" s="21" t="s">
        <v>957</v>
      </c>
      <c r="O401" s="57" t="s">
        <v>967</v>
      </c>
      <c r="P401" s="6"/>
      <c r="Q401" s="3" t="str">
        <f>VLOOKUP(B401,Hoja2!$A$5:$K$412,8,FALSE)</f>
        <v>ALAMBRE INOXIDABLE</v>
      </c>
      <c r="R401" s="41">
        <f>VLOOKUP(B401,[1]Forecast!$B$5:$AG$462,32,FALSE)</f>
        <v>0</v>
      </c>
      <c r="S401" s="4">
        <f>VLOOKUP(B401,[2]Forecast!$B$5:$AG$462,32,FALSE)</f>
        <v>0</v>
      </c>
      <c r="U401" s="5"/>
      <c r="V401" s="4">
        <f>VLOOKUP(B401,[3]Forecast!$B$5:$AG$462,32,FALSE)</f>
        <v>0</v>
      </c>
      <c r="W401" s="4">
        <f>VLOOKUP(B401,[4]Forecast!$B$5:$AG$462,32,FALSE)</f>
        <v>0</v>
      </c>
      <c r="X401" s="5">
        <f t="shared" si="30"/>
        <v>0</v>
      </c>
    </row>
    <row r="402" spans="1:24" ht="15" hidden="1" thickBot="1" x14ac:dyDescent="0.25">
      <c r="A402" s="6" t="s">
        <v>938</v>
      </c>
      <c r="B402" s="6" t="s">
        <v>203</v>
      </c>
      <c r="C402" s="19">
        <v>304</v>
      </c>
      <c r="D402" s="19"/>
      <c r="E402" s="22">
        <v>1.5</v>
      </c>
      <c r="F402" s="20" t="s">
        <v>27</v>
      </c>
      <c r="G402" s="19"/>
      <c r="H402" s="19"/>
      <c r="I402" s="19">
        <v>1</v>
      </c>
      <c r="J402" s="42">
        <f t="shared" ref="J402:J416" si="32">(X402/L402)</f>
        <v>0</v>
      </c>
      <c r="K402" s="19">
        <f t="shared" si="31"/>
        <v>0</v>
      </c>
      <c r="L402" s="19">
        <v>50</v>
      </c>
      <c r="M402" s="25">
        <f t="shared" si="29"/>
        <v>0</v>
      </c>
      <c r="N402" s="21" t="s">
        <v>957</v>
      </c>
      <c r="O402" s="57" t="s">
        <v>967</v>
      </c>
      <c r="P402" s="6"/>
      <c r="Q402" s="3" t="str">
        <f>VLOOKUP(B402,Hoja2!$A$5:$K$412,8,FALSE)</f>
        <v>ALAMBRE INOXIDABLE</v>
      </c>
      <c r="R402" s="41">
        <f>VLOOKUP(B402,[1]Forecast!$B$5:$AG$462,32,FALSE)</f>
        <v>0</v>
      </c>
      <c r="S402" s="4">
        <f>VLOOKUP(B402,[2]Forecast!$B$5:$AG$462,32,FALSE)</f>
        <v>0</v>
      </c>
      <c r="U402" s="5"/>
      <c r="V402" s="4">
        <f>VLOOKUP(B402,[3]Forecast!$B$5:$AG$462,32,FALSE)</f>
        <v>0</v>
      </c>
      <c r="W402" s="4">
        <f>VLOOKUP(B402,[4]Forecast!$B$5:$AG$462,32,FALSE)</f>
        <v>0</v>
      </c>
      <c r="X402" s="5">
        <f t="shared" si="30"/>
        <v>0</v>
      </c>
    </row>
    <row r="403" spans="1:24" ht="15" hidden="1" thickBot="1" x14ac:dyDescent="0.25">
      <c r="A403" s="6" t="s">
        <v>939</v>
      </c>
      <c r="B403" s="6" t="s">
        <v>260</v>
      </c>
      <c r="C403" s="19">
        <v>304</v>
      </c>
      <c r="D403" s="19"/>
      <c r="E403" s="22">
        <v>1</v>
      </c>
      <c r="F403" s="20" t="s">
        <v>27</v>
      </c>
      <c r="G403" s="19"/>
      <c r="H403" s="19"/>
      <c r="I403" s="19">
        <v>1</v>
      </c>
      <c r="J403" s="42">
        <f t="shared" si="32"/>
        <v>0</v>
      </c>
      <c r="K403" s="19">
        <f t="shared" si="31"/>
        <v>0</v>
      </c>
      <c r="L403" s="19">
        <v>50</v>
      </c>
      <c r="M403" s="25">
        <f t="shared" si="29"/>
        <v>0</v>
      </c>
      <c r="N403" s="21" t="s">
        <v>957</v>
      </c>
      <c r="O403" s="57" t="s">
        <v>967</v>
      </c>
      <c r="P403" s="6"/>
      <c r="Q403" s="3" t="str">
        <f>VLOOKUP(B403,Hoja2!$A$5:$K$412,8,FALSE)</f>
        <v>ALAMBRE INOXIDABLE</v>
      </c>
      <c r="R403" s="41">
        <f>VLOOKUP(B403,[1]Forecast!$B$5:$AG$462,32,FALSE)</f>
        <v>0</v>
      </c>
      <c r="S403" s="4">
        <f>VLOOKUP(B403,[2]Forecast!$B$5:$AG$462,32,FALSE)</f>
        <v>0</v>
      </c>
      <c r="U403" s="5"/>
      <c r="V403" s="4">
        <f>VLOOKUP(B403,[3]Forecast!$B$5:$AG$462,32,FALSE)</f>
        <v>0</v>
      </c>
      <c r="W403" s="4">
        <f>VLOOKUP(B403,[4]Forecast!$B$5:$AG$462,32,FALSE)</f>
        <v>0</v>
      </c>
      <c r="X403" s="5">
        <f t="shared" si="30"/>
        <v>0</v>
      </c>
    </row>
    <row r="404" spans="1:24" ht="15" hidden="1" thickBot="1" x14ac:dyDescent="0.25">
      <c r="A404" s="6" t="s">
        <v>940</v>
      </c>
      <c r="B404" s="6" t="s">
        <v>270</v>
      </c>
      <c r="C404" s="19">
        <v>304</v>
      </c>
      <c r="D404" s="19"/>
      <c r="E404" s="22">
        <v>2</v>
      </c>
      <c r="F404" s="20" t="s">
        <v>27</v>
      </c>
      <c r="G404" s="19"/>
      <c r="H404" s="19"/>
      <c r="I404" s="19">
        <v>1</v>
      </c>
      <c r="J404" s="42">
        <f t="shared" si="32"/>
        <v>0</v>
      </c>
      <c r="K404" s="19">
        <f t="shared" si="31"/>
        <v>0</v>
      </c>
      <c r="L404" s="19">
        <v>50</v>
      </c>
      <c r="M404" s="25">
        <f t="shared" si="29"/>
        <v>0</v>
      </c>
      <c r="N404" s="21" t="s">
        <v>957</v>
      </c>
      <c r="O404" s="57" t="s">
        <v>967</v>
      </c>
      <c r="P404" s="6"/>
      <c r="Q404" s="3" t="str">
        <f>VLOOKUP(B404,Hoja2!$A$5:$K$412,8,FALSE)</f>
        <v>ALAMBRE INOXIDABLE</v>
      </c>
      <c r="R404" s="41">
        <f>VLOOKUP(B404,[1]Forecast!$B$5:$AG$462,32,FALSE)</f>
        <v>0</v>
      </c>
      <c r="S404" s="4">
        <f>VLOOKUP(B404,[2]Forecast!$B$5:$AG$462,32,FALSE)</f>
        <v>0</v>
      </c>
      <c r="U404" s="5"/>
      <c r="V404" s="4">
        <f>VLOOKUP(B404,[3]Forecast!$B$5:$AG$462,32,FALSE)</f>
        <v>0</v>
      </c>
      <c r="W404" s="4">
        <f>VLOOKUP(B404,[4]Forecast!$B$5:$AG$462,32,FALSE)</f>
        <v>0</v>
      </c>
      <c r="X404" s="5">
        <f t="shared" si="30"/>
        <v>0</v>
      </c>
    </row>
    <row r="405" spans="1:24" ht="15" hidden="1" thickBot="1" x14ac:dyDescent="0.25">
      <c r="A405" s="6" t="s">
        <v>941</v>
      </c>
      <c r="B405" s="6" t="s">
        <v>271</v>
      </c>
      <c r="C405" s="19">
        <v>304</v>
      </c>
      <c r="D405" s="19"/>
      <c r="E405" s="22">
        <v>2.5</v>
      </c>
      <c r="F405" s="20" t="s">
        <v>27</v>
      </c>
      <c r="G405" s="19"/>
      <c r="H405" s="19"/>
      <c r="I405" s="19">
        <v>1</v>
      </c>
      <c r="J405" s="42">
        <f t="shared" si="32"/>
        <v>0</v>
      </c>
      <c r="K405" s="19">
        <f t="shared" si="31"/>
        <v>0</v>
      </c>
      <c r="L405" s="19">
        <v>50</v>
      </c>
      <c r="M405" s="25">
        <f t="shared" si="29"/>
        <v>0</v>
      </c>
      <c r="N405" s="21" t="s">
        <v>957</v>
      </c>
      <c r="O405" s="57" t="s">
        <v>967</v>
      </c>
      <c r="P405" s="6"/>
      <c r="Q405" s="3" t="str">
        <f>VLOOKUP(B405,Hoja2!$A$5:$K$412,8,FALSE)</f>
        <v>ALAMBRE INOXIDABLE</v>
      </c>
      <c r="R405" s="41">
        <f>VLOOKUP(B405,[1]Forecast!$B$5:$AG$462,32,FALSE)</f>
        <v>0</v>
      </c>
      <c r="S405" s="4">
        <f>VLOOKUP(B405,[2]Forecast!$B$5:$AG$462,32,FALSE)</f>
        <v>0</v>
      </c>
      <c r="U405" s="5"/>
      <c r="V405" s="4">
        <f>VLOOKUP(B405,[3]Forecast!$B$5:$AG$462,32,FALSE)</f>
        <v>0</v>
      </c>
      <c r="W405" s="4">
        <f>VLOOKUP(B405,[4]Forecast!$B$5:$AG$462,32,FALSE)</f>
        <v>0</v>
      </c>
      <c r="X405" s="5">
        <f t="shared" si="30"/>
        <v>0</v>
      </c>
    </row>
    <row r="406" spans="1:24" ht="15" hidden="1" thickBot="1" x14ac:dyDescent="0.25">
      <c r="A406" s="6" t="s">
        <v>942</v>
      </c>
      <c r="B406" s="6" t="s">
        <v>300</v>
      </c>
      <c r="C406" s="19">
        <v>304</v>
      </c>
      <c r="D406" s="19"/>
      <c r="E406" s="22">
        <v>5</v>
      </c>
      <c r="F406" s="20" t="s">
        <v>27</v>
      </c>
      <c r="G406" s="19"/>
      <c r="H406" s="19"/>
      <c r="I406" s="19">
        <v>1</v>
      </c>
      <c r="J406" s="42">
        <f t="shared" si="32"/>
        <v>0</v>
      </c>
      <c r="K406" s="19">
        <f t="shared" si="31"/>
        <v>0</v>
      </c>
      <c r="L406" s="19">
        <v>50</v>
      </c>
      <c r="M406" s="25">
        <f t="shared" si="29"/>
        <v>0</v>
      </c>
      <c r="N406" s="21" t="s">
        <v>957</v>
      </c>
      <c r="O406" s="57" t="s">
        <v>967</v>
      </c>
      <c r="P406" s="6"/>
      <c r="Q406" s="3" t="str">
        <f>VLOOKUP(B406,Hoja2!$A$5:$K$412,8,FALSE)</f>
        <v>ALAMBRE INOXIDABLE</v>
      </c>
      <c r="R406" s="41">
        <f>VLOOKUP(B406,[1]Forecast!$B$5:$AG$462,32,FALSE)</f>
        <v>0</v>
      </c>
      <c r="S406" s="4">
        <f>VLOOKUP(B406,[2]Forecast!$B$5:$AG$462,32,FALSE)</f>
        <v>0</v>
      </c>
      <c r="U406" s="5"/>
      <c r="V406" s="4">
        <f>VLOOKUP(B406,[3]Forecast!$B$5:$AG$462,32,FALSE)</f>
        <v>0</v>
      </c>
      <c r="W406" s="4">
        <f>VLOOKUP(B406,[4]Forecast!$B$5:$AG$462,32,FALSE)</f>
        <v>0</v>
      </c>
      <c r="X406" s="5">
        <f t="shared" si="30"/>
        <v>0</v>
      </c>
    </row>
    <row r="407" spans="1:24" ht="15" hidden="1" thickBot="1" x14ac:dyDescent="0.25">
      <c r="A407" s="6" t="s">
        <v>943</v>
      </c>
      <c r="B407" s="6" t="s">
        <v>392</v>
      </c>
      <c r="C407" s="19">
        <v>304</v>
      </c>
      <c r="D407" s="19"/>
      <c r="E407" s="22">
        <v>1.25</v>
      </c>
      <c r="F407" s="20" t="s">
        <v>27</v>
      </c>
      <c r="G407" s="19"/>
      <c r="H407" s="19"/>
      <c r="I407" s="19">
        <v>1</v>
      </c>
      <c r="J407" s="42">
        <f t="shared" si="32"/>
        <v>0</v>
      </c>
      <c r="K407" s="19">
        <f t="shared" si="31"/>
        <v>0</v>
      </c>
      <c r="L407" s="19">
        <v>50</v>
      </c>
      <c r="M407" s="25">
        <f t="shared" si="29"/>
        <v>0</v>
      </c>
      <c r="N407" s="21" t="s">
        <v>957</v>
      </c>
      <c r="O407" s="57" t="s">
        <v>967</v>
      </c>
      <c r="P407" s="6"/>
      <c r="Q407" s="3" t="str">
        <f>VLOOKUP(B407,Hoja2!$A$5:$K$412,8,FALSE)</f>
        <v>ALAMBRE INOXIDABLE</v>
      </c>
      <c r="R407" s="41">
        <f>VLOOKUP(B407,[1]Forecast!$B$5:$AG$462,32,FALSE)</f>
        <v>0</v>
      </c>
      <c r="S407" s="4">
        <f>VLOOKUP(B407,[2]Forecast!$B$5:$AG$462,32,FALSE)</f>
        <v>0</v>
      </c>
      <c r="U407" s="5"/>
      <c r="V407" s="4">
        <f>VLOOKUP(B407,[3]Forecast!$B$5:$AG$462,32,FALSE)</f>
        <v>0</v>
      </c>
      <c r="W407" s="4">
        <f>VLOOKUP(B407,[4]Forecast!$B$5:$AG$462,32,FALSE)</f>
        <v>0</v>
      </c>
      <c r="X407" s="5">
        <f t="shared" si="30"/>
        <v>0</v>
      </c>
    </row>
    <row r="408" spans="1:24" ht="15" hidden="1" thickBot="1" x14ac:dyDescent="0.25">
      <c r="A408" s="6" t="s">
        <v>944</v>
      </c>
      <c r="B408" s="6" t="s">
        <v>395</v>
      </c>
      <c r="C408" s="19">
        <v>304</v>
      </c>
      <c r="D408" s="19"/>
      <c r="E408" s="22">
        <v>1.75</v>
      </c>
      <c r="F408" s="20" t="s">
        <v>27</v>
      </c>
      <c r="G408" s="19"/>
      <c r="H408" s="19"/>
      <c r="I408" s="19">
        <v>1</v>
      </c>
      <c r="J408" s="42">
        <f t="shared" si="32"/>
        <v>0</v>
      </c>
      <c r="K408" s="19">
        <f t="shared" si="31"/>
        <v>0</v>
      </c>
      <c r="L408" s="19">
        <v>50</v>
      </c>
      <c r="M408" s="25">
        <f t="shared" si="29"/>
        <v>0</v>
      </c>
      <c r="N408" s="21" t="s">
        <v>957</v>
      </c>
      <c r="O408" s="57" t="s">
        <v>967</v>
      </c>
      <c r="P408" s="6"/>
      <c r="Q408" s="3" t="str">
        <f>VLOOKUP(B408,Hoja2!$A$5:$K$412,8,FALSE)</f>
        <v>ALAMBRE INOXIDABLE</v>
      </c>
      <c r="R408" s="41">
        <f>VLOOKUP(B408,[1]Forecast!$B$5:$AG$462,32,FALSE)</f>
        <v>0</v>
      </c>
      <c r="S408" s="4">
        <f>VLOOKUP(B408,[2]Forecast!$B$5:$AG$462,32,FALSE)</f>
        <v>0</v>
      </c>
      <c r="U408" s="5"/>
      <c r="V408" s="4">
        <f>VLOOKUP(B408,[3]Forecast!$B$5:$AG$462,32,FALSE)</f>
        <v>0</v>
      </c>
      <c r="W408" s="4">
        <f>VLOOKUP(B408,[4]Forecast!$B$5:$AG$462,32,FALSE)</f>
        <v>0</v>
      </c>
      <c r="X408" s="5">
        <f t="shared" si="30"/>
        <v>0</v>
      </c>
    </row>
    <row r="409" spans="1:24" ht="15" hidden="1" thickBot="1" x14ac:dyDescent="0.25">
      <c r="A409" s="6" t="s">
        <v>945</v>
      </c>
      <c r="B409" s="6" t="s">
        <v>362</v>
      </c>
      <c r="C409" s="19">
        <v>302</v>
      </c>
      <c r="D409" s="19"/>
      <c r="E409" s="22">
        <v>2</v>
      </c>
      <c r="F409" s="20" t="s">
        <v>27</v>
      </c>
      <c r="G409" s="19"/>
      <c r="H409" s="19"/>
      <c r="I409" s="19">
        <v>1</v>
      </c>
      <c r="J409" s="42">
        <f t="shared" si="32"/>
        <v>0</v>
      </c>
      <c r="K409" s="19">
        <f t="shared" si="31"/>
        <v>0</v>
      </c>
      <c r="L409" s="19">
        <v>50</v>
      </c>
      <c r="M409" s="25">
        <f t="shared" si="29"/>
        <v>0</v>
      </c>
      <c r="N409" s="21" t="s">
        <v>953</v>
      </c>
      <c r="O409" s="57" t="s">
        <v>967</v>
      </c>
      <c r="P409" s="6"/>
      <c r="Q409" s="3" t="str">
        <f>VLOOKUP(B409,Hoja2!$A$5:$K$412,8,FALSE)</f>
        <v>ALAMBRE INOXIDABLE</v>
      </c>
      <c r="R409" s="41">
        <f>VLOOKUP(B409,[1]Forecast!$B$5:$AG$462,32,FALSE)</f>
        <v>0</v>
      </c>
      <c r="S409" s="4">
        <f>VLOOKUP(B409,[2]Forecast!$B$5:$AG$462,32,FALSE)</f>
        <v>0</v>
      </c>
      <c r="U409" s="5"/>
      <c r="V409" s="4">
        <f>VLOOKUP(B409,[3]Forecast!$B$5:$AG$462,32,FALSE)</f>
        <v>0</v>
      </c>
      <c r="W409" s="4">
        <f>VLOOKUP(B409,[4]Forecast!$B$5:$AG$462,32,FALSE)</f>
        <v>0</v>
      </c>
      <c r="X409" s="5">
        <f t="shared" si="30"/>
        <v>0</v>
      </c>
    </row>
    <row r="410" spans="1:24" ht="15" hidden="1" thickBot="1" x14ac:dyDescent="0.25">
      <c r="A410" s="6" t="s">
        <v>946</v>
      </c>
      <c r="B410" s="6" t="s">
        <v>365</v>
      </c>
      <c r="C410" s="19">
        <v>302</v>
      </c>
      <c r="D410" s="19"/>
      <c r="E410" s="22">
        <v>2.5</v>
      </c>
      <c r="F410" s="20" t="s">
        <v>27</v>
      </c>
      <c r="G410" s="19"/>
      <c r="H410" s="19"/>
      <c r="I410" s="19">
        <v>1</v>
      </c>
      <c r="J410" s="42">
        <f t="shared" si="32"/>
        <v>0</v>
      </c>
      <c r="K410" s="19">
        <f t="shared" si="31"/>
        <v>0</v>
      </c>
      <c r="L410" s="19">
        <v>50</v>
      </c>
      <c r="M410" s="25">
        <f t="shared" si="29"/>
        <v>0</v>
      </c>
      <c r="N410" s="21" t="s">
        <v>953</v>
      </c>
      <c r="O410" s="57" t="s">
        <v>967</v>
      </c>
      <c r="P410" s="6"/>
      <c r="Q410" s="3" t="str">
        <f>VLOOKUP(B410,Hoja2!$A$5:$K$412,8,FALSE)</f>
        <v>ALAMBRE INOXIDABLE</v>
      </c>
      <c r="R410" s="41">
        <f>VLOOKUP(B410,[1]Forecast!$B$5:$AG$462,32,FALSE)</f>
        <v>0</v>
      </c>
      <c r="S410" s="4">
        <f>VLOOKUP(B410,[2]Forecast!$B$5:$AG$462,32,FALSE)</f>
        <v>0</v>
      </c>
      <c r="U410" s="5"/>
      <c r="V410" s="4">
        <f>VLOOKUP(B410,[3]Forecast!$B$5:$AG$462,32,FALSE)</f>
        <v>0</v>
      </c>
      <c r="W410" s="4">
        <f>VLOOKUP(B410,[4]Forecast!$B$5:$AG$462,32,FALSE)</f>
        <v>0</v>
      </c>
      <c r="X410" s="5">
        <f t="shared" si="30"/>
        <v>0</v>
      </c>
    </row>
    <row r="411" spans="1:24" ht="15" hidden="1" thickBot="1" x14ac:dyDescent="0.25">
      <c r="A411" s="6" t="s">
        <v>947</v>
      </c>
      <c r="B411" s="6" t="s">
        <v>373</v>
      </c>
      <c r="C411" s="19">
        <v>302</v>
      </c>
      <c r="D411" s="19"/>
      <c r="E411" s="22">
        <v>1.5</v>
      </c>
      <c r="F411" s="20" t="s">
        <v>27</v>
      </c>
      <c r="G411" s="6"/>
      <c r="H411" s="6"/>
      <c r="I411" s="19">
        <v>1</v>
      </c>
      <c r="J411" s="42">
        <f t="shared" si="32"/>
        <v>0</v>
      </c>
      <c r="K411" s="19">
        <f t="shared" si="31"/>
        <v>0</v>
      </c>
      <c r="L411" s="19">
        <v>50</v>
      </c>
      <c r="M411" s="25">
        <f t="shared" si="29"/>
        <v>0</v>
      </c>
      <c r="N411" s="21" t="s">
        <v>953</v>
      </c>
      <c r="O411" s="57" t="s">
        <v>967</v>
      </c>
      <c r="P411" s="6"/>
      <c r="Q411" s="3" t="str">
        <f>VLOOKUP(B411,Hoja2!$A$5:$K$412,8,FALSE)</f>
        <v>ALAMBRE INOXIDABLE</v>
      </c>
      <c r="R411" s="41">
        <f>VLOOKUP(B411,[1]Forecast!$B$5:$AG$462,32,FALSE)</f>
        <v>0</v>
      </c>
      <c r="S411" s="4">
        <f>VLOOKUP(B411,[2]Forecast!$B$5:$AG$462,32,FALSE)</f>
        <v>0</v>
      </c>
      <c r="U411" s="5"/>
      <c r="V411" s="4">
        <f>VLOOKUP(B411,[3]Forecast!$B$5:$AG$462,32,FALSE)</f>
        <v>0</v>
      </c>
      <c r="W411" s="4">
        <f>VLOOKUP(B411,[4]Forecast!$B$5:$AG$462,32,FALSE)</f>
        <v>0</v>
      </c>
      <c r="X411" s="5">
        <f t="shared" si="30"/>
        <v>0</v>
      </c>
    </row>
    <row r="412" spans="1:24" ht="15" hidden="1" thickBot="1" x14ac:dyDescent="0.25">
      <c r="A412" s="6" t="s">
        <v>948</v>
      </c>
      <c r="B412" s="6" t="s">
        <v>213</v>
      </c>
      <c r="C412" s="19">
        <v>302</v>
      </c>
      <c r="D412" s="19"/>
      <c r="E412" s="22">
        <v>1</v>
      </c>
      <c r="F412" s="20" t="s">
        <v>27</v>
      </c>
      <c r="G412" s="6"/>
      <c r="H412" s="6"/>
      <c r="I412" s="19">
        <v>1</v>
      </c>
      <c r="J412" s="42">
        <f t="shared" si="32"/>
        <v>0</v>
      </c>
      <c r="K412" s="19">
        <f t="shared" si="31"/>
        <v>0</v>
      </c>
      <c r="L412" s="19">
        <v>50</v>
      </c>
      <c r="M412" s="25">
        <f t="shared" si="29"/>
        <v>0</v>
      </c>
      <c r="N412" s="21" t="s">
        <v>953</v>
      </c>
      <c r="O412" s="57" t="s">
        <v>967</v>
      </c>
      <c r="P412" s="6"/>
      <c r="Q412" s="3" t="str">
        <f>VLOOKUP(B412,Hoja2!$A$5:$K$412,8,FALSE)</f>
        <v>ALAMBRE INOXIDABLE</v>
      </c>
      <c r="R412" s="41">
        <f>VLOOKUP(B412,[1]Forecast!$B$5:$AG$462,32,FALSE)</f>
        <v>0</v>
      </c>
      <c r="S412" s="4">
        <f>VLOOKUP(B412,[2]Forecast!$B$5:$AG$462,32,FALSE)</f>
        <v>0</v>
      </c>
      <c r="U412" s="5"/>
      <c r="V412" s="4">
        <f>VLOOKUP(B412,[3]Forecast!$B$5:$AG$462,32,FALSE)</f>
        <v>0</v>
      </c>
      <c r="W412" s="4">
        <f>VLOOKUP(B412,[4]Forecast!$B$5:$AG$462,32,FALSE)</f>
        <v>0</v>
      </c>
      <c r="X412" s="5">
        <f t="shared" si="30"/>
        <v>0</v>
      </c>
    </row>
    <row r="413" spans="1:24" ht="15" hidden="1" thickBot="1" x14ac:dyDescent="0.25">
      <c r="A413" s="6" t="s">
        <v>949</v>
      </c>
      <c r="B413" s="6" t="s">
        <v>366</v>
      </c>
      <c r="C413" s="19">
        <v>302</v>
      </c>
      <c r="D413" s="19"/>
      <c r="E413" s="22">
        <v>3</v>
      </c>
      <c r="F413" s="20" t="s">
        <v>27</v>
      </c>
      <c r="G413" s="6"/>
      <c r="H413" s="6"/>
      <c r="I413" s="19">
        <v>1</v>
      </c>
      <c r="J413" s="42">
        <f t="shared" si="32"/>
        <v>0</v>
      </c>
      <c r="K413" s="19">
        <f t="shared" si="31"/>
        <v>0</v>
      </c>
      <c r="L413" s="19">
        <v>50</v>
      </c>
      <c r="M413" s="25">
        <f t="shared" si="29"/>
        <v>0</v>
      </c>
      <c r="N413" s="21" t="s">
        <v>953</v>
      </c>
      <c r="O413" s="57" t="s">
        <v>967</v>
      </c>
      <c r="P413" s="6"/>
      <c r="Q413" s="3" t="str">
        <f>VLOOKUP(B413,Hoja2!$A$5:$K$412,8,FALSE)</f>
        <v>ALAMBRE INOXIDABLE</v>
      </c>
      <c r="R413" s="41">
        <f>VLOOKUP(B413,[1]Forecast!$B$5:$AG$462,32,FALSE)</f>
        <v>0</v>
      </c>
      <c r="S413" s="4">
        <f>VLOOKUP(B413,[2]Forecast!$B$5:$AG$462,32,FALSE)</f>
        <v>0</v>
      </c>
      <c r="U413" s="5"/>
      <c r="V413" s="4">
        <f>VLOOKUP(B413,[3]Forecast!$B$5:$AG$462,32,FALSE)</f>
        <v>0</v>
      </c>
      <c r="W413" s="4">
        <f>VLOOKUP(B413,[4]Forecast!$B$5:$AG$462,32,FALSE)</f>
        <v>0</v>
      </c>
      <c r="X413" s="5">
        <f t="shared" si="30"/>
        <v>0</v>
      </c>
    </row>
    <row r="414" spans="1:24" ht="15" hidden="1" thickBot="1" x14ac:dyDescent="0.25">
      <c r="A414" s="6" t="s">
        <v>950</v>
      </c>
      <c r="B414" s="6" t="s">
        <v>293</v>
      </c>
      <c r="C414" s="19">
        <v>302</v>
      </c>
      <c r="D414" s="19"/>
      <c r="E414" s="22">
        <v>1.75</v>
      </c>
      <c r="F414" s="20" t="s">
        <v>27</v>
      </c>
      <c r="G414" s="6"/>
      <c r="H414" s="6"/>
      <c r="I414" s="19">
        <v>1</v>
      </c>
      <c r="J414" s="42">
        <f t="shared" si="32"/>
        <v>0</v>
      </c>
      <c r="K414" s="19">
        <f t="shared" si="31"/>
        <v>0</v>
      </c>
      <c r="L414" s="19">
        <v>50</v>
      </c>
      <c r="M414" s="25">
        <f t="shared" si="29"/>
        <v>0</v>
      </c>
      <c r="N414" s="21" t="s">
        <v>953</v>
      </c>
      <c r="O414" s="57" t="s">
        <v>967</v>
      </c>
      <c r="P414" s="6"/>
      <c r="Q414" s="3" t="str">
        <f>VLOOKUP(B414,Hoja2!$A$5:$K$412,8,FALSE)</f>
        <v>ALAMBRE INOXIDABLE</v>
      </c>
      <c r="R414" s="41">
        <f>VLOOKUP(B414,[1]Forecast!$B$5:$AG$462,32,FALSE)</f>
        <v>0</v>
      </c>
      <c r="S414" s="4">
        <f>VLOOKUP(B414,[2]Forecast!$B$5:$AG$462,32,FALSE)</f>
        <v>0</v>
      </c>
      <c r="U414" s="5"/>
      <c r="V414" s="4">
        <f>VLOOKUP(B414,[3]Forecast!$B$5:$AG$462,32,FALSE)</f>
        <v>0</v>
      </c>
      <c r="W414" s="4">
        <f>VLOOKUP(B414,[4]Forecast!$B$5:$AG$462,32,FALSE)</f>
        <v>0</v>
      </c>
      <c r="X414" s="5">
        <f t="shared" si="30"/>
        <v>0</v>
      </c>
    </row>
    <row r="415" spans="1:24" ht="15" hidden="1" thickBot="1" x14ac:dyDescent="0.25">
      <c r="A415" s="6" t="s">
        <v>951</v>
      </c>
      <c r="B415" s="6" t="s">
        <v>363</v>
      </c>
      <c r="C415" s="19">
        <v>302</v>
      </c>
      <c r="D415" s="19"/>
      <c r="E415" s="22">
        <v>4</v>
      </c>
      <c r="F415" s="20" t="s">
        <v>27</v>
      </c>
      <c r="G415" s="6"/>
      <c r="H415" s="6"/>
      <c r="I415" s="19">
        <v>1</v>
      </c>
      <c r="J415" s="42">
        <f t="shared" si="32"/>
        <v>0</v>
      </c>
      <c r="K415" s="19">
        <f t="shared" si="31"/>
        <v>0</v>
      </c>
      <c r="L415" s="19">
        <v>50</v>
      </c>
      <c r="M415" s="25">
        <f t="shared" si="29"/>
        <v>0</v>
      </c>
      <c r="N415" s="21" t="s">
        <v>953</v>
      </c>
      <c r="O415" s="57" t="s">
        <v>967</v>
      </c>
      <c r="P415" s="6"/>
      <c r="Q415" s="3" t="str">
        <f>VLOOKUP(B415,Hoja2!$A$5:$K$412,8,FALSE)</f>
        <v>ALAMBRE INOXIDABLE</v>
      </c>
      <c r="R415" s="41">
        <f>VLOOKUP(B415,[1]Forecast!$B$5:$AG$462,32,FALSE)</f>
        <v>0</v>
      </c>
      <c r="S415" s="4">
        <f>VLOOKUP(B415,[2]Forecast!$B$5:$AG$462,32,FALSE)</f>
        <v>0</v>
      </c>
      <c r="U415" s="5"/>
      <c r="V415" s="4">
        <f>VLOOKUP(B415,[3]Forecast!$B$5:$AG$462,32,FALSE)</f>
        <v>0</v>
      </c>
      <c r="W415" s="4">
        <f>VLOOKUP(B415,[4]Forecast!$B$5:$AG$462,32,FALSE)</f>
        <v>0</v>
      </c>
      <c r="X415" s="5">
        <f t="shared" si="30"/>
        <v>0</v>
      </c>
    </row>
    <row r="416" spans="1:24" ht="15" hidden="1" thickBot="1" x14ac:dyDescent="0.25">
      <c r="A416" s="6" t="s">
        <v>952</v>
      </c>
      <c r="B416" s="6" t="s">
        <v>394</v>
      </c>
      <c r="C416" s="19">
        <v>302</v>
      </c>
      <c r="D416" s="19"/>
      <c r="E416" s="22">
        <v>1.25</v>
      </c>
      <c r="F416" s="20" t="s">
        <v>27</v>
      </c>
      <c r="G416" s="6"/>
      <c r="H416" s="6"/>
      <c r="I416" s="19">
        <v>1</v>
      </c>
      <c r="J416" s="42">
        <f t="shared" si="32"/>
        <v>0</v>
      </c>
      <c r="K416" s="19">
        <f t="shared" si="31"/>
        <v>0</v>
      </c>
      <c r="L416" s="19">
        <v>50</v>
      </c>
      <c r="M416" s="25">
        <f t="shared" si="29"/>
        <v>0</v>
      </c>
      <c r="N416" s="21" t="s">
        <v>953</v>
      </c>
      <c r="O416" s="57" t="s">
        <v>967</v>
      </c>
      <c r="P416" s="6"/>
      <c r="Q416" s="3" t="str">
        <f>VLOOKUP(B416,Hoja2!$A$5:$K$412,8,FALSE)</f>
        <v>ALAMBRE INOXIDABLE</v>
      </c>
      <c r="R416" s="41">
        <f>VLOOKUP(B416,[1]Forecast!$B$5:$AG$462,32,FALSE)</f>
        <v>0</v>
      </c>
      <c r="S416" s="4">
        <f>VLOOKUP(B416,[2]Forecast!$B$5:$AG$462,32,FALSE)</f>
        <v>0</v>
      </c>
      <c r="U416" s="5"/>
      <c r="V416" s="4">
        <f>VLOOKUP(B416,[3]Forecast!$B$5:$AG$462,32,FALSE)</f>
        <v>0</v>
      </c>
      <c r="W416" s="4">
        <f>VLOOKUP(B416,[4]Forecast!$B$5:$AG$462,32,FALSE)</f>
        <v>0</v>
      </c>
      <c r="X416" s="5">
        <f t="shared" si="30"/>
        <v>0</v>
      </c>
    </row>
    <row r="417" spans="1:24" x14ac:dyDescent="0.2">
      <c r="A417" s="6"/>
      <c r="B417" s="46"/>
      <c r="C417" s="19"/>
      <c r="D417" s="19"/>
      <c r="E417" s="22"/>
      <c r="F417" s="20"/>
      <c r="G417" s="19"/>
      <c r="H417" s="19"/>
      <c r="I417" s="19"/>
      <c r="J417" s="45"/>
      <c r="K417" s="19"/>
      <c r="L417" s="19"/>
      <c r="M417" s="25"/>
      <c r="N417" s="6"/>
      <c r="O417" s="6"/>
      <c r="P417" s="6"/>
      <c r="Q417" s="3"/>
      <c r="R417" s="41"/>
      <c r="U417" s="5"/>
      <c r="X417" s="5">
        <f t="shared" si="30"/>
        <v>0</v>
      </c>
    </row>
    <row r="418" spans="1:24" x14ac:dyDescent="0.2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19"/>
      <c r="L418" s="6"/>
      <c r="M418" s="25"/>
      <c r="N418" s="6"/>
      <c r="O418" s="6"/>
      <c r="P418" s="6"/>
    </row>
    <row r="419" spans="1:24" x14ac:dyDescent="0.2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19"/>
      <c r="L419" s="6"/>
      <c r="M419" s="25"/>
      <c r="N419" s="6"/>
      <c r="O419" s="6"/>
      <c r="P419" s="6"/>
    </row>
    <row r="420" spans="1:24" x14ac:dyDescent="0.2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19"/>
      <c r="L420" s="6"/>
      <c r="M420" s="25"/>
      <c r="N420" s="6"/>
      <c r="O420" s="6"/>
      <c r="P420" s="6"/>
    </row>
    <row r="421" spans="1:24" x14ac:dyDescent="0.2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19"/>
      <c r="L421" s="6"/>
      <c r="M421" s="25"/>
      <c r="N421" s="6"/>
      <c r="O421" s="6"/>
      <c r="P421" s="6"/>
    </row>
    <row r="427" spans="1:24" ht="15" thickBot="1" x14ac:dyDescent="0.25"/>
    <row r="428" spans="1:24" ht="15" thickBot="1" x14ac:dyDescent="0.25">
      <c r="H428" s="26" t="s">
        <v>153</v>
      </c>
      <c r="I428" s="15"/>
      <c r="J428" s="15"/>
      <c r="K428" s="15"/>
      <c r="L428" s="15"/>
      <c r="M428" s="44">
        <f>SUM(M10:M421)</f>
        <v>633.48409000000004</v>
      </c>
      <c r="P428" s="24"/>
      <c r="R428" s="4">
        <f>SUM(R10:R421)</f>
        <v>34457</v>
      </c>
      <c r="S428" s="4">
        <f>SUM(S10:S421)</f>
        <v>73242</v>
      </c>
      <c r="U428" s="4">
        <f>SUM(U10:U421)</f>
        <v>0</v>
      </c>
      <c r="V428" s="4">
        <f>SUM(V10:V421)</f>
        <v>41507</v>
      </c>
      <c r="W428" s="4">
        <f>SUM(W10:W421)</f>
        <v>18622</v>
      </c>
      <c r="X428" s="4">
        <f>SUM(X10:X421)</f>
        <v>167828</v>
      </c>
    </row>
    <row r="429" spans="1:24" x14ac:dyDescent="0.2">
      <c r="U429" s="2">
        <v>117889</v>
      </c>
    </row>
    <row r="430" spans="1:24" x14ac:dyDescent="0.2">
      <c r="R430" s="5"/>
      <c r="S430" s="5"/>
    </row>
    <row r="431" spans="1:24" x14ac:dyDescent="0.2">
      <c r="U431" s="5">
        <f>U428-U429</f>
        <v>-117889</v>
      </c>
    </row>
  </sheetData>
  <sheetProtection formatCells="0" autoFilter="0"/>
  <protectedRanges>
    <protectedRange algorithmName="SHA-512" hashValue="WvVFqNkMEJDcakNoqel6w47lpDkyj81tuTLjYn7Zrw9nM6x06UaRjr186ZDqk9+FvciRbaN/RhfKNbYmzXCQUw==" saltValue="pJ4phnB35702nrhmwG2wpw==" spinCount="100000" sqref="O10:P421" name="Rango1"/>
  </protectedRanges>
  <autoFilter ref="A9:X417" xr:uid="{66CAA8FB-2E4D-454F-8BC6-DDA2345ADC28}">
    <filterColumn colId="12">
      <filters blank="1">
        <filter val="0.333"/>
        <filter val="0.346"/>
        <filter val="0.351"/>
        <filter val="0.365"/>
        <filter val="0.366"/>
        <filter val="0.367"/>
        <filter val="0.368"/>
        <filter val="0.371"/>
        <filter val="0.373"/>
        <filter val="0.374"/>
        <filter val="0.377"/>
        <filter val="0.378"/>
        <filter val="0.379"/>
        <filter val="0.380"/>
        <filter val="0.381"/>
        <filter val="0.384"/>
        <filter val="0.387"/>
        <filter val="0.389"/>
        <filter val="0.392"/>
        <filter val="0.397"/>
        <filter val="0.411"/>
        <filter val="0.514"/>
        <filter val="0.686"/>
        <filter val="0.710"/>
        <filter val="0.731"/>
        <filter val="0.732"/>
        <filter val="0.742"/>
        <filter val="0.750"/>
        <filter val="0.762"/>
        <filter val="0.766"/>
        <filter val="0.767"/>
        <filter val="0.775"/>
        <filter val="0.780"/>
        <filter val="0.783"/>
        <filter val="0.785"/>
        <filter val="0.790"/>
        <filter val="0.792"/>
        <filter val="0.797"/>
        <filter val="0.802"/>
        <filter val="0.813"/>
        <filter val="0.829"/>
        <filter val="1.002"/>
        <filter val="1.071"/>
        <filter val="1.085"/>
        <filter val="1.102"/>
        <filter val="1.137"/>
        <filter val="1.149"/>
        <filter val="1.161"/>
        <filter val="1.184"/>
        <filter val="1.197"/>
        <filter val="1.205"/>
        <filter val="1.220"/>
        <filter val="1.355"/>
        <filter val="1.356"/>
        <filter val="1.407"/>
        <filter val="1.415"/>
        <filter val="1.459"/>
        <filter val="1.506"/>
        <filter val="1.514"/>
        <filter val="1.543"/>
        <filter val="1.585"/>
        <filter val="1.630"/>
        <filter val="1.659"/>
        <filter val="1.814"/>
        <filter val="1.922"/>
        <filter val="1.931"/>
        <filter val="1.934"/>
        <filter val="1.938"/>
        <filter val="1.944"/>
        <filter val="1.957"/>
        <filter val="1.980"/>
        <filter val="1.989"/>
        <filter val="1.991"/>
        <filter val="10.000"/>
        <filter val="10.075"/>
        <filter val="11.666"/>
        <filter val="11.878"/>
        <filter val="13.068"/>
        <filter val="13.610"/>
        <filter val="14.105"/>
        <filter val="15.837"/>
        <filter val="2.000"/>
        <filter val="2.003"/>
        <filter val="2.012"/>
        <filter val="2.013"/>
        <filter val="2.015"/>
        <filter val="2.057"/>
        <filter val="2.121"/>
        <filter val="2.184"/>
        <filter val="2.192"/>
        <filter val="2.210"/>
        <filter val="2.276"/>
        <filter val="2.322"/>
        <filter val="2.500"/>
        <filter val="2.856"/>
        <filter val="20.000"/>
        <filter val="26.562"/>
        <filter val="3.002"/>
        <filter val="3.060"/>
        <filter val="3.101"/>
        <filter val="3.170"/>
        <filter val="3.335"/>
        <filter val="3.553"/>
        <filter val="3.568"/>
        <filter val="3.845"/>
        <filter val="3.913"/>
        <filter val="3.978"/>
        <filter val="3.984"/>
        <filter val="3.993"/>
        <filter val="4.000"/>
        <filter val="4.007"/>
        <filter val="4.023"/>
        <filter val="4.052"/>
        <filter val="4.242"/>
        <filter val="4.896"/>
        <filter val="5.032"/>
        <filter val="5.767"/>
        <filter val="5.805"/>
        <filter val="5.895"/>
        <filter val="5.939"/>
        <filter val="5.968"/>
        <filter val="6.000"/>
        <filter val="6.299"/>
        <filter val="6.363"/>
        <filter val="6.449"/>
        <filter val="7.726"/>
        <filter val="7.758"/>
        <filter val="75.582"/>
        <filter val="8.000"/>
        <filter val="8.013"/>
        <filter val="9.612"/>
        <filter val="9.669"/>
        <filter val="9.783"/>
        <filter val="9.825"/>
      </filters>
    </filterColumn>
  </autoFilter>
  <mergeCells count="1">
    <mergeCell ref="A2:M4"/>
  </mergeCells>
  <phoneticPr fontId="10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77053-E6AD-4FC7-8C16-0AB4EA534379}">
  <dimension ref="A5:L412"/>
  <sheetViews>
    <sheetView showGridLines="0" workbookViewId="0">
      <selection activeCell="A18" sqref="A18"/>
    </sheetView>
  </sheetViews>
  <sheetFormatPr defaultColWidth="10.85546875" defaultRowHeight="14.25" x14ac:dyDescent="0.2"/>
  <cols>
    <col min="1" max="1" width="42.28515625" style="2" bestFit="1" customWidth="1"/>
    <col min="2" max="3" width="11.140625" style="2" customWidth="1"/>
    <col min="4" max="4" width="11.85546875" style="2" customWidth="1"/>
    <col min="5" max="6" width="12.28515625" style="2" customWidth="1"/>
    <col min="7" max="7" width="11.85546875" style="2" customWidth="1"/>
    <col min="8" max="8" width="23.42578125" style="2" bestFit="1" customWidth="1"/>
    <col min="9" max="9" width="45.7109375" style="2" hidden="1" customWidth="1"/>
    <col min="10" max="10" width="13.140625" style="2" bestFit="1" customWidth="1"/>
    <col min="11" max="11" width="13.140625" style="2" customWidth="1"/>
    <col min="12" max="12" width="35.42578125" style="2" bestFit="1" customWidth="1"/>
    <col min="13" max="16384" width="10.85546875" style="2"/>
  </cols>
  <sheetData>
    <row r="5" spans="1:12" ht="28.5" x14ac:dyDescent="0.2">
      <c r="A5" s="15" t="s">
        <v>446</v>
      </c>
      <c r="B5" s="15" t="s">
        <v>10</v>
      </c>
      <c r="C5" s="15" t="s">
        <v>9</v>
      </c>
      <c r="D5" s="40" t="s">
        <v>12</v>
      </c>
      <c r="E5" s="15" t="s">
        <v>489</v>
      </c>
      <c r="F5" s="15" t="s">
        <v>490</v>
      </c>
      <c r="G5" s="15" t="s">
        <v>491</v>
      </c>
      <c r="H5" s="15" t="s">
        <v>444</v>
      </c>
      <c r="I5" s="15" t="s">
        <v>447</v>
      </c>
      <c r="J5" s="15" t="s">
        <v>448</v>
      </c>
      <c r="K5" s="15" t="s">
        <v>494</v>
      </c>
      <c r="L5" s="15" t="s">
        <v>445</v>
      </c>
    </row>
    <row r="6" spans="1:12" x14ac:dyDescent="0.2">
      <c r="A6" s="37" t="s">
        <v>259</v>
      </c>
      <c r="B6" s="3">
        <v>304</v>
      </c>
      <c r="C6" s="3"/>
      <c r="D6" s="27">
        <v>3</v>
      </c>
      <c r="E6" s="3"/>
      <c r="F6" s="3"/>
      <c r="G6" s="3">
        <v>1</v>
      </c>
      <c r="H6" s="2" t="s">
        <v>204</v>
      </c>
      <c r="I6" s="2" t="s">
        <v>465</v>
      </c>
      <c r="J6" s="3">
        <v>50</v>
      </c>
      <c r="K6" s="3">
        <f t="shared" ref="K6:K69" si="0">G6*J6</f>
        <v>50</v>
      </c>
      <c r="L6" s="36" t="str">
        <f>VLOOKUP(A6,Hoja1!$B$9:$P$428,1,FALSE)</f>
        <v xml:space="preserve">ALAMBRE INOXIDABLE   T304   3,00mm      </v>
      </c>
    </row>
    <row r="7" spans="1:12" x14ac:dyDescent="0.2">
      <c r="A7" s="37" t="s">
        <v>374</v>
      </c>
      <c r="B7" s="3">
        <v>304</v>
      </c>
      <c r="C7" s="3"/>
      <c r="D7" s="27">
        <v>4</v>
      </c>
      <c r="E7" s="3"/>
      <c r="F7" s="3"/>
      <c r="G7" s="3">
        <v>1</v>
      </c>
      <c r="H7" s="2" t="s">
        <v>204</v>
      </c>
      <c r="I7" s="2" t="s">
        <v>465</v>
      </c>
      <c r="J7" s="3">
        <v>50</v>
      </c>
      <c r="K7" s="3">
        <f t="shared" si="0"/>
        <v>50</v>
      </c>
      <c r="L7" s="36" t="str">
        <f>VLOOKUP(A7,Hoja1!$B$9:$P$428,1,FALSE)</f>
        <v xml:space="preserve">ALAMBRE INOXIDABLE   T304   4,00mm      </v>
      </c>
    </row>
    <row r="8" spans="1:12" x14ac:dyDescent="0.2">
      <c r="A8" s="37" t="s">
        <v>203</v>
      </c>
      <c r="B8" s="3">
        <v>304</v>
      </c>
      <c r="C8" s="3"/>
      <c r="D8" s="27">
        <v>1.5</v>
      </c>
      <c r="E8" s="3"/>
      <c r="F8" s="3"/>
      <c r="G8" s="3">
        <v>1</v>
      </c>
      <c r="H8" s="2" t="s">
        <v>204</v>
      </c>
      <c r="I8" s="2" t="s">
        <v>465</v>
      </c>
      <c r="J8" s="3">
        <v>50</v>
      </c>
      <c r="K8" s="3">
        <f t="shared" si="0"/>
        <v>50</v>
      </c>
      <c r="L8" s="36" t="str">
        <f>VLOOKUP(A8,Hoja1!$B$9:$P$428,1,FALSE)</f>
        <v xml:space="preserve">ALAMBRE INOXIDABLE   T304   1,50mm      </v>
      </c>
    </row>
    <row r="9" spans="1:12" x14ac:dyDescent="0.2">
      <c r="A9" s="37" t="s">
        <v>260</v>
      </c>
      <c r="B9" s="3">
        <v>304</v>
      </c>
      <c r="C9" s="3"/>
      <c r="D9" s="27">
        <v>1</v>
      </c>
      <c r="E9" s="3"/>
      <c r="F9" s="3"/>
      <c r="G9" s="3">
        <v>1</v>
      </c>
      <c r="H9" s="2" t="s">
        <v>204</v>
      </c>
      <c r="I9" s="2" t="s">
        <v>465</v>
      </c>
      <c r="J9" s="3">
        <v>50</v>
      </c>
      <c r="K9" s="3">
        <f t="shared" si="0"/>
        <v>50</v>
      </c>
      <c r="L9" s="36" t="str">
        <f>VLOOKUP(A9,Hoja1!$B$9:$P$428,1,FALSE)</f>
        <v xml:space="preserve">ALAMBRE INOXIDABLE   T304   1,00mm      </v>
      </c>
    </row>
    <row r="10" spans="1:12" x14ac:dyDescent="0.2">
      <c r="A10" s="37" t="s">
        <v>270</v>
      </c>
      <c r="B10" s="3">
        <v>304</v>
      </c>
      <c r="C10" s="3"/>
      <c r="D10" s="27">
        <v>2</v>
      </c>
      <c r="E10" s="3"/>
      <c r="F10" s="3"/>
      <c r="G10" s="3">
        <v>1</v>
      </c>
      <c r="H10" s="2" t="s">
        <v>204</v>
      </c>
      <c r="I10" s="2" t="s">
        <v>465</v>
      </c>
      <c r="J10" s="3">
        <v>50</v>
      </c>
      <c r="K10" s="3">
        <f t="shared" si="0"/>
        <v>50</v>
      </c>
      <c r="L10" s="36" t="str">
        <f>VLOOKUP(A10,Hoja1!$B$9:$P$428,1,FALSE)</f>
        <v xml:space="preserve">ALAMBRE INOXIDABLE   T304   2,00mm      </v>
      </c>
    </row>
    <row r="11" spans="1:12" x14ac:dyDescent="0.2">
      <c r="A11" s="37" t="s">
        <v>271</v>
      </c>
      <c r="B11" s="3">
        <v>304</v>
      </c>
      <c r="C11" s="3"/>
      <c r="D11" s="27">
        <v>2.5</v>
      </c>
      <c r="E11" s="3"/>
      <c r="F11" s="3"/>
      <c r="G11" s="3">
        <v>1</v>
      </c>
      <c r="H11" s="2" t="s">
        <v>204</v>
      </c>
      <c r="I11" s="2" t="s">
        <v>465</v>
      </c>
      <c r="J11" s="3">
        <v>50</v>
      </c>
      <c r="K11" s="3">
        <f t="shared" si="0"/>
        <v>50</v>
      </c>
      <c r="L11" s="36" t="str">
        <f>VLOOKUP(A11,Hoja1!$B$9:$P$428,1,FALSE)</f>
        <v xml:space="preserve">ALAMBRE INOXIDABLE   T304   2,50mm      </v>
      </c>
    </row>
    <row r="12" spans="1:12" x14ac:dyDescent="0.2">
      <c r="A12" s="37" t="s">
        <v>300</v>
      </c>
      <c r="B12" s="3">
        <v>304</v>
      </c>
      <c r="C12" s="3"/>
      <c r="D12" s="27">
        <v>5</v>
      </c>
      <c r="E12" s="3"/>
      <c r="F12" s="3"/>
      <c r="G12" s="3">
        <v>1</v>
      </c>
      <c r="H12" s="2" t="s">
        <v>204</v>
      </c>
      <c r="I12" s="2" t="s">
        <v>465</v>
      </c>
      <c r="J12" s="3">
        <v>50</v>
      </c>
      <c r="K12" s="3">
        <f t="shared" si="0"/>
        <v>50</v>
      </c>
      <c r="L12" s="36" t="str">
        <f>VLOOKUP(A12,Hoja1!$B$9:$P$428,1,FALSE)</f>
        <v xml:space="preserve">ALAMBRE INOXIDABLE   T304   5,00mm      </v>
      </c>
    </row>
    <row r="13" spans="1:12" x14ac:dyDescent="0.2">
      <c r="A13" s="37" t="s">
        <v>392</v>
      </c>
      <c r="B13" s="3">
        <v>304</v>
      </c>
      <c r="C13" s="3"/>
      <c r="D13" s="27">
        <v>1.25</v>
      </c>
      <c r="E13" s="3"/>
      <c r="F13" s="3"/>
      <c r="G13" s="3">
        <v>1</v>
      </c>
      <c r="H13" s="2" t="s">
        <v>204</v>
      </c>
      <c r="I13" s="2" t="s">
        <v>465</v>
      </c>
      <c r="J13" s="3">
        <v>50</v>
      </c>
      <c r="K13" s="3">
        <f t="shared" si="0"/>
        <v>50</v>
      </c>
      <c r="L13" s="36" t="str">
        <f>VLOOKUP(A13,Hoja1!$B$9:$P$428,1,FALSE)</f>
        <v xml:space="preserve">ALAMBRE INOXIDABLE   T304   1,25mm      </v>
      </c>
    </row>
    <row r="14" spans="1:12" x14ac:dyDescent="0.2">
      <c r="A14" s="37" t="s">
        <v>395</v>
      </c>
      <c r="B14" s="3">
        <v>304</v>
      </c>
      <c r="C14" s="3"/>
      <c r="D14" s="27">
        <v>1.75</v>
      </c>
      <c r="E14" s="3"/>
      <c r="F14" s="3"/>
      <c r="G14" s="3">
        <v>1</v>
      </c>
      <c r="H14" s="2" t="s">
        <v>204</v>
      </c>
      <c r="I14" s="2" t="s">
        <v>465</v>
      </c>
      <c r="J14" s="3">
        <v>50</v>
      </c>
      <c r="K14" s="3">
        <f t="shared" si="0"/>
        <v>50</v>
      </c>
      <c r="L14" s="36" t="str">
        <f>VLOOKUP(A14,Hoja1!$B$9:$P$428,1,FALSE)</f>
        <v xml:space="preserve">ALAMBRE INOXIDABLE   T304   1,75mm      </v>
      </c>
    </row>
    <row r="15" spans="1:12" x14ac:dyDescent="0.2">
      <c r="A15" s="37" t="s">
        <v>362</v>
      </c>
      <c r="B15" s="3">
        <v>302</v>
      </c>
      <c r="C15" s="27"/>
      <c r="D15" s="30">
        <v>2</v>
      </c>
      <c r="E15" s="3"/>
      <c r="F15" s="3"/>
      <c r="G15" s="3">
        <v>1</v>
      </c>
      <c r="H15" s="2" t="s">
        <v>204</v>
      </c>
      <c r="I15" s="2" t="s">
        <v>465</v>
      </c>
      <c r="J15" s="3">
        <v>50</v>
      </c>
      <c r="K15" s="3">
        <f t="shared" si="0"/>
        <v>50</v>
      </c>
      <c r="L15" s="36" t="str">
        <f>VLOOKUP(A15,Hoja1!$B$9:$P$428,1,FALSE)</f>
        <v xml:space="preserve">ALAMBRE INOXIDABLE   T302   2,00mm      </v>
      </c>
    </row>
    <row r="16" spans="1:12" x14ac:dyDescent="0.2">
      <c r="A16" s="37" t="s">
        <v>365</v>
      </c>
      <c r="B16" s="3">
        <v>302</v>
      </c>
      <c r="C16" s="27"/>
      <c r="D16" s="30">
        <v>2.5</v>
      </c>
      <c r="E16" s="3"/>
      <c r="F16" s="3"/>
      <c r="G16" s="3">
        <v>1</v>
      </c>
      <c r="H16" s="2" t="s">
        <v>204</v>
      </c>
      <c r="I16" s="2" t="s">
        <v>465</v>
      </c>
      <c r="J16" s="3">
        <v>50</v>
      </c>
      <c r="K16" s="3">
        <f t="shared" si="0"/>
        <v>50</v>
      </c>
      <c r="L16" s="36" t="str">
        <f>VLOOKUP(A16,Hoja1!$B$9:$P$428,1,FALSE)</f>
        <v xml:space="preserve">ALAMBRE INOXIDABLE   T302   2,50mm      </v>
      </c>
    </row>
    <row r="17" spans="1:12" x14ac:dyDescent="0.2">
      <c r="A17" s="37" t="s">
        <v>373</v>
      </c>
      <c r="B17" s="3">
        <v>302</v>
      </c>
      <c r="C17" s="27"/>
      <c r="D17" s="30">
        <v>1.5</v>
      </c>
      <c r="E17" s="3"/>
      <c r="F17" s="3"/>
      <c r="G17" s="3">
        <v>1</v>
      </c>
      <c r="H17" s="2" t="s">
        <v>204</v>
      </c>
      <c r="I17" s="2" t="s">
        <v>465</v>
      </c>
      <c r="J17" s="3">
        <v>50</v>
      </c>
      <c r="K17" s="3">
        <f t="shared" si="0"/>
        <v>50</v>
      </c>
      <c r="L17" s="36" t="str">
        <f>VLOOKUP(A17,Hoja1!$B$9:$P$428,1,FALSE)</f>
        <v xml:space="preserve">ALAMBRE INOXIDABLE   T302   1,50mm      </v>
      </c>
    </row>
    <row r="18" spans="1:12" x14ac:dyDescent="0.2">
      <c r="A18" s="37" t="s">
        <v>213</v>
      </c>
      <c r="B18" s="3">
        <v>302</v>
      </c>
      <c r="C18" s="27"/>
      <c r="D18" s="30">
        <v>1</v>
      </c>
      <c r="E18" s="3"/>
      <c r="F18" s="3"/>
      <c r="G18" s="3">
        <v>1</v>
      </c>
      <c r="H18" s="2" t="s">
        <v>204</v>
      </c>
      <c r="I18" s="2" t="s">
        <v>465</v>
      </c>
      <c r="J18" s="3">
        <v>50</v>
      </c>
      <c r="K18" s="3">
        <f t="shared" si="0"/>
        <v>50</v>
      </c>
      <c r="L18" s="36" t="str">
        <f>VLOOKUP(A18,Hoja1!$B$9:$P$428,1,FALSE)</f>
        <v xml:space="preserve">ALAMBRE INOXIDABLE   T302   1,00mm      </v>
      </c>
    </row>
    <row r="19" spans="1:12" x14ac:dyDescent="0.2">
      <c r="A19" s="37" t="s">
        <v>366</v>
      </c>
      <c r="B19" s="3">
        <v>302</v>
      </c>
      <c r="C19" s="27"/>
      <c r="D19" s="30">
        <v>3</v>
      </c>
      <c r="E19" s="3"/>
      <c r="F19" s="3"/>
      <c r="G19" s="3">
        <v>1</v>
      </c>
      <c r="H19" s="2" t="s">
        <v>204</v>
      </c>
      <c r="I19" s="2" t="s">
        <v>465</v>
      </c>
      <c r="J19" s="3">
        <v>50</v>
      </c>
      <c r="K19" s="3">
        <f t="shared" si="0"/>
        <v>50</v>
      </c>
      <c r="L19" s="36" t="str">
        <f>VLOOKUP(A19,Hoja1!$B$9:$P$428,1,FALSE)</f>
        <v xml:space="preserve">ALAMBRE INOXIDABLE   T302   3,00mm      </v>
      </c>
    </row>
    <row r="20" spans="1:12" x14ac:dyDescent="0.2">
      <c r="A20" s="37" t="s">
        <v>293</v>
      </c>
      <c r="B20" s="3">
        <v>302</v>
      </c>
      <c r="C20" s="27"/>
      <c r="D20" s="30">
        <v>1.75</v>
      </c>
      <c r="E20" s="3"/>
      <c r="F20" s="3"/>
      <c r="G20" s="3">
        <v>1</v>
      </c>
      <c r="H20" s="2" t="s">
        <v>204</v>
      </c>
      <c r="I20" s="2" t="s">
        <v>465</v>
      </c>
      <c r="J20" s="3">
        <v>50</v>
      </c>
      <c r="K20" s="3">
        <f t="shared" si="0"/>
        <v>50</v>
      </c>
      <c r="L20" s="36" t="str">
        <f>VLOOKUP(A20,Hoja1!$B$9:$P$428,1,FALSE)</f>
        <v xml:space="preserve">ALAMBRE INOXIDABLE   T302   1,75mm      </v>
      </c>
    </row>
    <row r="21" spans="1:12" x14ac:dyDescent="0.2">
      <c r="A21" s="37" t="s">
        <v>363</v>
      </c>
      <c r="B21" s="3">
        <v>302</v>
      </c>
      <c r="C21" s="27"/>
      <c r="D21" s="30">
        <v>4</v>
      </c>
      <c r="E21" s="3"/>
      <c r="F21" s="3"/>
      <c r="G21" s="3">
        <v>1</v>
      </c>
      <c r="H21" s="2" t="s">
        <v>204</v>
      </c>
      <c r="I21" s="2" t="s">
        <v>465</v>
      </c>
      <c r="J21" s="3">
        <v>50</v>
      </c>
      <c r="K21" s="3">
        <f t="shared" si="0"/>
        <v>50</v>
      </c>
      <c r="L21" s="36" t="str">
        <f>VLOOKUP(A21,Hoja1!$B$9:$P$428,1,FALSE)</f>
        <v xml:space="preserve">ALAMBRE INOXIDABLE   T302   4,00mm      </v>
      </c>
    </row>
    <row r="22" spans="1:12" x14ac:dyDescent="0.2">
      <c r="A22" s="37" t="s">
        <v>394</v>
      </c>
      <c r="B22" s="3">
        <v>302</v>
      </c>
      <c r="C22" s="27"/>
      <c r="D22" s="30">
        <v>1.25</v>
      </c>
      <c r="E22" s="3"/>
      <c r="F22" s="3"/>
      <c r="G22" s="3">
        <v>1</v>
      </c>
      <c r="H22" s="2" t="s">
        <v>204</v>
      </c>
      <c r="I22" s="2" t="s">
        <v>465</v>
      </c>
      <c r="J22" s="3">
        <v>50</v>
      </c>
      <c r="K22" s="3">
        <f t="shared" si="0"/>
        <v>50</v>
      </c>
      <c r="L22" s="36" t="str">
        <f>VLOOKUP(A22,Hoja1!$B$9:$P$428,1,FALSE)</f>
        <v xml:space="preserve">ALAMBRE INOXIDABLE   T302   1,25mm      </v>
      </c>
    </row>
    <row r="23" spans="1:12" x14ac:dyDescent="0.2">
      <c r="A23" s="37" t="s">
        <v>223</v>
      </c>
      <c r="B23" s="3">
        <v>304</v>
      </c>
      <c r="C23" s="3"/>
      <c r="D23" s="3">
        <v>3</v>
      </c>
      <c r="E23" s="3">
        <v>1000</v>
      </c>
      <c r="F23" s="3">
        <v>3000</v>
      </c>
      <c r="G23" s="3">
        <v>30</v>
      </c>
      <c r="H23" s="2" t="s">
        <v>224</v>
      </c>
      <c r="I23" s="2" t="s">
        <v>470</v>
      </c>
      <c r="J23" s="3">
        <v>71.37</v>
      </c>
      <c r="K23" s="29">
        <f t="shared" si="0"/>
        <v>2141.1000000000004</v>
      </c>
      <c r="L23" s="36" t="str">
        <f>VLOOKUP(A23,Hoja1!$B$9:$P$428,1,FALSE)</f>
        <v xml:space="preserve">LAM INOX T304 ALFAJOR 3mm 1x3m          </v>
      </c>
    </row>
    <row r="24" spans="1:12" x14ac:dyDescent="0.2">
      <c r="A24" s="37" t="s">
        <v>71</v>
      </c>
      <c r="B24" s="3">
        <v>304</v>
      </c>
      <c r="C24" s="3" t="s">
        <v>26</v>
      </c>
      <c r="D24" s="3">
        <v>1.5</v>
      </c>
      <c r="E24" s="3">
        <v>1219</v>
      </c>
      <c r="F24" s="3">
        <v>2438</v>
      </c>
      <c r="G24" s="3">
        <v>55</v>
      </c>
      <c r="H24" s="2" t="s">
        <v>156</v>
      </c>
      <c r="I24" s="2" t="s">
        <v>451</v>
      </c>
      <c r="J24" s="3">
        <v>35.35</v>
      </c>
      <c r="K24" s="29">
        <f t="shared" si="0"/>
        <v>1944.25</v>
      </c>
      <c r="L24" s="36" t="str">
        <f>VLOOKUP(A24,Hoja1!$B$9:$P$428,1,FALSE)</f>
        <v xml:space="preserve">LAM INOX T304 2B  C.16 4x8              </v>
      </c>
    </row>
    <row r="25" spans="1:12" x14ac:dyDescent="0.2">
      <c r="A25" s="37" t="s">
        <v>90</v>
      </c>
      <c r="B25" s="3">
        <v>304</v>
      </c>
      <c r="C25" s="3" t="s">
        <v>49</v>
      </c>
      <c r="D25" s="3">
        <v>0.9</v>
      </c>
      <c r="E25" s="3">
        <v>1524</v>
      </c>
      <c r="F25" s="3">
        <v>3048</v>
      </c>
      <c r="G25" s="3">
        <v>60</v>
      </c>
      <c r="H25" s="2" t="s">
        <v>156</v>
      </c>
      <c r="I25" s="2" t="s">
        <v>452</v>
      </c>
      <c r="J25" s="3">
        <v>33.15</v>
      </c>
      <c r="K25" s="29">
        <f t="shared" si="0"/>
        <v>1989</v>
      </c>
      <c r="L25" s="36" t="str">
        <f>VLOOKUP(A25,Hoja1!$B$9:$P$428,1,FALSE)</f>
        <v xml:space="preserve">LAM INOX T304 N.4  C.20 5x10            </v>
      </c>
    </row>
    <row r="26" spans="1:12" x14ac:dyDescent="0.2">
      <c r="A26" s="37" t="s">
        <v>72</v>
      </c>
      <c r="B26" s="3">
        <v>304</v>
      </c>
      <c r="C26" s="3" t="s">
        <v>26</v>
      </c>
      <c r="D26" s="3">
        <v>1.2</v>
      </c>
      <c r="E26" s="3">
        <v>1219</v>
      </c>
      <c r="F26" s="3">
        <v>2438</v>
      </c>
      <c r="G26" s="3">
        <v>70</v>
      </c>
      <c r="H26" s="2" t="s">
        <v>156</v>
      </c>
      <c r="I26" s="2" t="s">
        <v>451</v>
      </c>
      <c r="J26" s="3">
        <v>28.28</v>
      </c>
      <c r="K26" s="29">
        <f t="shared" si="0"/>
        <v>1979.6000000000001</v>
      </c>
      <c r="L26" s="36" t="str">
        <f>VLOOKUP(A26,Hoja1!$B$9:$P$428,1,FALSE)</f>
        <v xml:space="preserve">LAM INOX T304 2B  C.18 4x8              </v>
      </c>
    </row>
    <row r="27" spans="1:12" x14ac:dyDescent="0.2">
      <c r="A27" s="37" t="s">
        <v>91</v>
      </c>
      <c r="B27" s="3">
        <v>304</v>
      </c>
      <c r="C27" s="3" t="s">
        <v>49</v>
      </c>
      <c r="D27" s="3">
        <v>0.9</v>
      </c>
      <c r="E27" s="3">
        <v>1219</v>
      </c>
      <c r="F27" s="3">
        <v>2438</v>
      </c>
      <c r="G27" s="3">
        <v>95</v>
      </c>
      <c r="H27" s="2" t="s">
        <v>156</v>
      </c>
      <c r="I27" s="2" t="s">
        <v>452</v>
      </c>
      <c r="J27" s="3">
        <v>21.21</v>
      </c>
      <c r="K27" s="29">
        <f t="shared" si="0"/>
        <v>2014.95</v>
      </c>
      <c r="L27" s="36" t="str">
        <f>VLOOKUP(A27,Hoja1!$B$9:$P$428,1,FALSE)</f>
        <v xml:space="preserve">LAM INOX T304 N.4  C.20 4x8             </v>
      </c>
    </row>
    <row r="28" spans="1:12" x14ac:dyDescent="0.2">
      <c r="A28" s="37" t="s">
        <v>74</v>
      </c>
      <c r="B28" s="3">
        <v>304</v>
      </c>
      <c r="C28" s="3" t="s">
        <v>26</v>
      </c>
      <c r="D28" s="3">
        <v>0.9</v>
      </c>
      <c r="E28" s="3">
        <v>1219</v>
      </c>
      <c r="F28" s="3">
        <v>2438</v>
      </c>
      <c r="G28" s="3">
        <v>95</v>
      </c>
      <c r="H28" s="2" t="s">
        <v>156</v>
      </c>
      <c r="I28" s="2" t="s">
        <v>451</v>
      </c>
      <c r="J28" s="3">
        <v>21.21</v>
      </c>
      <c r="K28" s="29">
        <f t="shared" si="0"/>
        <v>2014.95</v>
      </c>
      <c r="L28" s="36" t="str">
        <f>VLOOKUP(A28,Hoja1!$B$9:$P$428,1,FALSE)</f>
        <v xml:space="preserve">LAM INOX T304 2B  C.20 4x8              </v>
      </c>
    </row>
    <row r="29" spans="1:12" x14ac:dyDescent="0.2">
      <c r="A29" s="37" t="s">
        <v>76</v>
      </c>
      <c r="B29" s="3">
        <v>304</v>
      </c>
      <c r="C29" s="3" t="s">
        <v>26</v>
      </c>
      <c r="D29" s="3">
        <v>1.2</v>
      </c>
      <c r="E29" s="3">
        <v>1524</v>
      </c>
      <c r="F29" s="3">
        <v>3048</v>
      </c>
      <c r="G29" s="3">
        <v>45</v>
      </c>
      <c r="H29" s="2" t="s">
        <v>156</v>
      </c>
      <c r="I29" s="2" t="s">
        <v>451</v>
      </c>
      <c r="J29" s="3">
        <v>42.92</v>
      </c>
      <c r="K29" s="29">
        <f t="shared" si="0"/>
        <v>1931.4</v>
      </c>
      <c r="L29" s="36" t="str">
        <f>VLOOKUP(A29,Hoja1!$B$9:$P$428,1,FALSE)</f>
        <v xml:space="preserve">LAM INOX T304 2B  C.18 5x10             </v>
      </c>
    </row>
    <row r="30" spans="1:12" x14ac:dyDescent="0.2">
      <c r="A30" s="37" t="s">
        <v>93</v>
      </c>
      <c r="B30" s="3">
        <v>304</v>
      </c>
      <c r="C30" s="3" t="s">
        <v>49</v>
      </c>
      <c r="D30" s="3">
        <v>0.7</v>
      </c>
      <c r="E30" s="3">
        <v>1219</v>
      </c>
      <c r="F30" s="3">
        <v>2438</v>
      </c>
      <c r="G30" s="3">
        <v>120</v>
      </c>
      <c r="H30" s="2" t="s">
        <v>156</v>
      </c>
      <c r="I30" s="2" t="s">
        <v>452</v>
      </c>
      <c r="J30" s="3">
        <v>16.02</v>
      </c>
      <c r="K30" s="29">
        <f t="shared" si="0"/>
        <v>1922.3999999999999</v>
      </c>
      <c r="L30" s="36" t="str">
        <f>VLOOKUP(A30,Hoja1!$B$9:$P$428,1,FALSE)</f>
        <v xml:space="preserve">LAM INOX T304 N.4  C.22 4x8             </v>
      </c>
    </row>
    <row r="31" spans="1:12" x14ac:dyDescent="0.2">
      <c r="A31" s="37" t="s">
        <v>50</v>
      </c>
      <c r="B31" s="3">
        <v>304</v>
      </c>
      <c r="C31" s="3" t="s">
        <v>69</v>
      </c>
      <c r="D31" s="3">
        <v>4.5</v>
      </c>
      <c r="E31" s="3">
        <v>1219</v>
      </c>
      <c r="F31" s="3">
        <v>2438</v>
      </c>
      <c r="G31" s="3">
        <v>20</v>
      </c>
      <c r="H31" s="2" t="s">
        <v>156</v>
      </c>
      <c r="I31" s="2" t="s">
        <v>455</v>
      </c>
      <c r="J31" s="3">
        <v>106.05</v>
      </c>
      <c r="K31" s="29">
        <f t="shared" si="0"/>
        <v>2121</v>
      </c>
      <c r="L31" s="36" t="str">
        <f>VLOOKUP(A31,Hoja1!$B$9:$P$428,1,FALSE)</f>
        <v xml:space="preserve">LAM INOX T304 N.1   3/16" (4,5mm) 4x8   </v>
      </c>
    </row>
    <row r="32" spans="1:12" x14ac:dyDescent="0.2">
      <c r="A32" s="37" t="s">
        <v>31</v>
      </c>
      <c r="B32" s="3">
        <v>430</v>
      </c>
      <c r="C32" s="3" t="s">
        <v>41</v>
      </c>
      <c r="D32" s="3">
        <v>0.9</v>
      </c>
      <c r="E32" s="3">
        <v>1219</v>
      </c>
      <c r="F32" s="3">
        <v>2438</v>
      </c>
      <c r="G32" s="3">
        <v>95</v>
      </c>
      <c r="H32" s="2" t="s">
        <v>156</v>
      </c>
      <c r="I32" s="2" t="s">
        <v>458</v>
      </c>
      <c r="J32" s="3">
        <v>21.21</v>
      </c>
      <c r="K32" s="29">
        <f t="shared" si="0"/>
        <v>2014.95</v>
      </c>
      <c r="L32" s="36" t="str">
        <f>VLOOKUP(A32,Hoja1!$B$9:$P$428,1,FALSE)</f>
        <v xml:space="preserve">LAM INOX T430 BA / PE C.20 4x8          </v>
      </c>
    </row>
    <row r="33" spans="1:12" x14ac:dyDescent="0.2">
      <c r="A33" s="37" t="s">
        <v>30</v>
      </c>
      <c r="B33" s="3">
        <v>430</v>
      </c>
      <c r="C33" s="3" t="s">
        <v>41</v>
      </c>
      <c r="D33" s="3">
        <v>1.5</v>
      </c>
      <c r="E33" s="3">
        <v>1219</v>
      </c>
      <c r="F33" s="3">
        <v>2438</v>
      </c>
      <c r="G33" s="3">
        <v>55</v>
      </c>
      <c r="H33" s="2" t="s">
        <v>156</v>
      </c>
      <c r="I33" s="2" t="s">
        <v>458</v>
      </c>
      <c r="J33" s="3">
        <v>35.35</v>
      </c>
      <c r="K33" s="29">
        <f t="shared" si="0"/>
        <v>1944.25</v>
      </c>
      <c r="L33" s="36" t="str">
        <f>VLOOKUP(A33,Hoja1!$B$9:$P$428,1,FALSE)</f>
        <v xml:space="preserve">LAM INOX T430 BA / PE C.16 4x8          </v>
      </c>
    </row>
    <row r="34" spans="1:12" x14ac:dyDescent="0.2">
      <c r="A34" s="37" t="s">
        <v>36</v>
      </c>
      <c r="B34" s="3">
        <v>430</v>
      </c>
      <c r="C34" s="3" t="s">
        <v>41</v>
      </c>
      <c r="D34" s="3">
        <v>0.6</v>
      </c>
      <c r="E34" s="3">
        <v>1219</v>
      </c>
      <c r="F34" s="3">
        <v>2438</v>
      </c>
      <c r="G34" s="3">
        <v>145</v>
      </c>
      <c r="H34" s="2" t="s">
        <v>156</v>
      </c>
      <c r="I34" s="2" t="s">
        <v>458</v>
      </c>
      <c r="J34" s="3">
        <v>13.73</v>
      </c>
      <c r="K34" s="29">
        <f t="shared" si="0"/>
        <v>1990.8500000000001</v>
      </c>
      <c r="L34" s="36" t="str">
        <f>VLOOKUP(A34,Hoja1!$B$9:$P$428,1,FALSE)</f>
        <v xml:space="preserve">LAM INOX T430 BA / PE C.24 4x8          </v>
      </c>
    </row>
    <row r="35" spans="1:12" x14ac:dyDescent="0.2">
      <c r="A35" s="37" t="s">
        <v>52</v>
      </c>
      <c r="B35" s="3">
        <v>304</v>
      </c>
      <c r="C35" s="3" t="s">
        <v>69</v>
      </c>
      <c r="D35" s="28">
        <v>6</v>
      </c>
      <c r="E35" s="3">
        <v>1524</v>
      </c>
      <c r="F35" s="3">
        <v>3048</v>
      </c>
      <c r="G35" s="3">
        <v>9</v>
      </c>
      <c r="H35" s="2" t="s">
        <v>156</v>
      </c>
      <c r="I35" s="2" t="s">
        <v>455</v>
      </c>
      <c r="J35" s="3">
        <v>221.02</v>
      </c>
      <c r="K35" s="29">
        <f t="shared" si="0"/>
        <v>1989.18</v>
      </c>
      <c r="L35" s="36" t="str">
        <f>VLOOKUP(A35,Hoja1!$B$9:$P$428,1,FALSE)</f>
        <v xml:space="preserve">LAM INOX T304 N.1   1/4" (6mm) 5x10     </v>
      </c>
    </row>
    <row r="36" spans="1:12" x14ac:dyDescent="0.2">
      <c r="A36" s="37" t="s">
        <v>29</v>
      </c>
      <c r="B36" s="3">
        <v>430</v>
      </c>
      <c r="C36" s="3" t="s">
        <v>41</v>
      </c>
      <c r="D36" s="3">
        <v>1.2</v>
      </c>
      <c r="E36" s="3">
        <v>1219</v>
      </c>
      <c r="F36" s="3">
        <v>2438</v>
      </c>
      <c r="G36" s="3">
        <v>70</v>
      </c>
      <c r="H36" s="2" t="s">
        <v>156</v>
      </c>
      <c r="I36" s="2" t="s">
        <v>458</v>
      </c>
      <c r="J36" s="3">
        <v>28.28</v>
      </c>
      <c r="K36" s="29">
        <f t="shared" si="0"/>
        <v>1979.6000000000001</v>
      </c>
      <c r="L36" s="36" t="str">
        <f>VLOOKUP(A36,Hoja1!$B$9:$P$428,1,FALSE)</f>
        <v xml:space="preserve">LAM INOX T430 BA / PE C.18 4x8          </v>
      </c>
    </row>
    <row r="37" spans="1:12" x14ac:dyDescent="0.2">
      <c r="A37" s="37" t="s">
        <v>43</v>
      </c>
      <c r="B37" s="3">
        <v>430</v>
      </c>
      <c r="C37" s="3" t="s">
        <v>49</v>
      </c>
      <c r="D37" s="3">
        <v>0.9</v>
      </c>
      <c r="E37" s="3">
        <v>1219</v>
      </c>
      <c r="F37" s="3">
        <v>2438</v>
      </c>
      <c r="G37" s="3">
        <v>95</v>
      </c>
      <c r="H37" s="2" t="s">
        <v>156</v>
      </c>
      <c r="I37" s="2" t="s">
        <v>460</v>
      </c>
      <c r="J37" s="3">
        <v>21.21</v>
      </c>
      <c r="K37" s="29">
        <f t="shared" si="0"/>
        <v>2014.95</v>
      </c>
      <c r="L37" s="36" t="str">
        <f>VLOOKUP(A37,Hoja1!$B$9:$P$428,1,FALSE)</f>
        <v xml:space="preserve">LAM INOX T430 N.4  C.20 4x8             </v>
      </c>
    </row>
    <row r="38" spans="1:12" x14ac:dyDescent="0.2">
      <c r="A38" s="37" t="s">
        <v>92</v>
      </c>
      <c r="B38" s="3">
        <v>304</v>
      </c>
      <c r="C38" s="3" t="s">
        <v>49</v>
      </c>
      <c r="D38" s="3">
        <v>1.2</v>
      </c>
      <c r="E38" s="3">
        <v>1524</v>
      </c>
      <c r="F38" s="3">
        <v>3048</v>
      </c>
      <c r="G38" s="3">
        <v>45</v>
      </c>
      <c r="H38" s="2" t="s">
        <v>156</v>
      </c>
      <c r="I38" s="2" t="s">
        <v>452</v>
      </c>
      <c r="J38" s="3">
        <v>42.92</v>
      </c>
      <c r="K38" s="29">
        <f t="shared" si="0"/>
        <v>1931.4</v>
      </c>
      <c r="L38" s="36" t="str">
        <f>VLOOKUP(A38,Hoja1!$B$9:$P$428,1,FALSE)</f>
        <v xml:space="preserve">LAM INOX T304 N.4  C.18 5x10            </v>
      </c>
    </row>
    <row r="39" spans="1:12" x14ac:dyDescent="0.2">
      <c r="A39" s="37" t="s">
        <v>94</v>
      </c>
      <c r="B39" s="3">
        <v>304</v>
      </c>
      <c r="C39" s="3" t="s">
        <v>49</v>
      </c>
      <c r="D39" s="3">
        <v>1.2</v>
      </c>
      <c r="E39" s="3">
        <v>1219</v>
      </c>
      <c r="F39" s="3">
        <v>2438</v>
      </c>
      <c r="G39" s="3">
        <v>70</v>
      </c>
      <c r="H39" s="2" t="s">
        <v>156</v>
      </c>
      <c r="I39" s="2" t="s">
        <v>452</v>
      </c>
      <c r="J39" s="3">
        <v>28.28</v>
      </c>
      <c r="K39" s="29">
        <f t="shared" si="0"/>
        <v>1979.6000000000001</v>
      </c>
      <c r="L39" s="36" t="str">
        <f>VLOOKUP(A39,Hoja1!$B$9:$P$428,1,FALSE)</f>
        <v xml:space="preserve">LAM INOX T304 N.4  C.18 4x8             </v>
      </c>
    </row>
    <row r="40" spans="1:12" x14ac:dyDescent="0.2">
      <c r="A40" s="37" t="s">
        <v>80</v>
      </c>
      <c r="B40" s="3">
        <v>304</v>
      </c>
      <c r="C40" s="3" t="s">
        <v>26</v>
      </c>
      <c r="D40" s="3">
        <v>2.5</v>
      </c>
      <c r="E40" s="3">
        <v>1219</v>
      </c>
      <c r="F40" s="3">
        <v>2438</v>
      </c>
      <c r="G40" s="3">
        <v>34</v>
      </c>
      <c r="H40" s="2" t="s">
        <v>156</v>
      </c>
      <c r="I40" s="2" t="s">
        <v>451</v>
      </c>
      <c r="J40" s="3">
        <v>58.92</v>
      </c>
      <c r="K40" s="29">
        <f t="shared" si="0"/>
        <v>2003.28</v>
      </c>
      <c r="L40" s="36" t="str">
        <f>VLOOKUP(A40,Hoja1!$B$9:$P$428,1,FALSE)</f>
        <v xml:space="preserve">LAM INOX T304 2B  C.12 4x8              </v>
      </c>
    </row>
    <row r="41" spans="1:12" x14ac:dyDescent="0.2">
      <c r="A41" s="37" t="s">
        <v>83</v>
      </c>
      <c r="B41" s="3">
        <v>304</v>
      </c>
      <c r="C41" s="3" t="s">
        <v>26</v>
      </c>
      <c r="D41" s="28">
        <v>3</v>
      </c>
      <c r="E41" s="3">
        <v>1524</v>
      </c>
      <c r="F41" s="3">
        <v>3048</v>
      </c>
      <c r="G41" s="3">
        <v>18</v>
      </c>
      <c r="H41" s="2" t="s">
        <v>156</v>
      </c>
      <c r="I41" s="2" t="s">
        <v>451</v>
      </c>
      <c r="J41" s="3">
        <v>110.51</v>
      </c>
      <c r="K41" s="29">
        <f t="shared" si="0"/>
        <v>1989.18</v>
      </c>
      <c r="L41" s="36" t="str">
        <f>VLOOKUP(A41,Hoja1!$B$9:$P$428,1,FALSE)</f>
        <v xml:space="preserve">LAM INOX T304 2B   1/8" (3mm) 5x10      </v>
      </c>
    </row>
    <row r="42" spans="1:12" x14ac:dyDescent="0.2">
      <c r="A42" s="37" t="s">
        <v>33</v>
      </c>
      <c r="B42" s="3">
        <v>430</v>
      </c>
      <c r="C42" s="3" t="s">
        <v>41</v>
      </c>
      <c r="D42" s="3">
        <v>0.7</v>
      </c>
      <c r="E42" s="3">
        <v>1219</v>
      </c>
      <c r="F42" s="3">
        <v>2438</v>
      </c>
      <c r="G42" s="3">
        <v>120</v>
      </c>
      <c r="H42" s="2" t="s">
        <v>156</v>
      </c>
      <c r="I42" s="2" t="s">
        <v>458</v>
      </c>
      <c r="J42" s="3">
        <v>16.02</v>
      </c>
      <c r="K42" s="29">
        <f t="shared" si="0"/>
        <v>1922.3999999999999</v>
      </c>
      <c r="L42" s="36" t="str">
        <f>VLOOKUP(A42,Hoja1!$B$9:$P$428,1,FALSE)</f>
        <v xml:space="preserve">LAM INOX T430 BA / PE C.22 4x8          </v>
      </c>
    </row>
    <row r="43" spans="1:12" x14ac:dyDescent="0.2">
      <c r="A43" s="37" t="s">
        <v>82</v>
      </c>
      <c r="B43" s="3">
        <v>304</v>
      </c>
      <c r="C43" s="3" t="s">
        <v>26</v>
      </c>
      <c r="D43" s="3">
        <v>2.5</v>
      </c>
      <c r="E43" s="3">
        <v>1524</v>
      </c>
      <c r="F43" s="3">
        <v>3048</v>
      </c>
      <c r="G43" s="3">
        <v>22</v>
      </c>
      <c r="H43" s="2" t="s">
        <v>156</v>
      </c>
      <c r="I43" s="2" t="s">
        <v>451</v>
      </c>
      <c r="J43" s="3">
        <v>92.09</v>
      </c>
      <c r="K43" s="29">
        <f t="shared" si="0"/>
        <v>2025.98</v>
      </c>
      <c r="L43" s="36" t="str">
        <f>VLOOKUP(A43,Hoja1!$B$9:$P$428,1,FALSE)</f>
        <v xml:space="preserve">LAM INOX T304 2B  C.12 5x10             </v>
      </c>
    </row>
    <row r="44" spans="1:12" x14ac:dyDescent="0.2">
      <c r="A44" s="37" t="s">
        <v>73</v>
      </c>
      <c r="B44" s="3">
        <v>304</v>
      </c>
      <c r="C44" s="3" t="s">
        <v>26</v>
      </c>
      <c r="D44" s="3">
        <v>1.9</v>
      </c>
      <c r="E44" s="3">
        <v>1219</v>
      </c>
      <c r="F44" s="3">
        <v>2438</v>
      </c>
      <c r="G44" s="3">
        <v>45</v>
      </c>
      <c r="H44" s="2" t="s">
        <v>156</v>
      </c>
      <c r="I44" s="2" t="s">
        <v>451</v>
      </c>
      <c r="J44" s="3">
        <v>43.48</v>
      </c>
      <c r="K44" s="29">
        <f t="shared" si="0"/>
        <v>1956.6</v>
      </c>
      <c r="L44" s="36" t="str">
        <f>VLOOKUP(A44,Hoja1!$B$9:$P$428,1,FALSE)</f>
        <v xml:space="preserve">LAM INOX T304 2B  C.14 4x8              </v>
      </c>
    </row>
    <row r="45" spans="1:12" x14ac:dyDescent="0.2">
      <c r="A45" s="37" t="s">
        <v>86</v>
      </c>
      <c r="B45" s="3">
        <v>304</v>
      </c>
      <c r="C45" s="3" t="s">
        <v>26</v>
      </c>
      <c r="D45" s="3">
        <v>0.6</v>
      </c>
      <c r="E45" s="3">
        <v>1219</v>
      </c>
      <c r="F45" s="3">
        <v>2438</v>
      </c>
      <c r="G45" s="3">
        <v>145</v>
      </c>
      <c r="H45" s="2" t="s">
        <v>156</v>
      </c>
      <c r="I45" s="2" t="s">
        <v>451</v>
      </c>
      <c r="J45" s="3">
        <v>13.73</v>
      </c>
      <c r="K45" s="29">
        <f t="shared" si="0"/>
        <v>1990.8500000000001</v>
      </c>
      <c r="L45" s="36" t="str">
        <f>VLOOKUP(A45,Hoja1!$B$9:$P$428,1,FALSE)</f>
        <v xml:space="preserve">LAM INOX T304 2B  C.24 4x8              </v>
      </c>
    </row>
    <row r="46" spans="1:12" x14ac:dyDescent="0.2">
      <c r="A46" s="37" t="s">
        <v>57</v>
      </c>
      <c r="B46" s="3">
        <v>304</v>
      </c>
      <c r="C46" s="3" t="s">
        <v>69</v>
      </c>
      <c r="D46" s="28">
        <v>9</v>
      </c>
      <c r="E46" s="3">
        <v>1524</v>
      </c>
      <c r="F46" s="3">
        <v>3048</v>
      </c>
      <c r="G46" s="3">
        <v>6</v>
      </c>
      <c r="H46" s="2" t="s">
        <v>156</v>
      </c>
      <c r="I46" s="2" t="s">
        <v>455</v>
      </c>
      <c r="J46" s="3">
        <v>331.52</v>
      </c>
      <c r="K46" s="29">
        <f t="shared" si="0"/>
        <v>1989.12</v>
      </c>
      <c r="L46" s="36" t="str">
        <f>VLOOKUP(A46,Hoja1!$B$9:$P$428,1,FALSE)</f>
        <v xml:space="preserve">LAM INOX T304 N.1   3/8" (9mm) 5x10     </v>
      </c>
    </row>
    <row r="47" spans="1:12" x14ac:dyDescent="0.2">
      <c r="A47" s="37" t="s">
        <v>51</v>
      </c>
      <c r="B47" s="3">
        <v>304</v>
      </c>
      <c r="C47" s="3" t="s">
        <v>69</v>
      </c>
      <c r="D47" s="28">
        <v>6</v>
      </c>
      <c r="E47" s="3">
        <v>1219</v>
      </c>
      <c r="F47" s="3">
        <v>2438</v>
      </c>
      <c r="G47" s="3">
        <v>15</v>
      </c>
      <c r="H47" s="2" t="s">
        <v>156</v>
      </c>
      <c r="I47" s="2" t="s">
        <v>455</v>
      </c>
      <c r="J47" s="3">
        <v>141.4</v>
      </c>
      <c r="K47" s="29">
        <f t="shared" si="0"/>
        <v>2121</v>
      </c>
      <c r="L47" s="36" t="str">
        <f>VLOOKUP(A47,Hoja1!$B$9:$P$428,1,FALSE)</f>
        <v xml:space="preserve">LAM INOX T304 N.1   1/4" (6mm) 4x8      </v>
      </c>
    </row>
    <row r="48" spans="1:12" x14ac:dyDescent="0.2">
      <c r="A48" s="37" t="s">
        <v>32</v>
      </c>
      <c r="B48" s="3">
        <v>430</v>
      </c>
      <c r="C48" s="3" t="s">
        <v>41</v>
      </c>
      <c r="D48" s="3">
        <v>1.9</v>
      </c>
      <c r="E48" s="3">
        <v>1219</v>
      </c>
      <c r="F48" s="3">
        <v>2438</v>
      </c>
      <c r="G48" s="3">
        <v>45</v>
      </c>
      <c r="H48" s="2" t="s">
        <v>156</v>
      </c>
      <c r="I48" s="2" t="s">
        <v>458</v>
      </c>
      <c r="J48" s="3">
        <v>43.48</v>
      </c>
      <c r="K48" s="29">
        <f t="shared" si="0"/>
        <v>1956.6</v>
      </c>
      <c r="L48" s="36" t="str">
        <f>VLOOKUP(A48,Hoja1!$B$9:$P$428,1,FALSE)</f>
        <v xml:space="preserve">LAM INOX T430 BA / PE C.14 4x8          </v>
      </c>
    </row>
    <row r="49" spans="1:12" x14ac:dyDescent="0.2">
      <c r="A49" s="37" t="s">
        <v>89</v>
      </c>
      <c r="B49" s="3">
        <v>304</v>
      </c>
      <c r="C49" s="3" t="s">
        <v>26</v>
      </c>
      <c r="D49" s="28">
        <v>6</v>
      </c>
      <c r="E49" s="3">
        <v>1524</v>
      </c>
      <c r="F49" s="3">
        <v>3048</v>
      </c>
      <c r="G49" s="3">
        <v>9</v>
      </c>
      <c r="H49" s="2" t="s">
        <v>156</v>
      </c>
      <c r="I49" s="2" t="s">
        <v>451</v>
      </c>
      <c r="J49" s="3">
        <v>221.02</v>
      </c>
      <c r="K49" s="29">
        <f t="shared" si="0"/>
        <v>1989.18</v>
      </c>
      <c r="L49" s="36" t="str">
        <f>VLOOKUP(A49,Hoja1!$B$9:$P$428,1,FALSE)</f>
        <v xml:space="preserve">LAM INOX T304 2B   1/4" (6mm) 5x10      </v>
      </c>
    </row>
    <row r="50" spans="1:12" x14ac:dyDescent="0.2">
      <c r="A50" s="37" t="s">
        <v>58</v>
      </c>
      <c r="B50" s="3">
        <v>304</v>
      </c>
      <c r="C50" s="3" t="s">
        <v>69</v>
      </c>
      <c r="D50" s="3">
        <v>4.5</v>
      </c>
      <c r="E50" s="3">
        <v>1524</v>
      </c>
      <c r="F50" s="3">
        <v>3048</v>
      </c>
      <c r="G50" s="3">
        <v>12</v>
      </c>
      <c r="H50" s="2" t="s">
        <v>156</v>
      </c>
      <c r="I50" s="2" t="s">
        <v>455</v>
      </c>
      <c r="J50" s="3">
        <v>165.76</v>
      </c>
      <c r="K50" s="29">
        <f t="shared" si="0"/>
        <v>1989.12</v>
      </c>
      <c r="L50" s="36" t="str">
        <f>VLOOKUP(A50,Hoja1!$B$9:$P$428,1,FALSE)</f>
        <v xml:space="preserve">LAM INOX T304 N.1   3/16" (4,5mm) 5x10  </v>
      </c>
    </row>
    <row r="51" spans="1:12" x14ac:dyDescent="0.2">
      <c r="A51" s="37" t="s">
        <v>81</v>
      </c>
      <c r="B51" s="3">
        <v>304</v>
      </c>
      <c r="C51" s="3" t="s">
        <v>26</v>
      </c>
      <c r="D51" s="28">
        <v>3</v>
      </c>
      <c r="E51" s="3">
        <v>1219</v>
      </c>
      <c r="F51" s="3">
        <v>2438</v>
      </c>
      <c r="G51" s="3">
        <v>28</v>
      </c>
      <c r="H51" s="2" t="s">
        <v>156</v>
      </c>
      <c r="I51" s="2" t="s">
        <v>451</v>
      </c>
      <c r="J51" s="3">
        <v>70.7</v>
      </c>
      <c r="K51" s="29">
        <f t="shared" si="0"/>
        <v>1979.6000000000001</v>
      </c>
      <c r="L51" s="36" t="str">
        <f>VLOOKUP(A51,Hoja1!$B$9:$P$428,1,FALSE)</f>
        <v xml:space="preserve">LAM INOX T304 2B   1/8" (3mm) 4x8       </v>
      </c>
    </row>
    <row r="52" spans="1:12" x14ac:dyDescent="0.2">
      <c r="A52" s="37" t="s">
        <v>70</v>
      </c>
      <c r="B52" s="3">
        <v>304</v>
      </c>
      <c r="C52" s="3" t="s">
        <v>26</v>
      </c>
      <c r="D52" s="3">
        <v>0.9</v>
      </c>
      <c r="E52" s="3">
        <v>1524</v>
      </c>
      <c r="F52" s="3">
        <v>3048</v>
      </c>
      <c r="G52" s="3">
        <v>60</v>
      </c>
      <c r="H52" s="2" t="s">
        <v>156</v>
      </c>
      <c r="I52" s="2" t="s">
        <v>451</v>
      </c>
      <c r="J52" s="3">
        <v>33.15</v>
      </c>
      <c r="K52" s="29">
        <f t="shared" si="0"/>
        <v>1989</v>
      </c>
      <c r="L52" s="36" t="str">
        <f>VLOOKUP(A52,Hoja1!$B$9:$P$428,1,FALSE)</f>
        <v xml:space="preserve">LAM INOX T304 2B  C.20 5x10             </v>
      </c>
    </row>
    <row r="53" spans="1:12" x14ac:dyDescent="0.2">
      <c r="A53" s="37" t="s">
        <v>17</v>
      </c>
      <c r="B53" s="3">
        <v>430</v>
      </c>
      <c r="C53" s="3" t="s">
        <v>26</v>
      </c>
      <c r="D53" s="28">
        <v>3</v>
      </c>
      <c r="E53" s="3">
        <v>1219</v>
      </c>
      <c r="F53" s="3">
        <v>2438</v>
      </c>
      <c r="G53" s="3">
        <v>28</v>
      </c>
      <c r="H53" s="2" t="s">
        <v>156</v>
      </c>
      <c r="I53" s="2" t="s">
        <v>466</v>
      </c>
      <c r="J53" s="3">
        <v>71.150000000000006</v>
      </c>
      <c r="K53" s="29">
        <f t="shared" si="0"/>
        <v>1992.2000000000003</v>
      </c>
      <c r="L53" s="36" t="str">
        <f>VLOOKUP(A53,Hoja1!$B$9:$P$428,1,FALSE)</f>
        <v xml:space="preserve">LAM INOX T430 2B   1/8" (3mm) 4x8       </v>
      </c>
    </row>
    <row r="54" spans="1:12" x14ac:dyDescent="0.2">
      <c r="A54" s="37" t="s">
        <v>35</v>
      </c>
      <c r="B54" s="3">
        <v>430</v>
      </c>
      <c r="C54" s="3" t="s">
        <v>42</v>
      </c>
      <c r="D54" s="3">
        <v>1.9</v>
      </c>
      <c r="E54" s="3">
        <v>1219</v>
      </c>
      <c r="F54" s="3">
        <v>2438</v>
      </c>
      <c r="G54" s="3">
        <v>45</v>
      </c>
      <c r="H54" s="2" t="s">
        <v>156</v>
      </c>
      <c r="I54" s="2" t="s">
        <v>467</v>
      </c>
      <c r="J54" s="3">
        <v>43.48</v>
      </c>
      <c r="K54" s="29">
        <f t="shared" si="0"/>
        <v>1956.6</v>
      </c>
      <c r="L54" s="36" t="str">
        <f>VLOOKUP(A54,Hoja1!$B$9:$P$428,1,FALSE)</f>
        <v xml:space="preserve">LAM INOX T430 BA  C.14 4x8              </v>
      </c>
    </row>
    <row r="55" spans="1:12" x14ac:dyDescent="0.2">
      <c r="A55" s="37" t="s">
        <v>20</v>
      </c>
      <c r="B55" s="3">
        <v>430</v>
      </c>
      <c r="C55" s="3" t="s">
        <v>26</v>
      </c>
      <c r="D55" s="3">
        <v>2.5</v>
      </c>
      <c r="E55" s="3">
        <v>1219</v>
      </c>
      <c r="F55" s="3">
        <v>2438</v>
      </c>
      <c r="G55" s="3">
        <v>34</v>
      </c>
      <c r="H55" s="2" t="s">
        <v>156</v>
      </c>
      <c r="I55" s="2" t="s">
        <v>466</v>
      </c>
      <c r="J55" s="3">
        <v>58.92</v>
      </c>
      <c r="K55" s="29">
        <f t="shared" si="0"/>
        <v>2003.28</v>
      </c>
      <c r="L55" s="36" t="str">
        <f>VLOOKUP(A55,Hoja1!$B$9:$P$428,1,FALSE)</f>
        <v xml:space="preserve">LAM INOX T430 2B  C.12 4x8              </v>
      </c>
    </row>
    <row r="56" spans="1:12" x14ac:dyDescent="0.2">
      <c r="A56" s="37" t="s">
        <v>15</v>
      </c>
      <c r="B56" s="3">
        <v>430</v>
      </c>
      <c r="C56" s="3" t="s">
        <v>25</v>
      </c>
      <c r="D56" s="3">
        <v>2.5</v>
      </c>
      <c r="E56" s="3">
        <v>1219</v>
      </c>
      <c r="F56" s="3">
        <v>2438</v>
      </c>
      <c r="G56" s="3">
        <v>34</v>
      </c>
      <c r="H56" s="2" t="s">
        <v>156</v>
      </c>
      <c r="I56" s="2" t="s">
        <v>469</v>
      </c>
      <c r="J56" s="3">
        <v>58.92</v>
      </c>
      <c r="K56" s="29">
        <f t="shared" si="0"/>
        <v>2003.28</v>
      </c>
      <c r="L56" s="36" t="str">
        <f>VLOOKUP(A56,Hoja1!$B$9:$P$428,1,FALSE)</f>
        <v xml:space="preserve">LAM INOX T430 2B / PE C.12 4x8          </v>
      </c>
    </row>
    <row r="57" spans="1:12" x14ac:dyDescent="0.2">
      <c r="A57" s="37" t="s">
        <v>16</v>
      </c>
      <c r="B57" s="3">
        <v>430</v>
      </c>
      <c r="C57" s="3" t="s">
        <v>25</v>
      </c>
      <c r="D57" s="28">
        <v>3</v>
      </c>
      <c r="E57" s="3">
        <v>1219</v>
      </c>
      <c r="F57" s="3">
        <v>2438</v>
      </c>
      <c r="G57" s="3">
        <v>28</v>
      </c>
      <c r="H57" s="2" t="s">
        <v>156</v>
      </c>
      <c r="I57" s="2" t="s">
        <v>469</v>
      </c>
      <c r="J57" s="3">
        <v>71.150000000000006</v>
      </c>
      <c r="K57" s="29">
        <f t="shared" si="0"/>
        <v>1992.2000000000003</v>
      </c>
      <c r="L57" s="36" t="str">
        <f>VLOOKUP(A57,Hoja1!$B$9:$P$428,1,FALSE)</f>
        <v xml:space="preserve">LAM INOX T430 2B / PE  1/8" (3mm)  4x8  </v>
      </c>
    </row>
    <row r="58" spans="1:12" x14ac:dyDescent="0.2">
      <c r="A58" s="37" t="s">
        <v>85</v>
      </c>
      <c r="B58" s="3">
        <v>304</v>
      </c>
      <c r="C58" s="3" t="s">
        <v>26</v>
      </c>
      <c r="D58" s="3">
        <v>3.5</v>
      </c>
      <c r="E58" s="3">
        <v>1524</v>
      </c>
      <c r="F58" s="3">
        <v>3048</v>
      </c>
      <c r="G58" s="3">
        <v>15</v>
      </c>
      <c r="H58" s="2" t="s">
        <v>156</v>
      </c>
      <c r="I58" s="2" t="s">
        <v>451</v>
      </c>
      <c r="J58" s="3">
        <v>128.93</v>
      </c>
      <c r="K58" s="29">
        <f t="shared" si="0"/>
        <v>1933.95</v>
      </c>
      <c r="L58" s="36" t="str">
        <f>VLOOKUP(A58,Hoja1!$B$9:$P$428,1,FALSE)</f>
        <v xml:space="preserve">LAM INOX T304 2B  C.10 (3,5mm) 5x10     </v>
      </c>
    </row>
    <row r="59" spans="1:12" x14ac:dyDescent="0.2">
      <c r="A59" s="37" t="s">
        <v>87</v>
      </c>
      <c r="B59" s="3">
        <v>304</v>
      </c>
      <c r="C59" s="3" t="s">
        <v>26</v>
      </c>
      <c r="D59" s="3">
        <v>4.5</v>
      </c>
      <c r="E59" s="3">
        <v>1219</v>
      </c>
      <c r="F59" s="3">
        <v>2438</v>
      </c>
      <c r="G59" s="3">
        <v>20</v>
      </c>
      <c r="H59" s="2" t="s">
        <v>156</v>
      </c>
      <c r="I59" s="2" t="s">
        <v>451</v>
      </c>
      <c r="J59" s="3">
        <v>106.05</v>
      </c>
      <c r="K59" s="29">
        <f t="shared" si="0"/>
        <v>2121</v>
      </c>
      <c r="L59" s="36" t="str">
        <f>VLOOKUP(A59,Hoja1!$B$9:$P$428,1,FALSE)</f>
        <v xml:space="preserve">LAM INOX T304 2B   3/16" (4,5mm) 4x8    </v>
      </c>
    </row>
    <row r="60" spans="1:12" x14ac:dyDescent="0.2">
      <c r="A60" s="37" t="s">
        <v>78</v>
      </c>
      <c r="B60" s="3">
        <v>304</v>
      </c>
      <c r="C60" s="3" t="s">
        <v>26</v>
      </c>
      <c r="D60" s="3">
        <v>0.7</v>
      </c>
      <c r="E60" s="3">
        <v>1219</v>
      </c>
      <c r="F60" s="3">
        <v>2438</v>
      </c>
      <c r="G60" s="3">
        <v>120</v>
      </c>
      <c r="H60" s="2" t="s">
        <v>156</v>
      </c>
      <c r="I60" s="2" t="s">
        <v>451</v>
      </c>
      <c r="J60" s="3">
        <v>16.02</v>
      </c>
      <c r="K60" s="29">
        <f t="shared" si="0"/>
        <v>1922.3999999999999</v>
      </c>
      <c r="L60" s="36" t="str">
        <f>VLOOKUP(A60,Hoja1!$B$9:$P$428,1,FALSE)</f>
        <v xml:space="preserve">LAM INOX T304 2B  C.22 4x8              </v>
      </c>
    </row>
    <row r="61" spans="1:12" x14ac:dyDescent="0.2">
      <c r="A61" s="37" t="s">
        <v>53</v>
      </c>
      <c r="B61" s="3">
        <v>304</v>
      </c>
      <c r="C61" s="3" t="s">
        <v>69</v>
      </c>
      <c r="D61" s="28">
        <v>3</v>
      </c>
      <c r="E61" s="3">
        <v>1219</v>
      </c>
      <c r="F61" s="3">
        <v>2438</v>
      </c>
      <c r="G61" s="3">
        <v>28</v>
      </c>
      <c r="H61" s="2" t="s">
        <v>156</v>
      </c>
      <c r="I61" s="2" t="s">
        <v>455</v>
      </c>
      <c r="J61" s="3">
        <v>71.150000000000006</v>
      </c>
      <c r="K61" s="29">
        <f t="shared" si="0"/>
        <v>1992.2000000000003</v>
      </c>
      <c r="L61" s="36" t="str">
        <f>VLOOKUP(A61,Hoja1!$B$9:$P$428,1,FALSE)</f>
        <v xml:space="preserve">LAM INOX T304 N.1   1/8" (3mm) 4x8      </v>
      </c>
    </row>
    <row r="62" spans="1:12" x14ac:dyDescent="0.2">
      <c r="A62" s="37" t="s">
        <v>54</v>
      </c>
      <c r="B62" s="3">
        <v>304</v>
      </c>
      <c r="C62" s="3" t="s">
        <v>69</v>
      </c>
      <c r="D62" s="28">
        <v>3</v>
      </c>
      <c r="E62" s="3">
        <v>1524</v>
      </c>
      <c r="F62" s="3">
        <v>3048</v>
      </c>
      <c r="G62" s="3">
        <v>18</v>
      </c>
      <c r="H62" s="2" t="s">
        <v>156</v>
      </c>
      <c r="I62" s="2" t="s">
        <v>455</v>
      </c>
      <c r="J62" s="3">
        <v>110.51</v>
      </c>
      <c r="K62" s="29">
        <f t="shared" si="0"/>
        <v>1989.18</v>
      </c>
      <c r="L62" s="36" t="str">
        <f>VLOOKUP(A62,Hoja1!$B$9:$P$428,1,FALSE)</f>
        <v xml:space="preserve">LAM INOX T304 N.1   1/8" (3mm) 5x10     </v>
      </c>
    </row>
    <row r="63" spans="1:12" x14ac:dyDescent="0.2">
      <c r="A63" s="37" t="s">
        <v>45</v>
      </c>
      <c r="B63" s="3">
        <v>430</v>
      </c>
      <c r="C63" s="3" t="s">
        <v>49</v>
      </c>
      <c r="D63" s="3">
        <v>1.2</v>
      </c>
      <c r="E63" s="3">
        <v>1219</v>
      </c>
      <c r="F63" s="3">
        <v>2438</v>
      </c>
      <c r="G63" s="3">
        <v>70</v>
      </c>
      <c r="H63" s="2" t="s">
        <v>156</v>
      </c>
      <c r="I63" s="2" t="s">
        <v>460</v>
      </c>
      <c r="J63" s="3">
        <v>28.28</v>
      </c>
      <c r="K63" s="29">
        <f t="shared" si="0"/>
        <v>1979.6000000000001</v>
      </c>
      <c r="L63" s="36" t="str">
        <f>VLOOKUP(A63,Hoja1!$B$9:$P$428,1,FALSE)</f>
        <v xml:space="preserve">LAM INOX T430 N.4  C.18 4x8             </v>
      </c>
    </row>
    <row r="64" spans="1:12" x14ac:dyDescent="0.2">
      <c r="A64" s="37" t="s">
        <v>75</v>
      </c>
      <c r="B64" s="3">
        <v>304</v>
      </c>
      <c r="C64" s="3" t="s">
        <v>26</v>
      </c>
      <c r="D64" s="3">
        <v>1.5</v>
      </c>
      <c r="E64" s="3">
        <v>1524</v>
      </c>
      <c r="F64" s="3">
        <v>3048</v>
      </c>
      <c r="G64" s="3">
        <v>35</v>
      </c>
      <c r="H64" s="2" t="s">
        <v>156</v>
      </c>
      <c r="I64" s="2" t="s">
        <v>451</v>
      </c>
      <c r="J64" s="3">
        <v>55.25</v>
      </c>
      <c r="K64" s="29">
        <f t="shared" si="0"/>
        <v>1933.75</v>
      </c>
      <c r="L64" s="36" t="str">
        <f>VLOOKUP(A64,Hoja1!$B$9:$P$428,1,FALSE)</f>
        <v xml:space="preserve">LAM INOX T304 2B  C.16 5x10             </v>
      </c>
    </row>
    <row r="65" spans="1:12" x14ac:dyDescent="0.2">
      <c r="A65" s="37" t="s">
        <v>79</v>
      </c>
      <c r="B65" s="3">
        <v>304</v>
      </c>
      <c r="C65" s="3" t="s">
        <v>26</v>
      </c>
      <c r="D65" s="3">
        <v>1.9</v>
      </c>
      <c r="E65" s="3">
        <v>1524</v>
      </c>
      <c r="F65" s="3">
        <v>3048</v>
      </c>
      <c r="G65" s="3">
        <v>30</v>
      </c>
      <c r="H65" s="2" t="s">
        <v>156</v>
      </c>
      <c r="I65" s="2" t="s">
        <v>451</v>
      </c>
      <c r="J65" s="3">
        <v>69.989999999999995</v>
      </c>
      <c r="K65" s="29">
        <f t="shared" si="0"/>
        <v>2099.6999999999998</v>
      </c>
      <c r="L65" s="36" t="str">
        <f>VLOOKUP(A65,Hoja1!$B$9:$P$428,1,FALSE)</f>
        <v xml:space="preserve">LAM INOX T304 2B  C.14 5x10             </v>
      </c>
    </row>
    <row r="66" spans="1:12" x14ac:dyDescent="0.2">
      <c r="A66" s="37" t="s">
        <v>97</v>
      </c>
      <c r="B66" s="3">
        <v>304</v>
      </c>
      <c r="C66" s="3" t="s">
        <v>49</v>
      </c>
      <c r="D66" s="3">
        <v>1.5</v>
      </c>
      <c r="E66" s="3">
        <v>1219</v>
      </c>
      <c r="F66" s="3">
        <v>2438</v>
      </c>
      <c r="G66" s="3">
        <v>55</v>
      </c>
      <c r="H66" s="2" t="s">
        <v>156</v>
      </c>
      <c r="I66" s="2" t="s">
        <v>452</v>
      </c>
      <c r="J66" s="3">
        <v>35.35</v>
      </c>
      <c r="K66" s="29">
        <f t="shared" si="0"/>
        <v>1944.25</v>
      </c>
      <c r="L66" s="36" t="str">
        <f>VLOOKUP(A66,Hoja1!$B$9:$P$428,1,FALSE)</f>
        <v xml:space="preserve">LAM INOX T304 N.4  C.16 4x8             </v>
      </c>
    </row>
    <row r="67" spans="1:12" x14ac:dyDescent="0.2">
      <c r="A67" s="37" t="s">
        <v>37</v>
      </c>
      <c r="B67" s="3">
        <v>430</v>
      </c>
      <c r="C67" s="3" t="s">
        <v>42</v>
      </c>
      <c r="D67" s="3">
        <v>1.5</v>
      </c>
      <c r="E67" s="3">
        <v>1219</v>
      </c>
      <c r="F67" s="3">
        <v>2438</v>
      </c>
      <c r="G67" s="3">
        <v>55</v>
      </c>
      <c r="H67" s="2" t="s">
        <v>156</v>
      </c>
      <c r="I67" s="2" t="s">
        <v>467</v>
      </c>
      <c r="J67" s="3">
        <v>35.35</v>
      </c>
      <c r="K67" s="29">
        <f t="shared" si="0"/>
        <v>1944.25</v>
      </c>
      <c r="L67" s="36" t="str">
        <f>VLOOKUP(A67,Hoja1!$B$9:$P$428,1,FALSE)</f>
        <v xml:space="preserve">LAM INOX T430 BA  C.16 4x8              </v>
      </c>
    </row>
    <row r="68" spans="1:12" x14ac:dyDescent="0.2">
      <c r="A68" s="37" t="s">
        <v>95</v>
      </c>
      <c r="B68" s="3">
        <v>304</v>
      </c>
      <c r="C68" s="3" t="s">
        <v>49</v>
      </c>
      <c r="D68" s="3">
        <v>1.5</v>
      </c>
      <c r="E68" s="3">
        <v>1524</v>
      </c>
      <c r="F68" s="3">
        <v>3048</v>
      </c>
      <c r="G68" s="3">
        <v>35</v>
      </c>
      <c r="H68" s="2" t="s">
        <v>156</v>
      </c>
      <c r="I68" s="2" t="s">
        <v>452</v>
      </c>
      <c r="J68" s="3">
        <v>55.25</v>
      </c>
      <c r="K68" s="29">
        <f t="shared" si="0"/>
        <v>1933.75</v>
      </c>
      <c r="L68" s="36" t="str">
        <f>VLOOKUP(A68,Hoja1!$B$9:$P$428,1,FALSE)</f>
        <v xml:space="preserve">LAM INOX T304 N.4  C.16 5x10            </v>
      </c>
    </row>
    <row r="69" spans="1:12" x14ac:dyDescent="0.2">
      <c r="A69" s="37" t="s">
        <v>47</v>
      </c>
      <c r="B69" s="3">
        <v>430</v>
      </c>
      <c r="C69" s="3" t="s">
        <v>49</v>
      </c>
      <c r="D69" s="3">
        <v>1.5</v>
      </c>
      <c r="E69" s="3">
        <v>1219</v>
      </c>
      <c r="F69" s="3">
        <v>2438</v>
      </c>
      <c r="G69" s="3">
        <v>55</v>
      </c>
      <c r="H69" s="2" t="s">
        <v>156</v>
      </c>
      <c r="I69" s="2" t="s">
        <v>460</v>
      </c>
      <c r="J69" s="3">
        <v>35.35</v>
      </c>
      <c r="K69" s="29">
        <f t="shared" si="0"/>
        <v>1944.25</v>
      </c>
      <c r="L69" s="36" t="str">
        <f>VLOOKUP(A69,Hoja1!$B$9:$P$428,1,FALSE)</f>
        <v xml:space="preserve">LAM INOX T430 N.4  C.16 4x8             </v>
      </c>
    </row>
    <row r="70" spans="1:12" x14ac:dyDescent="0.2">
      <c r="A70" s="37" t="s">
        <v>96</v>
      </c>
      <c r="B70" s="3">
        <v>304</v>
      </c>
      <c r="C70" s="3" t="s">
        <v>49</v>
      </c>
      <c r="D70" s="3">
        <v>0.7</v>
      </c>
      <c r="E70" s="3">
        <v>1524</v>
      </c>
      <c r="F70" s="3">
        <v>3048</v>
      </c>
      <c r="G70" s="3">
        <v>78</v>
      </c>
      <c r="H70" s="2" t="s">
        <v>156</v>
      </c>
      <c r="I70" s="2" t="s">
        <v>452</v>
      </c>
      <c r="J70" s="3">
        <v>25.79</v>
      </c>
      <c r="K70" s="29">
        <f t="shared" ref="K70:K133" si="1">G70*J70</f>
        <v>2011.62</v>
      </c>
      <c r="L70" s="36" t="str">
        <f>VLOOKUP(A70,Hoja1!$B$9:$P$428,1,FALSE)</f>
        <v xml:space="preserve">LAM INOX T304 N.4  C.22 5x10            </v>
      </c>
    </row>
    <row r="71" spans="1:12" x14ac:dyDescent="0.2">
      <c r="A71" s="37" t="s">
        <v>84</v>
      </c>
      <c r="B71" s="3">
        <v>304</v>
      </c>
      <c r="C71" s="3" t="s">
        <v>26</v>
      </c>
      <c r="D71" s="3">
        <v>0.7</v>
      </c>
      <c r="E71" s="3">
        <v>1524</v>
      </c>
      <c r="F71" s="3">
        <v>3048</v>
      </c>
      <c r="G71" s="3">
        <v>78</v>
      </c>
      <c r="H71" s="2" t="s">
        <v>156</v>
      </c>
      <c r="I71" s="2" t="s">
        <v>451</v>
      </c>
      <c r="J71" s="3">
        <v>25.79</v>
      </c>
      <c r="K71" s="29">
        <f t="shared" si="1"/>
        <v>2011.62</v>
      </c>
      <c r="L71" s="36" t="str">
        <f>VLOOKUP(A71,Hoja1!$B$9:$P$428,1,FALSE)</f>
        <v xml:space="preserve">LAM INOX T304 2B  C.22 5x10             </v>
      </c>
    </row>
    <row r="72" spans="1:12" x14ac:dyDescent="0.2">
      <c r="A72" s="37" t="s">
        <v>34</v>
      </c>
      <c r="B72" s="3">
        <v>430</v>
      </c>
      <c r="C72" s="3" t="s">
        <v>42</v>
      </c>
      <c r="D72" s="3">
        <v>1.2</v>
      </c>
      <c r="E72" s="3">
        <v>1219</v>
      </c>
      <c r="F72" s="3">
        <v>2438</v>
      </c>
      <c r="G72" s="3">
        <v>70</v>
      </c>
      <c r="H72" s="2" t="s">
        <v>156</v>
      </c>
      <c r="I72" s="2" t="s">
        <v>467</v>
      </c>
      <c r="J72" s="3">
        <v>28.28</v>
      </c>
      <c r="K72" s="29">
        <f t="shared" si="1"/>
        <v>1979.6000000000001</v>
      </c>
      <c r="L72" s="36" t="str">
        <f>VLOOKUP(A72,Hoja1!$B$9:$P$428,1,FALSE)</f>
        <v xml:space="preserve">LAM INOX T430 BA  C.18 4x8              </v>
      </c>
    </row>
    <row r="73" spans="1:12" x14ac:dyDescent="0.2">
      <c r="A73" s="37" t="s">
        <v>38</v>
      </c>
      <c r="B73" s="3">
        <v>430</v>
      </c>
      <c r="C73" s="3" t="s">
        <v>42</v>
      </c>
      <c r="D73" s="3">
        <v>0.9</v>
      </c>
      <c r="E73" s="3">
        <v>1219</v>
      </c>
      <c r="F73" s="3">
        <v>2438</v>
      </c>
      <c r="G73" s="3">
        <v>97</v>
      </c>
      <c r="H73" s="2" t="s">
        <v>156</v>
      </c>
      <c r="I73" s="2" t="s">
        <v>467</v>
      </c>
      <c r="J73" s="3">
        <v>21.21</v>
      </c>
      <c r="K73" s="29">
        <f t="shared" si="1"/>
        <v>2057.37</v>
      </c>
      <c r="L73" s="36" t="str">
        <f>VLOOKUP(A73,Hoja1!$B$9:$P$428,1,FALSE)</f>
        <v xml:space="preserve">LAM INOX T430 BA  C.20 4x8              </v>
      </c>
    </row>
    <row r="74" spans="1:12" x14ac:dyDescent="0.2">
      <c r="A74" s="37" t="s">
        <v>39</v>
      </c>
      <c r="B74" s="3">
        <v>430</v>
      </c>
      <c r="C74" s="3" t="s">
        <v>42</v>
      </c>
      <c r="D74" s="3">
        <v>0.7</v>
      </c>
      <c r="E74" s="3">
        <v>1219</v>
      </c>
      <c r="F74" s="3">
        <v>2438</v>
      </c>
      <c r="G74" s="3">
        <v>120</v>
      </c>
      <c r="H74" s="2" t="s">
        <v>156</v>
      </c>
      <c r="I74" s="2" t="s">
        <v>467</v>
      </c>
      <c r="J74" s="3">
        <v>16.02</v>
      </c>
      <c r="K74" s="29">
        <f t="shared" si="1"/>
        <v>1922.3999999999999</v>
      </c>
      <c r="L74" s="36" t="str">
        <f>VLOOKUP(A74,Hoja1!$B$9:$P$428,1,FALSE)</f>
        <v xml:space="preserve">LAM INOX T430 BA  C.22 4x8              </v>
      </c>
    </row>
    <row r="75" spans="1:12" x14ac:dyDescent="0.2">
      <c r="A75" s="37" t="s">
        <v>100</v>
      </c>
      <c r="B75" s="3">
        <v>304</v>
      </c>
      <c r="C75" s="3" t="s">
        <v>49</v>
      </c>
      <c r="D75" s="3">
        <v>1.9</v>
      </c>
      <c r="E75" s="3">
        <v>1524</v>
      </c>
      <c r="F75" s="3">
        <v>3048</v>
      </c>
      <c r="G75" s="3">
        <v>30</v>
      </c>
      <c r="H75" s="2" t="s">
        <v>156</v>
      </c>
      <c r="I75" s="2" t="s">
        <v>452</v>
      </c>
      <c r="J75" s="3">
        <v>69.989999999999995</v>
      </c>
      <c r="K75" s="29">
        <f t="shared" si="1"/>
        <v>2099.6999999999998</v>
      </c>
      <c r="L75" s="36" t="str">
        <f>VLOOKUP(A75,Hoja1!$B$9:$P$428,1,FALSE)</f>
        <v xml:space="preserve">LAM INOX T304 N.4  C.14 5x10            </v>
      </c>
    </row>
    <row r="76" spans="1:12" x14ac:dyDescent="0.2">
      <c r="A76" s="37" t="s">
        <v>63</v>
      </c>
      <c r="B76" s="3">
        <v>304</v>
      </c>
      <c r="C76" s="3" t="s">
        <v>69</v>
      </c>
      <c r="D76" s="28">
        <v>8</v>
      </c>
      <c r="E76" s="3">
        <v>1219</v>
      </c>
      <c r="F76" s="3">
        <v>2438</v>
      </c>
      <c r="G76" s="3">
        <v>12</v>
      </c>
      <c r="H76" s="2" t="s">
        <v>156</v>
      </c>
      <c r="I76" s="2" t="s">
        <v>455</v>
      </c>
      <c r="J76" s="3">
        <v>188.54</v>
      </c>
      <c r="K76" s="29">
        <f t="shared" si="1"/>
        <v>2262.48</v>
      </c>
      <c r="L76" s="36" t="str">
        <f>VLOOKUP(A76,Hoja1!$B$9:$P$428,1,FALSE)</f>
        <v xml:space="preserve">LAM INOX T304 N.1   5/16" (8mm) 4x8     </v>
      </c>
    </row>
    <row r="77" spans="1:12" x14ac:dyDescent="0.2">
      <c r="A77" s="37" t="s">
        <v>291</v>
      </c>
      <c r="B77" s="3" t="s">
        <v>492</v>
      </c>
      <c r="C77" s="3" t="s">
        <v>69</v>
      </c>
      <c r="D77" s="28">
        <v>6</v>
      </c>
      <c r="E77" s="3">
        <v>1524</v>
      </c>
      <c r="F77" s="3">
        <v>3048</v>
      </c>
      <c r="G77" s="3">
        <v>9</v>
      </c>
      <c r="H77" s="2" t="s">
        <v>156</v>
      </c>
      <c r="I77" s="2" t="s">
        <v>475</v>
      </c>
      <c r="J77" s="3">
        <v>221.02</v>
      </c>
      <c r="K77" s="29">
        <f t="shared" si="1"/>
        <v>1989.18</v>
      </c>
      <c r="L77" s="36" t="str">
        <f>VLOOKUP(A77,Hoja1!$B$9:$P$428,1,FALSE)</f>
        <v>LAM INOX T3CR12 N.1  1/4" (6mm) 5x10</v>
      </c>
    </row>
    <row r="78" spans="1:12" x14ac:dyDescent="0.2">
      <c r="A78" s="37" t="s">
        <v>23</v>
      </c>
      <c r="B78" s="3">
        <v>430</v>
      </c>
      <c r="C78" s="3" t="s">
        <v>26</v>
      </c>
      <c r="D78" s="3">
        <v>1.9</v>
      </c>
      <c r="E78" s="3">
        <v>1219</v>
      </c>
      <c r="F78" s="3">
        <v>2438</v>
      </c>
      <c r="G78" s="3">
        <v>45</v>
      </c>
      <c r="H78" s="2" t="s">
        <v>156</v>
      </c>
      <c r="I78" s="2" t="s">
        <v>466</v>
      </c>
      <c r="J78" s="3">
        <v>43.48</v>
      </c>
      <c r="K78" s="29">
        <f t="shared" si="1"/>
        <v>1956.6</v>
      </c>
      <c r="L78" s="36" t="str">
        <f>VLOOKUP(A78,Hoja1!$B$9:$P$428,1,FALSE)</f>
        <v xml:space="preserve">LAM INOX T430 2B  C.14 4x8              </v>
      </c>
    </row>
    <row r="79" spans="1:12" x14ac:dyDescent="0.2">
      <c r="A79" s="37" t="s">
        <v>294</v>
      </c>
      <c r="B79" s="3" t="s">
        <v>492</v>
      </c>
      <c r="C79" s="3" t="s">
        <v>69</v>
      </c>
      <c r="D79" s="28">
        <v>3</v>
      </c>
      <c r="E79" s="3">
        <v>1524</v>
      </c>
      <c r="F79" s="3">
        <v>3048</v>
      </c>
      <c r="G79" s="3">
        <v>18</v>
      </c>
      <c r="H79" s="2" t="s">
        <v>156</v>
      </c>
      <c r="I79" s="2" t="s">
        <v>475</v>
      </c>
      <c r="J79" s="3">
        <v>110.51</v>
      </c>
      <c r="K79" s="29">
        <f t="shared" si="1"/>
        <v>1989.18</v>
      </c>
      <c r="L79" s="36" t="str">
        <f>VLOOKUP(A79,Hoja1!$B$9:$P$428,1,FALSE)</f>
        <v xml:space="preserve">LAM INOX T3CR12 N.1  1/8" (3mm) 5x10    </v>
      </c>
    </row>
    <row r="80" spans="1:12" x14ac:dyDescent="0.2">
      <c r="A80" s="37" t="s">
        <v>99</v>
      </c>
      <c r="B80" s="3">
        <v>304</v>
      </c>
      <c r="C80" s="3" t="s">
        <v>49</v>
      </c>
      <c r="D80" s="3">
        <v>0.9</v>
      </c>
      <c r="E80" s="3">
        <v>1219</v>
      </c>
      <c r="F80" s="3">
        <v>2438</v>
      </c>
      <c r="G80" s="3">
        <v>100</v>
      </c>
      <c r="H80" s="2" t="s">
        <v>156</v>
      </c>
      <c r="I80" s="2" t="s">
        <v>452</v>
      </c>
      <c r="J80" s="3">
        <v>19.579999999999998</v>
      </c>
      <c r="K80" s="29">
        <f t="shared" si="1"/>
        <v>1957.9999999999998</v>
      </c>
      <c r="L80" s="36" t="str">
        <f>VLOOKUP(A80,Hoja1!$B$9:$P$428,1,FALSE)</f>
        <v xml:space="preserve">LAM INOX T304 N.4  C.20 5x6             </v>
      </c>
    </row>
    <row r="81" spans="1:12" x14ac:dyDescent="0.2">
      <c r="A81" s="37" t="s">
        <v>46</v>
      </c>
      <c r="B81" s="3">
        <v>430</v>
      </c>
      <c r="C81" s="3" t="s">
        <v>49</v>
      </c>
      <c r="D81" s="3">
        <v>1.9</v>
      </c>
      <c r="E81" s="3">
        <v>1219</v>
      </c>
      <c r="F81" s="3">
        <v>2438</v>
      </c>
      <c r="G81" s="3">
        <v>45</v>
      </c>
      <c r="H81" s="2" t="s">
        <v>156</v>
      </c>
      <c r="I81" s="2" t="s">
        <v>460</v>
      </c>
      <c r="J81" s="3">
        <v>43.48</v>
      </c>
      <c r="K81" s="29">
        <f t="shared" si="1"/>
        <v>1956.6</v>
      </c>
      <c r="L81" s="36" t="str">
        <f>VLOOKUP(A81,Hoja1!$B$9:$P$428,1,FALSE)</f>
        <v xml:space="preserve">LAM INOX T430 N.4  C.14 4x8             </v>
      </c>
    </row>
    <row r="82" spans="1:12" x14ac:dyDescent="0.2">
      <c r="A82" s="37" t="s">
        <v>88</v>
      </c>
      <c r="B82" s="3">
        <v>304</v>
      </c>
      <c r="C82" s="3" t="s">
        <v>26</v>
      </c>
      <c r="D82" s="3">
        <v>4.5</v>
      </c>
      <c r="E82" s="3">
        <v>1524</v>
      </c>
      <c r="F82" s="3">
        <v>3048</v>
      </c>
      <c r="G82" s="3">
        <v>12</v>
      </c>
      <c r="H82" s="2" t="s">
        <v>156</v>
      </c>
      <c r="I82" s="2" t="s">
        <v>451</v>
      </c>
      <c r="J82" s="3">
        <v>165.76</v>
      </c>
      <c r="K82" s="29">
        <f t="shared" si="1"/>
        <v>1989.12</v>
      </c>
      <c r="L82" s="36" t="str">
        <f>VLOOKUP(A82,Hoja1!$B$9:$P$428,1,FALSE)</f>
        <v xml:space="preserve">LAM INOX T304 2B   3/16" (4,5mm) 5x10   </v>
      </c>
    </row>
    <row r="83" spans="1:12" x14ac:dyDescent="0.2">
      <c r="A83" s="37" t="s">
        <v>56</v>
      </c>
      <c r="B83" s="3">
        <v>304</v>
      </c>
      <c r="C83" s="3" t="s">
        <v>69</v>
      </c>
      <c r="D83" s="28">
        <v>9</v>
      </c>
      <c r="E83" s="3">
        <v>1219</v>
      </c>
      <c r="F83" s="3">
        <v>2438</v>
      </c>
      <c r="G83" s="3">
        <v>10</v>
      </c>
      <c r="H83" s="2" t="s">
        <v>156</v>
      </c>
      <c r="I83" s="2" t="s">
        <v>455</v>
      </c>
      <c r="J83" s="3">
        <v>212.11</v>
      </c>
      <c r="K83" s="29">
        <f t="shared" si="1"/>
        <v>2121.1000000000004</v>
      </c>
      <c r="L83" s="36" t="str">
        <f>VLOOKUP(A83,Hoja1!$B$9:$P$428,1,FALSE)</f>
        <v>LAM INOX T304 N.1   3/8" (9mm) 4x8</v>
      </c>
    </row>
    <row r="84" spans="1:12" x14ac:dyDescent="0.2">
      <c r="A84" s="37" t="s">
        <v>40</v>
      </c>
      <c r="B84" s="3">
        <v>430</v>
      </c>
      <c r="C84" s="3" t="s">
        <v>41</v>
      </c>
      <c r="D84" s="3">
        <v>0.45</v>
      </c>
      <c r="E84" s="3">
        <v>1219</v>
      </c>
      <c r="F84" s="3">
        <v>2438</v>
      </c>
      <c r="G84" s="3">
        <v>190</v>
      </c>
      <c r="H84" s="2" t="s">
        <v>156</v>
      </c>
      <c r="I84" s="2" t="s">
        <v>458</v>
      </c>
      <c r="J84" s="3">
        <v>10.3</v>
      </c>
      <c r="K84" s="29">
        <f t="shared" si="1"/>
        <v>1957.0000000000002</v>
      </c>
      <c r="L84" s="36" t="str">
        <f>VLOOKUP(A84,Hoja1!$B$9:$P$428,1,FALSE)</f>
        <v xml:space="preserve">LAM INOX T430 BA / PE C.26 4x8          </v>
      </c>
    </row>
    <row r="85" spans="1:12" x14ac:dyDescent="0.2">
      <c r="A85" s="37" t="s">
        <v>55</v>
      </c>
      <c r="B85" s="3">
        <v>304</v>
      </c>
      <c r="C85" s="3" t="s">
        <v>69</v>
      </c>
      <c r="D85" s="28">
        <v>12</v>
      </c>
      <c r="E85" s="3">
        <v>1524</v>
      </c>
      <c r="F85" s="3">
        <v>3048</v>
      </c>
      <c r="G85" s="3">
        <v>5</v>
      </c>
      <c r="H85" s="2" t="s">
        <v>156</v>
      </c>
      <c r="I85" s="2" t="s">
        <v>455</v>
      </c>
      <c r="J85" s="3">
        <v>442.03</v>
      </c>
      <c r="K85" s="29">
        <f t="shared" si="1"/>
        <v>2210.1499999999996</v>
      </c>
      <c r="L85" s="36" t="str">
        <f>VLOOKUP(A85,Hoja1!$B$9:$P$428,1,FALSE)</f>
        <v xml:space="preserve">LAM INOX T304 N.1   1/2" (12mm) 5x10    </v>
      </c>
    </row>
    <row r="86" spans="1:12" x14ac:dyDescent="0.2">
      <c r="A86" s="37" t="s">
        <v>44</v>
      </c>
      <c r="B86" s="3">
        <v>430</v>
      </c>
      <c r="C86" s="3" t="s">
        <v>49</v>
      </c>
      <c r="D86" s="3">
        <v>0.7</v>
      </c>
      <c r="E86" s="3">
        <v>1219</v>
      </c>
      <c r="F86" s="3">
        <v>2438</v>
      </c>
      <c r="G86" s="3">
        <v>120</v>
      </c>
      <c r="H86" s="2" t="s">
        <v>156</v>
      </c>
      <c r="I86" s="2" t="s">
        <v>460</v>
      </c>
      <c r="J86" s="3">
        <v>16.02</v>
      </c>
      <c r="K86" s="29">
        <f t="shared" si="1"/>
        <v>1922.3999999999999</v>
      </c>
      <c r="L86" s="36" t="str">
        <f>VLOOKUP(A86,Hoja1!$B$9:$P$428,1,FALSE)</f>
        <v xml:space="preserve">LAM INOX T430 N.4  C.22 4x8             </v>
      </c>
    </row>
    <row r="87" spans="1:12" x14ac:dyDescent="0.2">
      <c r="A87" s="37" t="s">
        <v>19</v>
      </c>
      <c r="B87" s="3">
        <v>430</v>
      </c>
      <c r="C87" s="3" t="s">
        <v>26</v>
      </c>
      <c r="D87" s="28">
        <v>3</v>
      </c>
      <c r="E87" s="3">
        <v>1524</v>
      </c>
      <c r="F87" s="3">
        <v>3048</v>
      </c>
      <c r="G87" s="3">
        <v>18</v>
      </c>
      <c r="H87" s="2" t="s">
        <v>156</v>
      </c>
      <c r="I87" s="2" t="s">
        <v>466</v>
      </c>
      <c r="J87" s="3">
        <v>110.51</v>
      </c>
      <c r="K87" s="29">
        <f t="shared" si="1"/>
        <v>1989.18</v>
      </c>
      <c r="L87" s="36" t="str">
        <f>VLOOKUP(A87,Hoja1!$B$9:$P$428,1,FALSE)</f>
        <v xml:space="preserve">LAM INOX T430 2B   1/8" (3mm) 5x10      </v>
      </c>
    </row>
    <row r="88" spans="1:12" x14ac:dyDescent="0.2">
      <c r="A88" s="37" t="s">
        <v>98</v>
      </c>
      <c r="B88" s="3">
        <v>304</v>
      </c>
      <c r="C88" s="3" t="s">
        <v>49</v>
      </c>
      <c r="D88" s="3">
        <v>1.9</v>
      </c>
      <c r="E88" s="3">
        <v>1219</v>
      </c>
      <c r="F88" s="3">
        <v>2438</v>
      </c>
      <c r="G88" s="3">
        <v>45</v>
      </c>
      <c r="H88" s="2" t="s">
        <v>156</v>
      </c>
      <c r="I88" s="2" t="s">
        <v>452</v>
      </c>
      <c r="J88" s="3">
        <v>43.48</v>
      </c>
      <c r="K88" s="29">
        <f t="shared" si="1"/>
        <v>1956.6</v>
      </c>
      <c r="L88" s="36" t="str">
        <f>VLOOKUP(A88,Hoja1!$B$9:$P$428,1,FALSE)</f>
        <v xml:space="preserve">LAM INOX T304 N.4  C.14 4x8             </v>
      </c>
    </row>
    <row r="89" spans="1:12" x14ac:dyDescent="0.2">
      <c r="A89" s="37" t="s">
        <v>66</v>
      </c>
      <c r="B89" s="3">
        <v>304</v>
      </c>
      <c r="C89" s="3" t="s">
        <v>69</v>
      </c>
      <c r="D89" s="28">
        <v>8</v>
      </c>
      <c r="E89" s="3">
        <v>1524</v>
      </c>
      <c r="F89" s="3">
        <v>3048</v>
      </c>
      <c r="G89" s="3">
        <v>7</v>
      </c>
      <c r="H89" s="2" t="s">
        <v>156</v>
      </c>
      <c r="I89" s="2" t="s">
        <v>455</v>
      </c>
      <c r="J89" s="3">
        <v>294.69</v>
      </c>
      <c r="K89" s="29">
        <f t="shared" si="1"/>
        <v>2062.83</v>
      </c>
      <c r="L89" s="36" t="str">
        <f>VLOOKUP(A89,Hoja1!$B$9:$P$428,1,FALSE)</f>
        <v xml:space="preserve">LAM INOX T304 N.1   5/16" (8mm) 5x10    </v>
      </c>
    </row>
    <row r="90" spans="1:12" x14ac:dyDescent="0.2">
      <c r="A90" s="37" t="s">
        <v>77</v>
      </c>
      <c r="B90" s="3">
        <v>304</v>
      </c>
      <c r="C90" s="3" t="s">
        <v>26</v>
      </c>
      <c r="D90" s="28">
        <v>4</v>
      </c>
      <c r="E90" s="3">
        <v>1524</v>
      </c>
      <c r="F90" s="3">
        <v>3048</v>
      </c>
      <c r="G90" s="3">
        <v>15</v>
      </c>
      <c r="H90" s="2" t="s">
        <v>156</v>
      </c>
      <c r="I90" s="2" t="s">
        <v>451</v>
      </c>
      <c r="J90" s="3">
        <v>147.34</v>
      </c>
      <c r="K90" s="29">
        <f t="shared" si="1"/>
        <v>2210.1</v>
      </c>
      <c r="L90" s="36" t="str">
        <f>VLOOKUP(A90,Hoja1!$B$9:$P$428,1,FALSE)</f>
        <v xml:space="preserve">LAM INOX T304 2B  4mm 5x10              </v>
      </c>
    </row>
    <row r="91" spans="1:12" x14ac:dyDescent="0.2">
      <c r="A91" s="37" t="s">
        <v>65</v>
      </c>
      <c r="B91" s="3">
        <v>304</v>
      </c>
      <c r="C91" s="3" t="s">
        <v>69</v>
      </c>
      <c r="D91" s="28">
        <v>19</v>
      </c>
      <c r="E91" s="3">
        <v>1219</v>
      </c>
      <c r="F91" s="3">
        <v>2438</v>
      </c>
      <c r="G91" s="3">
        <v>5</v>
      </c>
      <c r="H91" s="2" t="s">
        <v>156</v>
      </c>
      <c r="I91" s="2" t="s">
        <v>455</v>
      </c>
      <c r="J91" s="3">
        <v>447.78</v>
      </c>
      <c r="K91" s="29">
        <f t="shared" si="1"/>
        <v>2238.8999999999996</v>
      </c>
      <c r="L91" s="36" t="str">
        <f>VLOOKUP(A91,Hoja1!$B$9:$P$428,1,FALSE)</f>
        <v xml:space="preserve">LAM INOX T304 N.1   3/4" (19mm) 4x8     </v>
      </c>
    </row>
    <row r="92" spans="1:12" x14ac:dyDescent="0.2">
      <c r="A92" s="37" t="s">
        <v>22</v>
      </c>
      <c r="B92" s="3">
        <v>430</v>
      </c>
      <c r="C92" s="3" t="s">
        <v>26</v>
      </c>
      <c r="D92" s="3">
        <v>2.5</v>
      </c>
      <c r="E92" s="3">
        <v>1524</v>
      </c>
      <c r="F92" s="3">
        <v>3048</v>
      </c>
      <c r="G92" s="3">
        <v>22</v>
      </c>
      <c r="H92" s="2" t="s">
        <v>156</v>
      </c>
      <c r="I92" s="2" t="s">
        <v>466</v>
      </c>
      <c r="J92" s="3">
        <v>92.09</v>
      </c>
      <c r="K92" s="29">
        <f t="shared" si="1"/>
        <v>2025.98</v>
      </c>
      <c r="L92" s="36" t="str">
        <f>VLOOKUP(A92,Hoja1!$B$9:$P$428,1,FALSE)</f>
        <v xml:space="preserve">LAM INOX T430 2B  C.12 5x10             </v>
      </c>
    </row>
    <row r="93" spans="1:12" x14ac:dyDescent="0.2">
      <c r="A93" s="37" t="s">
        <v>18</v>
      </c>
      <c r="B93" s="3">
        <v>430</v>
      </c>
      <c r="C93" s="3" t="s">
        <v>26</v>
      </c>
      <c r="D93" s="3">
        <v>1.2</v>
      </c>
      <c r="E93" s="3">
        <v>1524</v>
      </c>
      <c r="F93" s="3">
        <v>3048</v>
      </c>
      <c r="G93" s="3">
        <v>45</v>
      </c>
      <c r="H93" s="2" t="s">
        <v>156</v>
      </c>
      <c r="I93" s="2" t="s">
        <v>466</v>
      </c>
      <c r="J93" s="3">
        <v>42.92</v>
      </c>
      <c r="K93" s="29">
        <f t="shared" si="1"/>
        <v>1931.4</v>
      </c>
      <c r="L93" s="36" t="str">
        <f>VLOOKUP(A93,Hoja1!$B$9:$P$428,1,FALSE)</f>
        <v xml:space="preserve">LAM INOX T430 2B  C.18 5x10             </v>
      </c>
    </row>
    <row r="94" spans="1:12" x14ac:dyDescent="0.2">
      <c r="A94" s="37" t="s">
        <v>21</v>
      </c>
      <c r="B94" s="3">
        <v>430</v>
      </c>
      <c r="C94" s="3" t="s">
        <v>26</v>
      </c>
      <c r="D94" s="3">
        <v>0.9</v>
      </c>
      <c r="E94" s="3">
        <v>1524</v>
      </c>
      <c r="F94" s="3">
        <v>3048</v>
      </c>
      <c r="G94" s="3">
        <v>60</v>
      </c>
      <c r="H94" s="2" t="s">
        <v>156</v>
      </c>
      <c r="I94" s="2" t="s">
        <v>466</v>
      </c>
      <c r="J94" s="3">
        <v>33.15</v>
      </c>
      <c r="K94" s="29">
        <f t="shared" si="1"/>
        <v>1989</v>
      </c>
      <c r="L94" s="36" t="str">
        <f>VLOOKUP(A94,Hoja1!$B$9:$P$428,1,FALSE)</f>
        <v xml:space="preserve">LAM INOX T430 2B  C.20 5x10             </v>
      </c>
    </row>
    <row r="95" spans="1:12" x14ac:dyDescent="0.2">
      <c r="A95" s="37" t="s">
        <v>64</v>
      </c>
      <c r="B95" s="3">
        <v>304</v>
      </c>
      <c r="C95" s="3" t="s">
        <v>69</v>
      </c>
      <c r="D95" s="28">
        <v>15</v>
      </c>
      <c r="E95" s="3">
        <v>1524</v>
      </c>
      <c r="F95" s="3">
        <v>3048</v>
      </c>
      <c r="G95" s="3">
        <v>4</v>
      </c>
      <c r="H95" s="2" t="s">
        <v>156</v>
      </c>
      <c r="I95" s="2" t="s">
        <v>455</v>
      </c>
      <c r="J95" s="3">
        <v>552.54</v>
      </c>
      <c r="K95" s="29">
        <f t="shared" si="1"/>
        <v>2210.16</v>
      </c>
      <c r="L95" s="36" t="str">
        <f>VLOOKUP(A95,Hoja1!$B$9:$P$428,1,FALSE)</f>
        <v xml:space="preserve">LAM INOX T304 N.1   5/8" (15mm) 5x10    </v>
      </c>
    </row>
    <row r="96" spans="1:12" x14ac:dyDescent="0.2">
      <c r="A96" s="37" t="s">
        <v>48</v>
      </c>
      <c r="B96" s="3">
        <v>430</v>
      </c>
      <c r="C96" s="3" t="s">
        <v>49</v>
      </c>
      <c r="D96" s="3">
        <v>0.6</v>
      </c>
      <c r="E96" s="3">
        <v>1219</v>
      </c>
      <c r="F96" s="3">
        <v>2438</v>
      </c>
      <c r="G96" s="3">
        <v>145</v>
      </c>
      <c r="H96" s="2" t="s">
        <v>156</v>
      </c>
      <c r="I96" s="2" t="s">
        <v>460</v>
      </c>
      <c r="J96" s="3">
        <v>13.73</v>
      </c>
      <c r="K96" s="29">
        <f t="shared" si="1"/>
        <v>1990.8500000000001</v>
      </c>
      <c r="L96" s="36" t="str">
        <f>VLOOKUP(A96,Hoja1!$B$9:$P$428,1,FALSE)</f>
        <v xml:space="preserve">LAM INOX T430 N.4  C.24 4x8             </v>
      </c>
    </row>
    <row r="97" spans="1:12" x14ac:dyDescent="0.2">
      <c r="A97" s="37" t="s">
        <v>59</v>
      </c>
      <c r="B97" s="3">
        <v>304</v>
      </c>
      <c r="C97" s="3" t="s">
        <v>69</v>
      </c>
      <c r="D97" s="28">
        <v>6</v>
      </c>
      <c r="E97" s="3">
        <v>1524</v>
      </c>
      <c r="F97" s="3">
        <v>6096</v>
      </c>
      <c r="G97" s="3">
        <v>5</v>
      </c>
      <c r="H97" s="2" t="s">
        <v>156</v>
      </c>
      <c r="I97" s="2" t="s">
        <v>455</v>
      </c>
      <c r="J97" s="3">
        <v>442.03</v>
      </c>
      <c r="K97" s="29">
        <f t="shared" si="1"/>
        <v>2210.1499999999996</v>
      </c>
      <c r="L97" s="36" t="str">
        <f>VLOOKUP(A97,Hoja1!$B$9:$P$428,1,FALSE)</f>
        <v xml:space="preserve">LAM INOX T304 N.1   1/4" (6mm) 5x20     </v>
      </c>
    </row>
    <row r="98" spans="1:12" x14ac:dyDescent="0.2">
      <c r="A98" s="37" t="s">
        <v>342</v>
      </c>
      <c r="B98" s="3" t="s">
        <v>492</v>
      </c>
      <c r="C98" s="3" t="s">
        <v>69</v>
      </c>
      <c r="D98" s="28">
        <v>9</v>
      </c>
      <c r="E98" s="3">
        <v>1524</v>
      </c>
      <c r="F98" s="3">
        <v>3048</v>
      </c>
      <c r="G98" s="3">
        <v>6</v>
      </c>
      <c r="H98" s="2" t="s">
        <v>156</v>
      </c>
      <c r="I98" s="2" t="s">
        <v>475</v>
      </c>
      <c r="J98" s="3">
        <v>331.52</v>
      </c>
      <c r="K98" s="29">
        <f t="shared" si="1"/>
        <v>1989.12</v>
      </c>
      <c r="L98" s="36" t="str">
        <f>VLOOKUP(A98,Hoja1!$B$9:$P$428,1,FALSE)</f>
        <v xml:space="preserve">LAM INOX T3CR12 N.1  3/8" (9mm) 5x10    </v>
      </c>
    </row>
    <row r="99" spans="1:12" x14ac:dyDescent="0.2">
      <c r="A99" s="37" t="s">
        <v>67</v>
      </c>
      <c r="B99" s="3">
        <v>304</v>
      </c>
      <c r="C99" s="3" t="s">
        <v>69</v>
      </c>
      <c r="D99" s="28">
        <v>12</v>
      </c>
      <c r="E99" s="3">
        <v>1219</v>
      </c>
      <c r="F99" s="3">
        <v>2438</v>
      </c>
      <c r="G99" s="3">
        <v>7</v>
      </c>
      <c r="H99" s="2" t="s">
        <v>156</v>
      </c>
      <c r="I99" s="2" t="s">
        <v>455</v>
      </c>
      <c r="J99" s="3">
        <v>282.81</v>
      </c>
      <c r="K99" s="29">
        <f t="shared" si="1"/>
        <v>1979.67</v>
      </c>
      <c r="L99" s="36" t="str">
        <f>VLOOKUP(A99,Hoja1!$B$9:$P$428,1,FALSE)</f>
        <v>LAM INOX T304 N.1   1/2" (12mm) 4x8</v>
      </c>
    </row>
    <row r="100" spans="1:12" x14ac:dyDescent="0.2">
      <c r="A100" s="37" t="s">
        <v>396</v>
      </c>
      <c r="B100" s="3">
        <v>201</v>
      </c>
      <c r="C100" s="3" t="s">
        <v>26</v>
      </c>
      <c r="D100" s="3">
        <v>1.5</v>
      </c>
      <c r="E100" s="3">
        <v>1219</v>
      </c>
      <c r="F100" s="3">
        <v>2438</v>
      </c>
      <c r="G100" s="3">
        <v>55</v>
      </c>
      <c r="H100" s="2" t="s">
        <v>156</v>
      </c>
      <c r="I100" s="2" t="s">
        <v>485</v>
      </c>
      <c r="J100" s="3">
        <v>35.35</v>
      </c>
      <c r="K100" s="29">
        <f t="shared" si="1"/>
        <v>1944.25</v>
      </c>
      <c r="L100" s="36" t="str">
        <f>VLOOKUP(A100,Hoja1!$B$9:$P$428,1,FALSE)</f>
        <v>LAM INOX T201 2B  C.16 4x8</v>
      </c>
    </row>
    <row r="101" spans="1:12" x14ac:dyDescent="0.2">
      <c r="A101" s="37" t="s">
        <v>68</v>
      </c>
      <c r="B101" s="3">
        <v>304</v>
      </c>
      <c r="C101" s="3" t="s">
        <v>69</v>
      </c>
      <c r="D101" s="3">
        <v>2.5</v>
      </c>
      <c r="E101" s="3">
        <v>1219</v>
      </c>
      <c r="F101" s="3">
        <v>2438</v>
      </c>
      <c r="G101" s="3">
        <v>34</v>
      </c>
      <c r="H101" s="2" t="s">
        <v>156</v>
      </c>
      <c r="I101" s="2" t="s">
        <v>455</v>
      </c>
      <c r="J101" s="3">
        <v>58.92</v>
      </c>
      <c r="K101" s="29">
        <f t="shared" si="1"/>
        <v>2003.28</v>
      </c>
      <c r="L101" s="36" t="str">
        <f>VLOOKUP(A101,Hoja1!$B$9:$P$428,1,FALSE)</f>
        <v>LAM INOX T304 N.1   C.12" (2.5mm) 4x8</v>
      </c>
    </row>
    <row r="102" spans="1:12" x14ac:dyDescent="0.2">
      <c r="A102" s="37" t="s">
        <v>101</v>
      </c>
      <c r="B102" s="3">
        <v>304</v>
      </c>
      <c r="C102" s="3" t="s">
        <v>49</v>
      </c>
      <c r="D102" s="3">
        <v>2.5</v>
      </c>
      <c r="E102" s="3">
        <v>1524</v>
      </c>
      <c r="F102" s="3">
        <v>3048</v>
      </c>
      <c r="G102" s="3">
        <v>22</v>
      </c>
      <c r="H102" s="2" t="s">
        <v>156</v>
      </c>
      <c r="I102" s="2" t="s">
        <v>452</v>
      </c>
      <c r="J102" s="3">
        <v>92.09</v>
      </c>
      <c r="K102" s="29">
        <f t="shared" si="1"/>
        <v>2025.98</v>
      </c>
      <c r="L102" s="36" t="str">
        <f>VLOOKUP(A102,Hoja1!$B$9:$P$428,1,FALSE)</f>
        <v xml:space="preserve">LAM INOX T304 N.4  C.12 5x10            </v>
      </c>
    </row>
    <row r="103" spans="1:12" x14ac:dyDescent="0.2">
      <c r="A103" s="37" t="s">
        <v>24</v>
      </c>
      <c r="B103" s="3">
        <v>430</v>
      </c>
      <c r="C103" s="3" t="s">
        <v>26</v>
      </c>
      <c r="D103" s="3">
        <v>0.9</v>
      </c>
      <c r="E103" s="3">
        <v>1219</v>
      </c>
      <c r="F103" s="3">
        <v>2438</v>
      </c>
      <c r="G103" s="3">
        <v>95</v>
      </c>
      <c r="H103" s="2" t="s">
        <v>156</v>
      </c>
      <c r="I103" s="2" t="s">
        <v>466</v>
      </c>
      <c r="J103" s="3">
        <v>21.21</v>
      </c>
      <c r="K103" s="29">
        <f t="shared" si="1"/>
        <v>2014.95</v>
      </c>
      <c r="L103" s="36" t="str">
        <f>VLOOKUP(A103,Hoja1!$B$9:$P$428,1,FALSE)</f>
        <v xml:space="preserve">LAM INOX T430 2B  C.20 4x8              </v>
      </c>
    </row>
    <row r="104" spans="1:12" x14ac:dyDescent="0.2">
      <c r="A104" s="37" t="s">
        <v>398</v>
      </c>
      <c r="B104" s="3">
        <v>201</v>
      </c>
      <c r="C104" s="3" t="s">
        <v>26</v>
      </c>
      <c r="D104" s="3">
        <v>1.2</v>
      </c>
      <c r="E104" s="3">
        <v>1219</v>
      </c>
      <c r="F104" s="3">
        <v>2438</v>
      </c>
      <c r="G104" s="3">
        <v>70</v>
      </c>
      <c r="H104" s="2" t="s">
        <v>156</v>
      </c>
      <c r="I104" s="2" t="s">
        <v>485</v>
      </c>
      <c r="J104" s="3">
        <v>28.28</v>
      </c>
      <c r="K104" s="29">
        <f t="shared" si="1"/>
        <v>1979.6000000000001</v>
      </c>
      <c r="L104" s="36" t="str">
        <f>VLOOKUP(A104,Hoja1!$B$9:$P$428,1,FALSE)</f>
        <v>LAM INOX T201 2B  C.18 4x8</v>
      </c>
    </row>
    <row r="105" spans="1:12" x14ac:dyDescent="0.2">
      <c r="A105" s="37" t="s">
        <v>402</v>
      </c>
      <c r="B105" s="3">
        <v>201</v>
      </c>
      <c r="C105" s="3" t="s">
        <v>26</v>
      </c>
      <c r="D105" s="3">
        <v>0.9</v>
      </c>
      <c r="E105" s="3">
        <v>1219</v>
      </c>
      <c r="F105" s="3">
        <v>2438</v>
      </c>
      <c r="G105" s="3">
        <v>95</v>
      </c>
      <c r="H105" s="2" t="s">
        <v>156</v>
      </c>
      <c r="I105" s="2" t="s">
        <v>485</v>
      </c>
      <c r="J105" s="3">
        <v>21.209999999999997</v>
      </c>
      <c r="K105" s="29">
        <f t="shared" si="1"/>
        <v>2014.9499999999998</v>
      </c>
      <c r="L105" s="36" t="str">
        <f>VLOOKUP(A105,Hoja1!$B$9:$P$428,1,FALSE)</f>
        <v>LAM INOX T201 2B C.20 4X8</v>
      </c>
    </row>
    <row r="106" spans="1:12" x14ac:dyDescent="0.2">
      <c r="A106" s="37" t="s">
        <v>353</v>
      </c>
      <c r="B106" s="3">
        <v>304</v>
      </c>
      <c r="C106" s="3" t="s">
        <v>69</v>
      </c>
      <c r="D106" s="28">
        <v>19</v>
      </c>
      <c r="E106" s="3">
        <v>1524</v>
      </c>
      <c r="F106" s="3">
        <v>3048</v>
      </c>
      <c r="G106" s="3">
        <v>3</v>
      </c>
      <c r="H106" s="2" t="s">
        <v>156</v>
      </c>
      <c r="I106" s="2" t="s">
        <v>455</v>
      </c>
      <c r="J106" s="3">
        <v>699.89</v>
      </c>
      <c r="K106" s="29">
        <f t="shared" si="1"/>
        <v>2099.67</v>
      </c>
      <c r="L106" s="36" t="str">
        <f>VLOOKUP(A106,Hoja1!$B$9:$P$428,1,FALSE)</f>
        <v xml:space="preserve">LAM INOX T304 N.1   3/4" (19mm) 5x10    </v>
      </c>
    </row>
    <row r="107" spans="1:12" x14ac:dyDescent="0.2">
      <c r="A107" s="37" t="s">
        <v>354</v>
      </c>
      <c r="B107" s="3">
        <v>304</v>
      </c>
      <c r="C107" s="3" t="s">
        <v>49</v>
      </c>
      <c r="D107" s="28">
        <v>3</v>
      </c>
      <c r="E107" s="3">
        <v>1524</v>
      </c>
      <c r="F107" s="3">
        <v>3048</v>
      </c>
      <c r="G107" s="3">
        <v>18</v>
      </c>
      <c r="H107" s="2" t="s">
        <v>156</v>
      </c>
      <c r="I107" s="2" t="s">
        <v>452</v>
      </c>
      <c r="J107" s="3">
        <v>110.51</v>
      </c>
      <c r="K107" s="29">
        <f t="shared" si="1"/>
        <v>1989.18</v>
      </c>
      <c r="L107" s="36" t="str">
        <f>VLOOKUP(A107,Hoja1!$B$9:$P$428,1,FALSE)</f>
        <v>LAM INOX T304 N.4   1/8" (3mm) 5x10</v>
      </c>
    </row>
    <row r="108" spans="1:12" x14ac:dyDescent="0.2">
      <c r="A108" s="37" t="s">
        <v>355</v>
      </c>
      <c r="B108" s="3">
        <v>304</v>
      </c>
      <c r="C108" s="3" t="s">
        <v>69</v>
      </c>
      <c r="D108" s="28">
        <v>25</v>
      </c>
      <c r="E108" s="3">
        <v>1524</v>
      </c>
      <c r="F108" s="3">
        <v>3048</v>
      </c>
      <c r="G108" s="3">
        <v>2</v>
      </c>
      <c r="H108" s="2" t="s">
        <v>156</v>
      </c>
      <c r="I108" s="2" t="s">
        <v>455</v>
      </c>
      <c r="J108" s="3">
        <v>920.9</v>
      </c>
      <c r="K108" s="29">
        <f t="shared" si="1"/>
        <v>1841.8</v>
      </c>
      <c r="L108" s="36" t="str">
        <f>VLOOKUP(A108,Hoja1!$B$9:$P$428,1,FALSE)</f>
        <v xml:space="preserve">LAM INOX T304 N.1   1" (25mm) 5x10      </v>
      </c>
    </row>
    <row r="109" spans="1:12" x14ac:dyDescent="0.2">
      <c r="A109" s="37" t="s">
        <v>356</v>
      </c>
      <c r="B109" s="3">
        <v>304</v>
      </c>
      <c r="C109" s="3" t="s">
        <v>69</v>
      </c>
      <c r="D109" s="28">
        <v>9</v>
      </c>
      <c r="E109" s="3">
        <v>1219</v>
      </c>
      <c r="F109" s="3">
        <v>2438</v>
      </c>
      <c r="G109" s="3">
        <v>10</v>
      </c>
      <c r="H109" s="2" t="s">
        <v>156</v>
      </c>
      <c r="I109" s="2" t="s">
        <v>455</v>
      </c>
      <c r="J109" s="3">
        <v>212.10999999999999</v>
      </c>
      <c r="K109" s="29">
        <f t="shared" si="1"/>
        <v>2121.1</v>
      </c>
      <c r="L109" s="36" t="str">
        <f>VLOOKUP(A109,Hoja1!$B$9:$P$428,1,FALSE)</f>
        <v xml:space="preserve">LAM INOX T304 N.1 3/8" (9mm) 4x8        </v>
      </c>
    </row>
    <row r="110" spans="1:12" x14ac:dyDescent="0.2">
      <c r="A110" s="37" t="s">
        <v>357</v>
      </c>
      <c r="B110" s="3">
        <v>304</v>
      </c>
      <c r="C110" s="3" t="s">
        <v>69</v>
      </c>
      <c r="D110" s="28">
        <v>25</v>
      </c>
      <c r="E110" s="3">
        <v>1219</v>
      </c>
      <c r="F110" s="3">
        <v>2438</v>
      </c>
      <c r="G110" s="3">
        <v>4</v>
      </c>
      <c r="H110" s="2" t="s">
        <v>156</v>
      </c>
      <c r="I110" s="2" t="s">
        <v>455</v>
      </c>
      <c r="J110" s="3">
        <v>589.17999999999995</v>
      </c>
      <c r="K110" s="29">
        <f t="shared" si="1"/>
        <v>2356.7199999999998</v>
      </c>
      <c r="L110" s="36" t="str">
        <f>VLOOKUP(A110,Hoja1!$B$9:$P$428,1,FALSE)</f>
        <v xml:space="preserve">LAM INOX T304 N.1   1" (25mm) 4x8       </v>
      </c>
    </row>
    <row r="111" spans="1:12" x14ac:dyDescent="0.2">
      <c r="A111" s="37" t="s">
        <v>358</v>
      </c>
      <c r="B111" s="3">
        <v>430</v>
      </c>
      <c r="C111" s="3" t="s">
        <v>26</v>
      </c>
      <c r="D111" s="28">
        <v>1.9</v>
      </c>
      <c r="E111" s="3">
        <v>1524</v>
      </c>
      <c r="F111" s="3">
        <v>3048</v>
      </c>
      <c r="G111" s="3">
        <v>30</v>
      </c>
      <c r="H111" s="2" t="s">
        <v>156</v>
      </c>
      <c r="I111" s="2" t="s">
        <v>466</v>
      </c>
      <c r="J111" s="3">
        <v>69.989999999999995</v>
      </c>
      <c r="K111" s="29">
        <f t="shared" si="1"/>
        <v>2099.6999999999998</v>
      </c>
      <c r="L111" s="36" t="str">
        <f>VLOOKUP(A111,Hoja1!$B$9:$P$428,1,FALSE)</f>
        <v xml:space="preserve">LAM INOX T430 2B  C.14 5x10             </v>
      </c>
    </row>
    <row r="112" spans="1:12" x14ac:dyDescent="0.2">
      <c r="A112" s="37" t="s">
        <v>359</v>
      </c>
      <c r="B112" s="3" t="s">
        <v>493</v>
      </c>
      <c r="C112" s="3" t="s">
        <v>26</v>
      </c>
      <c r="D112" s="28">
        <v>6</v>
      </c>
      <c r="E112" s="3">
        <v>1524</v>
      </c>
      <c r="F112" s="3">
        <v>3048</v>
      </c>
      <c r="G112" s="3">
        <v>9</v>
      </c>
      <c r="H112" s="2" t="s">
        <v>156</v>
      </c>
      <c r="I112" s="2" t="s">
        <v>479</v>
      </c>
      <c r="J112" s="3">
        <v>222.41</v>
      </c>
      <c r="K112" s="29">
        <f t="shared" si="1"/>
        <v>2001.69</v>
      </c>
      <c r="L112" s="36" t="str">
        <f>VLOOKUP(A112,Hoja1!$B$9:$P$428,1,FALSE)</f>
        <v xml:space="preserve">LAM INOX T316L 2B   1/4" (6mm) 5x10     </v>
      </c>
    </row>
    <row r="113" spans="1:12" x14ac:dyDescent="0.2">
      <c r="A113" s="37" t="s">
        <v>361</v>
      </c>
      <c r="B113" s="3">
        <v>304</v>
      </c>
      <c r="C113" s="3" t="s">
        <v>69</v>
      </c>
      <c r="D113" s="28">
        <v>12</v>
      </c>
      <c r="E113" s="3">
        <v>1219</v>
      </c>
      <c r="F113" s="3">
        <v>2438</v>
      </c>
      <c r="G113" s="3">
        <v>7</v>
      </c>
      <c r="H113" s="2" t="s">
        <v>156</v>
      </c>
      <c r="I113" s="2" t="s">
        <v>455</v>
      </c>
      <c r="J113" s="3">
        <v>282.81</v>
      </c>
      <c r="K113" s="29">
        <f t="shared" si="1"/>
        <v>1979.67</v>
      </c>
      <c r="L113" s="36" t="str">
        <f>VLOOKUP(A113,Hoja1!$B$9:$P$428,1,FALSE)</f>
        <v xml:space="preserve">LAM INOX T304 N.1 1/2" (12mm) 4x8       </v>
      </c>
    </row>
    <row r="114" spans="1:12" x14ac:dyDescent="0.2">
      <c r="A114" s="37" t="s">
        <v>364</v>
      </c>
      <c r="B114" s="3">
        <v>430</v>
      </c>
      <c r="C114" s="3" t="s">
        <v>42</v>
      </c>
      <c r="D114" s="28">
        <v>0.6</v>
      </c>
      <c r="E114" s="3">
        <v>1219</v>
      </c>
      <c r="F114" s="3">
        <v>2438</v>
      </c>
      <c r="G114" s="3">
        <v>145</v>
      </c>
      <c r="H114" s="2" t="s">
        <v>156</v>
      </c>
      <c r="I114" s="2" t="s">
        <v>467</v>
      </c>
      <c r="J114" s="3">
        <v>13.73</v>
      </c>
      <c r="K114" s="29">
        <f t="shared" si="1"/>
        <v>1990.8500000000001</v>
      </c>
      <c r="L114" s="36" t="str">
        <f>VLOOKUP(A114,Hoja1!$B$9:$P$428,1,FALSE)</f>
        <v xml:space="preserve">LAM INOX T430 BA  C.24 4x8              </v>
      </c>
    </row>
    <row r="115" spans="1:12" x14ac:dyDescent="0.2">
      <c r="A115" s="37" t="s">
        <v>60</v>
      </c>
      <c r="B115" s="3">
        <v>304</v>
      </c>
      <c r="C115" s="3" t="s">
        <v>69</v>
      </c>
      <c r="D115" s="28">
        <v>9</v>
      </c>
      <c r="E115" s="3">
        <v>1524</v>
      </c>
      <c r="F115" s="3">
        <v>6096</v>
      </c>
      <c r="G115" s="3">
        <v>3</v>
      </c>
      <c r="H115" s="2" t="s">
        <v>156</v>
      </c>
      <c r="I115" s="2" t="s">
        <v>455</v>
      </c>
      <c r="J115" s="3">
        <v>663.05</v>
      </c>
      <c r="K115" s="29">
        <f t="shared" si="1"/>
        <v>1989.1499999999999</v>
      </c>
      <c r="L115" s="36" t="str">
        <f>VLOOKUP(A115,Hoja1!$B$9:$P$428,1,FALSE)</f>
        <v xml:space="preserve">LAM INOX T304 N.1   3/8" (9mm) 5x20     </v>
      </c>
    </row>
    <row r="116" spans="1:12" x14ac:dyDescent="0.2">
      <c r="A116" s="37" t="s">
        <v>62</v>
      </c>
      <c r="B116" s="3">
        <v>304</v>
      </c>
      <c r="C116" s="3" t="s">
        <v>69</v>
      </c>
      <c r="D116" s="28">
        <v>3</v>
      </c>
      <c r="E116" s="3">
        <v>1524</v>
      </c>
      <c r="F116" s="3">
        <v>6096</v>
      </c>
      <c r="G116" s="3">
        <v>10</v>
      </c>
      <c r="H116" s="2" t="s">
        <v>156</v>
      </c>
      <c r="I116" s="2" t="s">
        <v>455</v>
      </c>
      <c r="J116" s="3">
        <v>221.02</v>
      </c>
      <c r="K116" s="29">
        <f t="shared" si="1"/>
        <v>2210.2000000000003</v>
      </c>
      <c r="L116" s="36" t="str">
        <f>VLOOKUP(A116,Hoja1!$B$9:$P$428,1,FALSE)</f>
        <v xml:space="preserve">LAM INOX T304 N.1   1/8" (3mm) 5x20     </v>
      </c>
    </row>
    <row r="117" spans="1:12" x14ac:dyDescent="0.2">
      <c r="A117" s="37" t="s">
        <v>375</v>
      </c>
      <c r="B117" s="3" t="s">
        <v>492</v>
      </c>
      <c r="C117" s="3" t="s">
        <v>69</v>
      </c>
      <c r="D117" s="28">
        <v>4.5</v>
      </c>
      <c r="E117" s="3">
        <v>1524</v>
      </c>
      <c r="F117" s="3">
        <v>3048</v>
      </c>
      <c r="G117" s="3">
        <v>12</v>
      </c>
      <c r="H117" s="2" t="s">
        <v>156</v>
      </c>
      <c r="I117" s="2" t="s">
        <v>475</v>
      </c>
      <c r="J117" s="3">
        <v>165.76</v>
      </c>
      <c r="K117" s="29">
        <f t="shared" si="1"/>
        <v>1989.12</v>
      </c>
      <c r="L117" s="36" t="str">
        <f>VLOOKUP(A117,Hoja1!$B$9:$P$428,1,FALSE)</f>
        <v xml:space="preserve">LAM INOX T3CR12 N.1  3/16" (4,5mm) 5x10 </v>
      </c>
    </row>
    <row r="118" spans="1:12" x14ac:dyDescent="0.2">
      <c r="A118" s="37" t="s">
        <v>390</v>
      </c>
      <c r="B118" s="3" t="s">
        <v>493</v>
      </c>
      <c r="C118" s="3" t="s">
        <v>26</v>
      </c>
      <c r="D118" s="28">
        <v>1.5</v>
      </c>
      <c r="E118" s="3">
        <v>1219</v>
      </c>
      <c r="F118" s="3">
        <v>2438</v>
      </c>
      <c r="G118" s="3">
        <v>55</v>
      </c>
      <c r="H118" s="2" t="s">
        <v>156</v>
      </c>
      <c r="I118" s="2" t="s">
        <v>479</v>
      </c>
      <c r="J118" s="3">
        <v>35.35</v>
      </c>
      <c r="K118" s="29">
        <f t="shared" si="1"/>
        <v>1944.25</v>
      </c>
      <c r="L118" s="36" t="str">
        <f>VLOOKUP(A118,Hoja1!$B$9:$P$428,1,FALSE)</f>
        <v xml:space="preserve">LAM INOX T316L 2B  C.16 4x8             </v>
      </c>
    </row>
    <row r="119" spans="1:12" x14ac:dyDescent="0.2">
      <c r="A119" s="37" t="s">
        <v>393</v>
      </c>
      <c r="B119" s="3" t="s">
        <v>493</v>
      </c>
      <c r="C119" s="3" t="s">
        <v>26</v>
      </c>
      <c r="D119" s="28">
        <v>2.5</v>
      </c>
      <c r="E119" s="3">
        <v>1219</v>
      </c>
      <c r="F119" s="3">
        <v>2438</v>
      </c>
      <c r="G119" s="3">
        <v>34</v>
      </c>
      <c r="H119" s="2" t="s">
        <v>156</v>
      </c>
      <c r="I119" s="2" t="s">
        <v>479</v>
      </c>
      <c r="J119" s="3">
        <v>59.29</v>
      </c>
      <c r="K119" s="29">
        <f t="shared" si="1"/>
        <v>2015.86</v>
      </c>
      <c r="L119" s="36" t="str">
        <f>VLOOKUP(A119,Hoja1!$B$9:$P$428,1,FALSE)</f>
        <v xml:space="preserve">LAM INOX T316L 2B  C.12 4x8             </v>
      </c>
    </row>
    <row r="120" spans="1:12" x14ac:dyDescent="0.2">
      <c r="A120" s="37" t="s">
        <v>61</v>
      </c>
      <c r="B120" s="3">
        <v>304</v>
      </c>
      <c r="C120" s="3" t="s">
        <v>69</v>
      </c>
      <c r="D120" s="3">
        <v>4.5</v>
      </c>
      <c r="E120" s="3">
        <v>1219</v>
      </c>
      <c r="F120" s="3">
        <v>2438</v>
      </c>
      <c r="G120" s="3">
        <v>6</v>
      </c>
      <c r="H120" s="2" t="s">
        <v>156</v>
      </c>
      <c r="I120" s="2" t="s">
        <v>455</v>
      </c>
      <c r="J120" s="3">
        <v>331.52</v>
      </c>
      <c r="K120" s="29">
        <f t="shared" si="1"/>
        <v>1989.12</v>
      </c>
      <c r="L120" s="36" t="str">
        <f>VLOOKUP(A120,Hoja1!$B$9:$P$428,1,FALSE)</f>
        <v xml:space="preserve">LAM INOX T304 N.1   3/16" (4,5mm) 5x20  </v>
      </c>
    </row>
    <row r="121" spans="1:12" x14ac:dyDescent="0.2">
      <c r="A121" s="37" t="s">
        <v>401</v>
      </c>
      <c r="B121" s="3" t="s">
        <v>493</v>
      </c>
      <c r="C121" s="3" t="s">
        <v>26</v>
      </c>
      <c r="D121" s="28">
        <v>3</v>
      </c>
      <c r="E121" s="3">
        <v>1219</v>
      </c>
      <c r="F121" s="3">
        <v>2438</v>
      </c>
      <c r="G121" s="3">
        <v>28</v>
      </c>
      <c r="H121" s="2" t="s">
        <v>156</v>
      </c>
      <c r="I121" s="2" t="s">
        <v>479</v>
      </c>
      <c r="J121" s="3">
        <v>71.150000000000006</v>
      </c>
      <c r="K121" s="29">
        <f t="shared" si="1"/>
        <v>1992.2000000000003</v>
      </c>
      <c r="L121" s="36" t="str">
        <f>VLOOKUP(A121,Hoja1!$B$9:$P$428,1,FALSE)</f>
        <v xml:space="preserve">LAM INOX T316L 2B   1/8" (3mm) 4x8      </v>
      </c>
    </row>
    <row r="122" spans="1:12" x14ac:dyDescent="0.2">
      <c r="A122" s="37" t="s">
        <v>407</v>
      </c>
      <c r="B122" s="3" t="s">
        <v>493</v>
      </c>
      <c r="C122" s="3" t="s">
        <v>26</v>
      </c>
      <c r="D122" s="28">
        <v>1.9</v>
      </c>
      <c r="E122" s="3">
        <v>1219</v>
      </c>
      <c r="F122" s="3">
        <v>2438</v>
      </c>
      <c r="G122" s="3">
        <v>45</v>
      </c>
      <c r="H122" s="2" t="s">
        <v>156</v>
      </c>
      <c r="I122" s="2" t="s">
        <v>479</v>
      </c>
      <c r="J122" s="3">
        <v>43.48</v>
      </c>
      <c r="K122" s="29">
        <f t="shared" si="1"/>
        <v>1956.6</v>
      </c>
      <c r="L122" s="36" t="str">
        <f>VLOOKUP(A122,Hoja1!$B$9:$P$428,1,FALSE)</f>
        <v xml:space="preserve">LAM INOX T316L 2B  C.14 4x8             </v>
      </c>
    </row>
    <row r="123" spans="1:12" x14ac:dyDescent="0.2">
      <c r="A123" s="37" t="s">
        <v>411</v>
      </c>
      <c r="B123" s="3">
        <v>430</v>
      </c>
      <c r="C123" s="3" t="s">
        <v>42</v>
      </c>
      <c r="D123" s="27">
        <v>0.45</v>
      </c>
      <c r="E123" s="3">
        <v>1219</v>
      </c>
      <c r="F123" s="3">
        <v>2438</v>
      </c>
      <c r="G123" s="3">
        <v>190</v>
      </c>
      <c r="H123" s="2" t="s">
        <v>156</v>
      </c>
      <c r="I123" s="2" t="s">
        <v>467</v>
      </c>
      <c r="J123" s="3">
        <v>10.3</v>
      </c>
      <c r="K123" s="29">
        <f t="shared" si="1"/>
        <v>1957.0000000000002</v>
      </c>
      <c r="L123" s="36" t="str">
        <f>VLOOKUP(A123,Hoja1!$B$9:$P$428,1,FALSE)</f>
        <v xml:space="preserve">LAM INOX T430 BA  C.26 4x8              </v>
      </c>
    </row>
    <row r="124" spans="1:12" x14ac:dyDescent="0.2">
      <c r="A124" s="37" t="s">
        <v>418</v>
      </c>
      <c r="B124" s="3">
        <v>201</v>
      </c>
      <c r="C124" s="3" t="s">
        <v>26</v>
      </c>
      <c r="D124" s="3">
        <v>0.9</v>
      </c>
      <c r="E124" s="3">
        <v>1219</v>
      </c>
      <c r="F124" s="3">
        <v>2438</v>
      </c>
      <c r="G124" s="3">
        <v>95</v>
      </c>
      <c r="H124" s="2" t="s">
        <v>156</v>
      </c>
      <c r="I124" s="2" t="s">
        <v>485</v>
      </c>
      <c r="J124" s="3">
        <v>21.21</v>
      </c>
      <c r="K124" s="29">
        <f t="shared" si="1"/>
        <v>2014.95</v>
      </c>
      <c r="L124" s="36" t="str">
        <f>VLOOKUP(A124,Hoja1!$B$9:$P$428,1,FALSE)</f>
        <v>LAM INOX T201 2B  C.20 4x8</v>
      </c>
    </row>
    <row r="125" spans="1:12" x14ac:dyDescent="0.2">
      <c r="A125" s="37" t="s">
        <v>205</v>
      </c>
      <c r="B125" s="3">
        <v>304</v>
      </c>
      <c r="C125" s="3" t="s">
        <v>501</v>
      </c>
      <c r="D125" s="32">
        <v>1.5</v>
      </c>
      <c r="E125" s="3">
        <v>1000</v>
      </c>
      <c r="F125" s="3">
        <v>2000</v>
      </c>
      <c r="G125" s="3">
        <v>10</v>
      </c>
      <c r="H125" s="2" t="s">
        <v>200</v>
      </c>
      <c r="I125" s="2" t="s">
        <v>464</v>
      </c>
      <c r="J125" s="3">
        <v>13.18</v>
      </c>
      <c r="K125" s="29">
        <f t="shared" si="1"/>
        <v>131.80000000000001</v>
      </c>
      <c r="L125" s="36" t="str">
        <f>VLOOKUP(A125,Hoja1!$B$9:$P$428,1,FALSE)</f>
        <v xml:space="preserve">LAM INOX T304 PF 1,5 R 5 T7 1x2m        </v>
      </c>
    </row>
    <row r="126" spans="1:12" x14ac:dyDescent="0.2">
      <c r="A126" s="37" t="s">
        <v>206</v>
      </c>
      <c r="B126" s="3">
        <v>304</v>
      </c>
      <c r="C126" s="3" t="s">
        <v>501</v>
      </c>
      <c r="D126" s="32">
        <v>1</v>
      </c>
      <c r="E126" s="3">
        <v>1000</v>
      </c>
      <c r="F126" s="3">
        <v>2000</v>
      </c>
      <c r="G126" s="3">
        <v>10</v>
      </c>
      <c r="H126" s="2" t="s">
        <v>200</v>
      </c>
      <c r="I126" s="2" t="s">
        <v>464</v>
      </c>
      <c r="J126" s="3">
        <v>8.7899999999999991</v>
      </c>
      <c r="K126" s="29">
        <f t="shared" si="1"/>
        <v>87.899999999999991</v>
      </c>
      <c r="L126" s="36" t="str">
        <f>VLOOKUP(A126,Hoja1!$B$9:$P$428,1,FALSE)</f>
        <v xml:space="preserve">LAM INOX T304 PF 1 R 10 T14 1x2m        </v>
      </c>
    </row>
    <row r="127" spans="1:12" x14ac:dyDescent="0.2">
      <c r="A127" s="37" t="s">
        <v>211</v>
      </c>
      <c r="B127" s="3">
        <v>304</v>
      </c>
      <c r="C127" s="3" t="s">
        <v>501</v>
      </c>
      <c r="D127" s="32">
        <v>1.5</v>
      </c>
      <c r="E127" s="3">
        <v>1000</v>
      </c>
      <c r="F127" s="3">
        <v>2000</v>
      </c>
      <c r="G127" s="3">
        <v>10</v>
      </c>
      <c r="H127" s="2" t="s">
        <v>200</v>
      </c>
      <c r="I127" s="2" t="s">
        <v>464</v>
      </c>
      <c r="J127" s="3">
        <v>18.579999999999998</v>
      </c>
      <c r="K127" s="29">
        <f t="shared" si="1"/>
        <v>185.79999999999998</v>
      </c>
      <c r="L127" s="36" t="str">
        <f>VLOOKUP(A127,Hoja1!$B$9:$P$428,1,FALSE)</f>
        <v xml:space="preserve">LAM INOX T304 PF 1,5 R 1,5 T3 1x2m      </v>
      </c>
    </row>
    <row r="128" spans="1:12" x14ac:dyDescent="0.2">
      <c r="A128" s="37" t="s">
        <v>212</v>
      </c>
      <c r="B128" s="3">
        <v>304</v>
      </c>
      <c r="C128" s="3" t="s">
        <v>501</v>
      </c>
      <c r="D128" s="32">
        <v>1</v>
      </c>
      <c r="E128" s="3">
        <v>1000</v>
      </c>
      <c r="F128" s="3">
        <v>2000</v>
      </c>
      <c r="G128" s="3">
        <v>10</v>
      </c>
      <c r="H128" s="2" t="s">
        <v>200</v>
      </c>
      <c r="I128" s="2" t="s">
        <v>464</v>
      </c>
      <c r="J128" s="3">
        <v>8.9499999999999993</v>
      </c>
      <c r="K128" s="29">
        <f t="shared" si="1"/>
        <v>89.5</v>
      </c>
      <c r="L128" s="36" t="str">
        <f>VLOOKUP(A128,Hoja1!$B$9:$P$428,1,FALSE)</f>
        <v xml:space="preserve">LAM INOX T304 PF 1 R 6 T8,5 1x2m        </v>
      </c>
    </row>
    <row r="129" spans="1:12" x14ac:dyDescent="0.2">
      <c r="A129" s="37" t="s">
        <v>214</v>
      </c>
      <c r="B129" s="3">
        <v>304</v>
      </c>
      <c r="C129" s="3" t="s">
        <v>501</v>
      </c>
      <c r="D129" s="32">
        <v>1.5</v>
      </c>
      <c r="E129" s="3">
        <v>1000</v>
      </c>
      <c r="F129" s="3">
        <v>2000</v>
      </c>
      <c r="G129" s="3">
        <v>10</v>
      </c>
      <c r="H129" s="2" t="s">
        <v>200</v>
      </c>
      <c r="I129" s="2" t="s">
        <v>464</v>
      </c>
      <c r="J129" s="3">
        <v>13.43</v>
      </c>
      <c r="K129" s="29">
        <f t="shared" si="1"/>
        <v>134.30000000000001</v>
      </c>
      <c r="L129" s="36" t="str">
        <f>VLOOKUP(A129,Hoja1!$B$9:$P$428,1,FALSE)</f>
        <v xml:space="preserve">LAM INOX T304 PF 1,5 R 6 T8,5 1x2m      </v>
      </c>
    </row>
    <row r="130" spans="1:12" x14ac:dyDescent="0.2">
      <c r="A130" s="37" t="s">
        <v>215</v>
      </c>
      <c r="B130" s="3">
        <v>304</v>
      </c>
      <c r="C130" s="3" t="s">
        <v>501</v>
      </c>
      <c r="D130" s="32">
        <v>1.5</v>
      </c>
      <c r="E130" s="3">
        <v>1000</v>
      </c>
      <c r="F130" s="3">
        <v>2000</v>
      </c>
      <c r="G130" s="3">
        <v>10</v>
      </c>
      <c r="H130" s="2" t="s">
        <v>200</v>
      </c>
      <c r="I130" s="2" t="s">
        <v>464</v>
      </c>
      <c r="J130" s="3">
        <v>16.989999999999998</v>
      </c>
      <c r="K130" s="29">
        <f t="shared" si="1"/>
        <v>169.89999999999998</v>
      </c>
      <c r="L130" s="36" t="str">
        <f>VLOOKUP(A130,Hoja1!$B$9:$P$428,1,FALSE)</f>
        <v xml:space="preserve">LAM INOX T304 PF 1,5 R 2 T3,5 1x2m      </v>
      </c>
    </row>
    <row r="131" spans="1:12" x14ac:dyDescent="0.2">
      <c r="A131" s="37" t="s">
        <v>226</v>
      </c>
      <c r="B131" s="3">
        <v>304</v>
      </c>
      <c r="C131" s="3" t="s">
        <v>501</v>
      </c>
      <c r="D131" s="32">
        <v>1.5</v>
      </c>
      <c r="E131" s="3">
        <v>1000</v>
      </c>
      <c r="F131" s="3">
        <v>2000</v>
      </c>
      <c r="G131" s="3">
        <v>10</v>
      </c>
      <c r="H131" s="2" t="s">
        <v>200</v>
      </c>
      <c r="I131" s="2" t="s">
        <v>464</v>
      </c>
      <c r="J131" s="3">
        <v>16.29</v>
      </c>
      <c r="K131" s="29">
        <f t="shared" si="1"/>
        <v>162.89999999999998</v>
      </c>
      <c r="L131" s="36" t="str">
        <f>VLOOKUP(A131,Hoja1!$B$9:$P$428,1,FALSE)</f>
        <v xml:space="preserve">LAM INOX T304 PF 1,5 R 3 T5 1x2m        </v>
      </c>
    </row>
    <row r="132" spans="1:12" x14ac:dyDescent="0.2">
      <c r="A132" s="37" t="s">
        <v>282</v>
      </c>
      <c r="B132" s="3">
        <v>304</v>
      </c>
      <c r="C132" s="3" t="s">
        <v>501</v>
      </c>
      <c r="D132" s="32">
        <v>2</v>
      </c>
      <c r="E132" s="3">
        <v>1000</v>
      </c>
      <c r="F132" s="3">
        <v>2000</v>
      </c>
      <c r="G132" s="3">
        <v>10</v>
      </c>
      <c r="H132" s="2" t="s">
        <v>200</v>
      </c>
      <c r="I132" s="2" t="s">
        <v>464</v>
      </c>
      <c r="J132" s="3">
        <v>21.73</v>
      </c>
      <c r="K132" s="29">
        <f t="shared" si="1"/>
        <v>217.3</v>
      </c>
      <c r="L132" s="36" t="str">
        <f>VLOOKUP(A132,Hoja1!$B$9:$P$428,1,FALSE)</f>
        <v xml:space="preserve">LAM INOX T304 PF 2 R 3 T5 1x2m          </v>
      </c>
    </row>
    <row r="133" spans="1:12" x14ac:dyDescent="0.2">
      <c r="A133" s="37" t="s">
        <v>344</v>
      </c>
      <c r="B133" s="3">
        <v>304</v>
      </c>
      <c r="C133" s="3" t="s">
        <v>501</v>
      </c>
      <c r="D133" s="32">
        <v>3</v>
      </c>
      <c r="E133" s="3">
        <v>1000</v>
      </c>
      <c r="F133" s="3">
        <v>2000</v>
      </c>
      <c r="G133" s="3">
        <v>10</v>
      </c>
      <c r="H133" s="2" t="s">
        <v>200</v>
      </c>
      <c r="I133" s="2" t="s">
        <v>464</v>
      </c>
      <c r="J133" s="3">
        <v>37.15</v>
      </c>
      <c r="K133" s="29">
        <f t="shared" si="1"/>
        <v>371.5</v>
      </c>
      <c r="L133" s="36" t="str">
        <f>VLOOKUP(A133,Hoja1!$B$9:$P$428,1,FALSE)</f>
        <v xml:space="preserve">LAM INOX T304 PF 3 R 3 T6 1x2m          </v>
      </c>
    </row>
    <row r="134" spans="1:12" x14ac:dyDescent="0.2">
      <c r="A134" s="37" t="s">
        <v>199</v>
      </c>
      <c r="B134" s="3">
        <v>304</v>
      </c>
      <c r="C134" s="3" t="s">
        <v>501</v>
      </c>
      <c r="D134" s="32">
        <v>1</v>
      </c>
      <c r="E134" s="3">
        <v>1000</v>
      </c>
      <c r="F134" s="3">
        <v>2000</v>
      </c>
      <c r="G134" s="3">
        <v>10</v>
      </c>
      <c r="H134" s="2" t="s">
        <v>200</v>
      </c>
      <c r="I134" s="2" t="s">
        <v>464</v>
      </c>
      <c r="J134" s="3">
        <v>10.86</v>
      </c>
      <c r="K134" s="29">
        <f t="shared" ref="K134:K197" si="2">G134*J134</f>
        <v>108.6</v>
      </c>
      <c r="L134" s="36" t="str">
        <f>VLOOKUP(A134,Hoja1!$B$9:$P$428,1,FALSE)</f>
        <v xml:space="preserve">LAM INOX T304 PF 1 R 3 T5 1x2m          </v>
      </c>
    </row>
    <row r="135" spans="1:12" x14ac:dyDescent="0.2">
      <c r="A135" s="37" t="s">
        <v>207</v>
      </c>
      <c r="B135" s="3">
        <v>304</v>
      </c>
      <c r="C135" s="3" t="s">
        <v>501</v>
      </c>
      <c r="D135" s="32">
        <v>1.5</v>
      </c>
      <c r="E135" s="3">
        <v>1000</v>
      </c>
      <c r="F135" s="3">
        <v>2000</v>
      </c>
      <c r="G135" s="3">
        <v>10</v>
      </c>
      <c r="H135" s="2" t="s">
        <v>200</v>
      </c>
      <c r="I135" s="2" t="s">
        <v>464</v>
      </c>
      <c r="J135" s="3">
        <v>13.18</v>
      </c>
      <c r="K135" s="29">
        <f t="shared" si="2"/>
        <v>131.80000000000001</v>
      </c>
      <c r="L135" s="36" t="str">
        <f>VLOOKUP(A135,Hoja1!$B$9:$P$428,1,FALSE)</f>
        <v xml:space="preserve">LAM INOX T304 PF 1,5 R 10 T14 1x2m      </v>
      </c>
    </row>
    <row r="136" spans="1:12" x14ac:dyDescent="0.2">
      <c r="A136" s="37" t="s">
        <v>208</v>
      </c>
      <c r="B136" s="3">
        <v>304</v>
      </c>
      <c r="C136" s="3" t="s">
        <v>501</v>
      </c>
      <c r="D136" s="32">
        <v>1</v>
      </c>
      <c r="E136" s="3">
        <v>1000</v>
      </c>
      <c r="F136" s="3">
        <v>2000</v>
      </c>
      <c r="G136" s="3">
        <v>10</v>
      </c>
      <c r="H136" s="2" t="s">
        <v>200</v>
      </c>
      <c r="I136" s="2" t="s">
        <v>464</v>
      </c>
      <c r="J136" s="3">
        <v>11.33</v>
      </c>
      <c r="K136" s="29">
        <f t="shared" si="2"/>
        <v>113.3</v>
      </c>
      <c r="L136" s="36" t="str">
        <f>VLOOKUP(A136,Hoja1!$B$9:$P$428,1,FALSE)</f>
        <v xml:space="preserve">LAM INOX T304 PF 1 R 2 T3,5 1x2m        </v>
      </c>
    </row>
    <row r="137" spans="1:12" x14ac:dyDescent="0.2">
      <c r="A137" s="37" t="s">
        <v>216</v>
      </c>
      <c r="B137" s="3">
        <v>304</v>
      </c>
      <c r="C137" s="3" t="s">
        <v>501</v>
      </c>
      <c r="D137" s="32">
        <v>1.5</v>
      </c>
      <c r="E137" s="3">
        <v>1000</v>
      </c>
      <c r="F137" s="3">
        <v>2000</v>
      </c>
      <c r="G137" s="3">
        <v>10</v>
      </c>
      <c r="H137" s="2" t="s">
        <v>200</v>
      </c>
      <c r="I137" s="2" t="s">
        <v>464</v>
      </c>
      <c r="J137" s="3">
        <v>14.54</v>
      </c>
      <c r="K137" s="29">
        <f t="shared" si="2"/>
        <v>145.39999999999998</v>
      </c>
      <c r="L137" s="36" t="str">
        <f>VLOOKUP(A137,Hoja1!$B$9:$P$428,1,FALSE)</f>
        <v xml:space="preserve">LAM INOX T304 PF 1,5 R 4 T6 1x2m        </v>
      </c>
    </row>
    <row r="138" spans="1:12" x14ac:dyDescent="0.2">
      <c r="A138" s="37" t="s">
        <v>217</v>
      </c>
      <c r="B138" s="3">
        <v>304</v>
      </c>
      <c r="C138" s="3" t="s">
        <v>501</v>
      </c>
      <c r="D138" s="32">
        <v>1</v>
      </c>
      <c r="E138" s="3">
        <v>1000</v>
      </c>
      <c r="F138" s="3">
        <v>2000</v>
      </c>
      <c r="G138" s="3">
        <v>10</v>
      </c>
      <c r="H138" s="2" t="s">
        <v>200</v>
      </c>
      <c r="I138" s="2" t="s">
        <v>464</v>
      </c>
      <c r="J138" s="3">
        <v>13.63</v>
      </c>
      <c r="K138" s="29">
        <f t="shared" si="2"/>
        <v>136.30000000000001</v>
      </c>
      <c r="L138" s="36" t="str">
        <f>VLOOKUP(A138,Hoja1!$B$9:$P$428,1,FALSE)</f>
        <v xml:space="preserve">LAM INOX T304 PF 1 R 1 T2,5 1x2m        </v>
      </c>
    </row>
    <row r="139" spans="1:12" x14ac:dyDescent="0.2">
      <c r="A139" s="37" t="s">
        <v>218</v>
      </c>
      <c r="B139" s="3">
        <v>304</v>
      </c>
      <c r="C139" s="3" t="s">
        <v>501</v>
      </c>
      <c r="D139" s="32">
        <v>1</v>
      </c>
      <c r="E139" s="3">
        <v>1000</v>
      </c>
      <c r="F139" s="3">
        <v>2000</v>
      </c>
      <c r="G139" s="3">
        <v>10</v>
      </c>
      <c r="H139" s="2" t="s">
        <v>200</v>
      </c>
      <c r="I139" s="2" t="s">
        <v>464</v>
      </c>
      <c r="J139" s="3">
        <v>9.6999999999999993</v>
      </c>
      <c r="K139" s="29">
        <f t="shared" si="2"/>
        <v>97</v>
      </c>
      <c r="L139" s="36" t="str">
        <f>VLOOKUP(A139,Hoja1!$B$9:$P$428,1,FALSE)</f>
        <v xml:space="preserve">LAM INOX T304 PF 1 R 4 T6 1x2m          </v>
      </c>
    </row>
    <row r="140" spans="1:12" x14ac:dyDescent="0.2">
      <c r="A140" s="37" t="s">
        <v>285</v>
      </c>
      <c r="B140" s="3">
        <v>304</v>
      </c>
      <c r="C140" s="3" t="s">
        <v>501</v>
      </c>
      <c r="D140" s="32">
        <v>1</v>
      </c>
      <c r="E140" s="3">
        <v>1000</v>
      </c>
      <c r="F140" s="3">
        <v>2000</v>
      </c>
      <c r="G140" s="3">
        <v>10</v>
      </c>
      <c r="H140" s="2" t="s">
        <v>200</v>
      </c>
      <c r="I140" s="2" t="s">
        <v>464</v>
      </c>
      <c r="J140" s="3">
        <v>8.7899999999999991</v>
      </c>
      <c r="K140" s="29">
        <f t="shared" si="2"/>
        <v>87.899999999999991</v>
      </c>
      <c r="L140" s="36" t="str">
        <f>VLOOKUP(A140,Hoja1!$B$9:$P$428,1,FALSE)</f>
        <v xml:space="preserve">LAM INOX T304 PF 1 R 5 T7 1x2m          </v>
      </c>
    </row>
    <row r="141" spans="1:12" x14ac:dyDescent="0.2">
      <c r="A141" s="37" t="s">
        <v>287</v>
      </c>
      <c r="B141" s="3">
        <v>304</v>
      </c>
      <c r="C141" s="3" t="s">
        <v>501</v>
      </c>
      <c r="D141" s="32">
        <v>1</v>
      </c>
      <c r="E141" s="3">
        <v>1000</v>
      </c>
      <c r="F141" s="3">
        <v>2000</v>
      </c>
      <c r="G141" s="3">
        <v>10</v>
      </c>
      <c r="H141" s="2" t="s">
        <v>200</v>
      </c>
      <c r="I141" s="2" t="s">
        <v>464</v>
      </c>
      <c r="J141" s="3">
        <v>8.5299999999999994</v>
      </c>
      <c r="K141" s="29">
        <f t="shared" si="2"/>
        <v>85.3</v>
      </c>
      <c r="L141" s="36" t="str">
        <f>VLOOKUP(A141,Hoja1!$B$9:$P$428,1,FALSE)</f>
        <v xml:space="preserve">LAM INOX T304 PF 1 R 8 T11 1x2m         </v>
      </c>
    </row>
    <row r="142" spans="1:12" x14ac:dyDescent="0.2">
      <c r="A142" s="37" t="s">
        <v>323</v>
      </c>
      <c r="B142" s="3">
        <v>304</v>
      </c>
      <c r="C142" s="3" t="s">
        <v>501</v>
      </c>
      <c r="D142" s="32">
        <v>3</v>
      </c>
      <c r="E142" s="3">
        <v>1000</v>
      </c>
      <c r="F142" s="3">
        <v>2000</v>
      </c>
      <c r="G142" s="3">
        <v>10</v>
      </c>
      <c r="H142" s="2" t="s">
        <v>200</v>
      </c>
      <c r="I142" s="2" t="s">
        <v>464</v>
      </c>
      <c r="J142" s="3">
        <v>31.32</v>
      </c>
      <c r="K142" s="29">
        <f t="shared" si="2"/>
        <v>313.2</v>
      </c>
      <c r="L142" s="36" t="str">
        <f>VLOOKUP(A142,Hoja1!$B$9:$P$428,1,FALSE)</f>
        <v xml:space="preserve">LAM INOX T304 PF 3 R 5 T8 1x2m          </v>
      </c>
    </row>
    <row r="143" spans="1:12" x14ac:dyDescent="0.2">
      <c r="A143" s="37" t="s">
        <v>349</v>
      </c>
      <c r="B143" s="3">
        <v>304</v>
      </c>
      <c r="C143" s="3" t="s">
        <v>501</v>
      </c>
      <c r="D143" s="32">
        <v>0.5</v>
      </c>
      <c r="E143" s="3">
        <v>1000</v>
      </c>
      <c r="F143" s="3">
        <v>2000</v>
      </c>
      <c r="G143" s="3">
        <v>10</v>
      </c>
      <c r="H143" s="2" t="s">
        <v>200</v>
      </c>
      <c r="I143" s="2" t="s">
        <v>464</v>
      </c>
      <c r="J143" s="3">
        <v>7.15</v>
      </c>
      <c r="K143" s="29">
        <f t="shared" si="2"/>
        <v>71.5</v>
      </c>
      <c r="L143" s="36" t="str">
        <f>VLOOKUP(A143,Hoja1!$B$9:$P$428,1,FALSE)</f>
        <v xml:space="preserve">LAM INOX T304 PF 0,5 R 0,5 T1,5 1x2m    </v>
      </c>
    </row>
    <row r="144" spans="1:12" x14ac:dyDescent="0.2">
      <c r="A144" s="37" t="s">
        <v>210</v>
      </c>
      <c r="B144" s="3">
        <v>304</v>
      </c>
      <c r="C144" s="3" t="s">
        <v>501</v>
      </c>
      <c r="D144" s="32">
        <v>2</v>
      </c>
      <c r="E144" s="3">
        <v>1000</v>
      </c>
      <c r="F144" s="3">
        <v>2000</v>
      </c>
      <c r="G144" s="3">
        <v>10</v>
      </c>
      <c r="H144" s="2" t="s">
        <v>200</v>
      </c>
      <c r="I144" s="2" t="s">
        <v>464</v>
      </c>
      <c r="J144" s="3">
        <v>22.65</v>
      </c>
      <c r="K144" s="29">
        <f t="shared" si="2"/>
        <v>226.5</v>
      </c>
      <c r="L144" s="36" t="str">
        <f>VLOOKUP(A144,Hoja1!$B$9:$P$428,1,FALSE)</f>
        <v xml:space="preserve">LAM INOX T304 PF 2 R 4 T7 1x2m          </v>
      </c>
    </row>
    <row r="145" spans="1:12" x14ac:dyDescent="0.2">
      <c r="A145" s="37" t="s">
        <v>279</v>
      </c>
      <c r="B145" s="3">
        <v>304</v>
      </c>
      <c r="C145" s="3" t="s">
        <v>501</v>
      </c>
      <c r="D145" s="32">
        <v>2</v>
      </c>
      <c r="E145" s="3">
        <v>1000</v>
      </c>
      <c r="F145" s="3">
        <v>2000</v>
      </c>
      <c r="G145" s="3">
        <v>10</v>
      </c>
      <c r="H145" s="2" t="s">
        <v>200</v>
      </c>
      <c r="I145" s="2" t="s">
        <v>464</v>
      </c>
      <c r="J145" s="3">
        <v>21.73</v>
      </c>
      <c r="K145" s="29">
        <f t="shared" si="2"/>
        <v>217.3</v>
      </c>
      <c r="L145" s="36" t="str">
        <f>VLOOKUP(A145,Hoja1!$B$9:$P$428,1,FALSE)</f>
        <v xml:space="preserve">LAM INOX T304 PF 2 R 6 T10 1x2m         </v>
      </c>
    </row>
    <row r="146" spans="1:12" x14ac:dyDescent="0.2">
      <c r="A146" s="37" t="s">
        <v>280</v>
      </c>
      <c r="B146" s="3">
        <v>304</v>
      </c>
      <c r="C146" s="3" t="s">
        <v>501</v>
      </c>
      <c r="D146" s="32">
        <v>2</v>
      </c>
      <c r="E146" s="3">
        <v>1000</v>
      </c>
      <c r="F146" s="3">
        <v>2000</v>
      </c>
      <c r="G146" s="3">
        <v>10</v>
      </c>
      <c r="H146" s="2" t="s">
        <v>200</v>
      </c>
      <c r="I146" s="2" t="s">
        <v>464</v>
      </c>
      <c r="J146" s="3">
        <v>20.88</v>
      </c>
      <c r="K146" s="29">
        <f t="shared" si="2"/>
        <v>208.79999999999998</v>
      </c>
      <c r="L146" s="36" t="str">
        <f>VLOOKUP(A146,Hoja1!$B$9:$P$428,1,FALSE)</f>
        <v xml:space="preserve">LAM INOX T304 PF 2 R 5 T8 1x2m          </v>
      </c>
    </row>
    <row r="147" spans="1:12" x14ac:dyDescent="0.2">
      <c r="A147" s="37" t="s">
        <v>297</v>
      </c>
      <c r="B147" s="3">
        <v>304</v>
      </c>
      <c r="C147" s="3" t="s">
        <v>501</v>
      </c>
      <c r="D147" s="32">
        <v>0.8</v>
      </c>
      <c r="E147" s="3">
        <v>1000</v>
      </c>
      <c r="F147" s="3">
        <v>2000</v>
      </c>
      <c r="G147" s="3">
        <v>10</v>
      </c>
      <c r="H147" s="2" t="s">
        <v>200</v>
      </c>
      <c r="I147" s="2" t="s">
        <v>464</v>
      </c>
      <c r="J147" s="3">
        <v>11.54</v>
      </c>
      <c r="K147" s="29">
        <f t="shared" si="2"/>
        <v>115.39999999999999</v>
      </c>
      <c r="L147" s="36" t="str">
        <f>VLOOKUP(A147,Hoja1!$B$9:$P$428,1,FALSE)</f>
        <v xml:space="preserve">LAM INOX T304 PF 0,8 R 0,8 T2,5 1x2m    </v>
      </c>
    </row>
    <row r="148" spans="1:12" x14ac:dyDescent="0.2">
      <c r="A148" s="37" t="s">
        <v>378</v>
      </c>
      <c r="B148" s="3" t="s">
        <v>500</v>
      </c>
      <c r="C148" s="3" t="s">
        <v>501</v>
      </c>
      <c r="D148" s="32">
        <v>1</v>
      </c>
      <c r="E148" s="3">
        <v>1000</v>
      </c>
      <c r="F148" s="3">
        <v>2000</v>
      </c>
      <c r="G148" s="3">
        <v>10</v>
      </c>
      <c r="H148" s="2" t="s">
        <v>200</v>
      </c>
      <c r="I148" s="2" t="s">
        <v>464</v>
      </c>
      <c r="J148" s="3">
        <v>10.77</v>
      </c>
      <c r="K148" s="29">
        <f t="shared" si="2"/>
        <v>107.69999999999999</v>
      </c>
      <c r="L148" s="36" t="str">
        <f>VLOOKUP(A148,Hoja1!$B$9:$P$428,1,FALSE)</f>
        <v xml:space="preserve">LAM CR PF 1 R 3 T5 1x2m                 </v>
      </c>
    </row>
    <row r="149" spans="1:12" x14ac:dyDescent="0.2">
      <c r="A149" s="37" t="s">
        <v>414</v>
      </c>
      <c r="B149" s="3" t="s">
        <v>500</v>
      </c>
      <c r="C149" s="3" t="s">
        <v>501</v>
      </c>
      <c r="D149" s="32">
        <v>1</v>
      </c>
      <c r="E149" s="3">
        <v>1000</v>
      </c>
      <c r="F149" s="3">
        <v>2000</v>
      </c>
      <c r="G149" s="3">
        <v>10</v>
      </c>
      <c r="H149" s="2" t="s">
        <v>200</v>
      </c>
      <c r="I149" s="2" t="s">
        <v>464</v>
      </c>
      <c r="J149" s="3">
        <v>8.8699999999999992</v>
      </c>
      <c r="K149" s="29">
        <f t="shared" si="2"/>
        <v>88.699999999999989</v>
      </c>
      <c r="L149" s="36" t="str">
        <f>VLOOKUP(A149,Hoja1!$B$9:$P$428,1,FALSE)</f>
        <v xml:space="preserve">LAM CR PF 1 R 6 T8,5 1x2m               </v>
      </c>
    </row>
    <row r="150" spans="1:12" x14ac:dyDescent="0.2">
      <c r="A150" s="37" t="s">
        <v>377</v>
      </c>
      <c r="B150" s="3" t="s">
        <v>500</v>
      </c>
      <c r="C150" s="3" t="s">
        <v>501</v>
      </c>
      <c r="D150" s="32">
        <v>1.5</v>
      </c>
      <c r="E150" s="3">
        <v>1000</v>
      </c>
      <c r="F150" s="3">
        <v>2000</v>
      </c>
      <c r="G150" s="3">
        <v>10</v>
      </c>
      <c r="H150" s="2" t="s">
        <v>200</v>
      </c>
      <c r="I150" s="2" t="s">
        <v>464</v>
      </c>
      <c r="J150" s="3">
        <v>16.149999999999999</v>
      </c>
      <c r="K150" s="29">
        <f t="shared" si="2"/>
        <v>161.5</v>
      </c>
      <c r="L150" s="36" t="str">
        <f>VLOOKUP(A150,Hoja1!$B$9:$P$428,1,FALSE)</f>
        <v xml:space="preserve">LAM CR PF 1,5 R 3 T5 1x2m               </v>
      </c>
    </row>
    <row r="151" spans="1:12" x14ac:dyDescent="0.2">
      <c r="A151" s="37" t="s">
        <v>379</v>
      </c>
      <c r="B151" s="3" t="s">
        <v>500</v>
      </c>
      <c r="C151" s="3" t="s">
        <v>501</v>
      </c>
      <c r="D151" s="32">
        <v>1</v>
      </c>
      <c r="E151" s="3">
        <v>1000</v>
      </c>
      <c r="F151" s="3">
        <v>2000</v>
      </c>
      <c r="G151" s="3">
        <v>10</v>
      </c>
      <c r="H151" s="2" t="s">
        <v>200</v>
      </c>
      <c r="I151" s="2" t="s">
        <v>464</v>
      </c>
      <c r="J151" s="3">
        <v>8.7100000000000009</v>
      </c>
      <c r="K151" s="29">
        <f t="shared" si="2"/>
        <v>87.100000000000009</v>
      </c>
      <c r="L151" s="36" t="str">
        <f>VLOOKUP(A151,Hoja1!$B$9:$P$428,1,FALSE)</f>
        <v xml:space="preserve">LAM CR PF 1 R 10 T14 1x2m               </v>
      </c>
    </row>
    <row r="152" spans="1:12" x14ac:dyDescent="0.2">
      <c r="A152" s="37" t="s">
        <v>400</v>
      </c>
      <c r="B152" s="3" t="s">
        <v>500</v>
      </c>
      <c r="C152" s="3" t="s">
        <v>501</v>
      </c>
      <c r="D152" s="32">
        <v>1</v>
      </c>
      <c r="E152" s="3">
        <v>1000</v>
      </c>
      <c r="F152" s="3">
        <v>2000</v>
      </c>
      <c r="G152" s="3">
        <v>10</v>
      </c>
      <c r="H152" s="2" t="s">
        <v>200</v>
      </c>
      <c r="I152" s="2" t="s">
        <v>464</v>
      </c>
      <c r="J152" s="3">
        <v>11.23</v>
      </c>
      <c r="K152" s="29">
        <f t="shared" si="2"/>
        <v>112.30000000000001</v>
      </c>
      <c r="L152" s="36" t="str">
        <f>VLOOKUP(A152,Hoja1!$B$9:$P$428,1,FALSE)</f>
        <v xml:space="preserve">LAM CR PF 1 R 2 T3,5 1x2m               </v>
      </c>
    </row>
    <row r="153" spans="1:12" x14ac:dyDescent="0.2">
      <c r="A153" s="37" t="s">
        <v>404</v>
      </c>
      <c r="B153" s="3" t="s">
        <v>500</v>
      </c>
      <c r="C153" s="3" t="s">
        <v>501</v>
      </c>
      <c r="D153" s="32">
        <v>1</v>
      </c>
      <c r="E153" s="3">
        <v>1000</v>
      </c>
      <c r="F153" s="3">
        <v>2000</v>
      </c>
      <c r="G153" s="3">
        <v>10</v>
      </c>
      <c r="H153" s="2" t="s">
        <v>200</v>
      </c>
      <c r="I153" s="2" t="s">
        <v>464</v>
      </c>
      <c r="J153" s="3">
        <v>9.61</v>
      </c>
      <c r="K153" s="29">
        <f t="shared" si="2"/>
        <v>96.1</v>
      </c>
      <c r="L153" s="36" t="str">
        <f>VLOOKUP(A153,Hoja1!$B$9:$P$428,1,FALSE)</f>
        <v xml:space="preserve">LAM CR PF 1 R 4 T6 1x2m                 </v>
      </c>
    </row>
    <row r="154" spans="1:12" x14ac:dyDescent="0.2">
      <c r="A154" s="37" t="s">
        <v>405</v>
      </c>
      <c r="B154" s="3" t="s">
        <v>500</v>
      </c>
      <c r="C154" s="3" t="s">
        <v>501</v>
      </c>
      <c r="D154" s="32">
        <v>1</v>
      </c>
      <c r="E154" s="3">
        <v>1000</v>
      </c>
      <c r="F154" s="3">
        <v>2000</v>
      </c>
      <c r="G154" s="3">
        <v>10</v>
      </c>
      <c r="H154" s="2" t="s">
        <v>200</v>
      </c>
      <c r="I154" s="2" t="s">
        <v>464</v>
      </c>
      <c r="J154" s="3">
        <v>8.7100000000000009</v>
      </c>
      <c r="K154" s="29">
        <f t="shared" si="2"/>
        <v>87.100000000000009</v>
      </c>
      <c r="L154" s="36" t="str">
        <f>VLOOKUP(A154,Hoja1!$B$9:$P$428,1,FALSE)</f>
        <v xml:space="preserve">LAM CR PF 1 R 5 T7 1x2m                 </v>
      </c>
    </row>
    <row r="155" spans="1:12" x14ac:dyDescent="0.2">
      <c r="A155" s="37" t="s">
        <v>406</v>
      </c>
      <c r="B155" s="3" t="s">
        <v>500</v>
      </c>
      <c r="C155" s="3" t="s">
        <v>501</v>
      </c>
      <c r="D155" s="32">
        <v>1.5</v>
      </c>
      <c r="E155" s="3">
        <v>1000</v>
      </c>
      <c r="F155" s="3">
        <v>2000</v>
      </c>
      <c r="G155" s="3">
        <v>10</v>
      </c>
      <c r="H155" s="2" t="s">
        <v>200</v>
      </c>
      <c r="I155" s="2" t="s">
        <v>464</v>
      </c>
      <c r="J155" s="3">
        <v>13.06</v>
      </c>
      <c r="K155" s="29">
        <f t="shared" si="2"/>
        <v>130.6</v>
      </c>
      <c r="L155" s="36" t="str">
        <f>VLOOKUP(A155,Hoja1!$B$9:$P$428,1,FALSE)</f>
        <v xml:space="preserve">LAM CR PF 1,5 R 10 T14 1x2m             </v>
      </c>
    </row>
    <row r="156" spans="1:12" x14ac:dyDescent="0.2">
      <c r="A156" s="37" t="s">
        <v>408</v>
      </c>
      <c r="B156" s="3" t="s">
        <v>500</v>
      </c>
      <c r="C156" s="3" t="s">
        <v>501</v>
      </c>
      <c r="D156" s="32">
        <v>1.5</v>
      </c>
      <c r="E156" s="3">
        <v>1000</v>
      </c>
      <c r="F156" s="3">
        <v>2000</v>
      </c>
      <c r="G156" s="3">
        <v>10</v>
      </c>
      <c r="H156" s="2" t="s">
        <v>200</v>
      </c>
      <c r="I156" s="2" t="s">
        <v>464</v>
      </c>
      <c r="J156" s="3">
        <v>13.31</v>
      </c>
      <c r="K156" s="29">
        <f t="shared" si="2"/>
        <v>133.1</v>
      </c>
      <c r="L156" s="36" t="str">
        <f>VLOOKUP(A156,Hoja1!$B$9:$P$428,1,FALSE)</f>
        <v xml:space="preserve">LAM CR PF 1,5 R 6 T8,5 1x2m             </v>
      </c>
    </row>
    <row r="157" spans="1:12" x14ac:dyDescent="0.2">
      <c r="A157" s="37" t="s">
        <v>409</v>
      </c>
      <c r="B157" s="3" t="s">
        <v>500</v>
      </c>
      <c r="C157" s="3" t="s">
        <v>501</v>
      </c>
      <c r="D157" s="32">
        <v>2</v>
      </c>
      <c r="E157" s="3">
        <v>1000</v>
      </c>
      <c r="F157" s="3">
        <v>2000</v>
      </c>
      <c r="G157" s="3">
        <v>10</v>
      </c>
      <c r="H157" s="2" t="s">
        <v>200</v>
      </c>
      <c r="I157" s="2" t="s">
        <v>464</v>
      </c>
      <c r="J157" s="3">
        <v>19.22</v>
      </c>
      <c r="K157" s="29">
        <f t="shared" si="2"/>
        <v>192.2</v>
      </c>
      <c r="L157" s="36" t="str">
        <f>VLOOKUP(A157,Hoja1!$B$9:$P$428,1,FALSE)</f>
        <v xml:space="preserve">LAM CR PF MOL 2 R 2 T3 1x2m             </v>
      </c>
    </row>
    <row r="158" spans="1:12" x14ac:dyDescent="0.2">
      <c r="A158" s="37" t="s">
        <v>421</v>
      </c>
      <c r="B158" s="3" t="s">
        <v>500</v>
      </c>
      <c r="C158" s="3" t="s">
        <v>501</v>
      </c>
      <c r="D158" s="32">
        <v>3</v>
      </c>
      <c r="E158" s="3">
        <v>1000</v>
      </c>
      <c r="F158" s="3">
        <v>2000</v>
      </c>
      <c r="G158" s="3">
        <v>10</v>
      </c>
      <c r="H158" s="2" t="s">
        <v>200</v>
      </c>
      <c r="I158" s="2" t="s">
        <v>464</v>
      </c>
      <c r="J158" s="3">
        <v>20.79</v>
      </c>
      <c r="K158" s="29">
        <f t="shared" si="2"/>
        <v>207.89999999999998</v>
      </c>
      <c r="L158" s="36" t="str">
        <f>VLOOKUP(A158,Hoja1!$B$9:$P$428,1,FALSE)</f>
        <v xml:space="preserve">LAM CR PF MOL 3 R 4 T5 1x2m             </v>
      </c>
    </row>
    <row r="159" spans="1:12" x14ac:dyDescent="0.2">
      <c r="A159" s="37" t="s">
        <v>422</v>
      </c>
      <c r="B159" s="3" t="s">
        <v>500</v>
      </c>
      <c r="C159" s="3" t="s">
        <v>501</v>
      </c>
      <c r="D159" s="32">
        <v>3</v>
      </c>
      <c r="E159" s="3">
        <v>1000</v>
      </c>
      <c r="F159" s="3">
        <v>2000</v>
      </c>
      <c r="G159" s="3">
        <v>10</v>
      </c>
      <c r="H159" s="2" t="s">
        <v>200</v>
      </c>
      <c r="I159" s="2" t="s">
        <v>487</v>
      </c>
      <c r="J159" s="3">
        <v>24</v>
      </c>
      <c r="K159" s="29">
        <f t="shared" si="2"/>
        <v>240</v>
      </c>
      <c r="L159" s="36" t="str">
        <f>VLOOKUP(A159,Hoja1!$B$9:$P$428,1,FALSE)</f>
        <v>LAM CR PF 3 R 4 T7 1x2m</v>
      </c>
    </row>
    <row r="160" spans="1:12" x14ac:dyDescent="0.2">
      <c r="A160" s="37" t="s">
        <v>423</v>
      </c>
      <c r="B160" s="3" t="s">
        <v>500</v>
      </c>
      <c r="C160" s="3" t="s">
        <v>501</v>
      </c>
      <c r="D160" s="32">
        <v>3</v>
      </c>
      <c r="E160" s="3">
        <v>1000</v>
      </c>
      <c r="F160" s="3">
        <v>2000</v>
      </c>
      <c r="G160" s="3">
        <v>10</v>
      </c>
      <c r="H160" s="2" t="s">
        <v>200</v>
      </c>
      <c r="I160" s="2" t="s">
        <v>464</v>
      </c>
      <c r="J160" s="3">
        <v>26.96</v>
      </c>
      <c r="K160" s="29">
        <f t="shared" si="2"/>
        <v>269.60000000000002</v>
      </c>
      <c r="L160" s="36" t="str">
        <f>VLOOKUP(A160,Hoja1!$B$9:$P$428,1,FALSE)</f>
        <v xml:space="preserve">LAM CR PF MOL 3 R 3,5 T5 1x2m           </v>
      </c>
    </row>
    <row r="161" spans="1:12" x14ac:dyDescent="0.2">
      <c r="A161" s="37" t="s">
        <v>425</v>
      </c>
      <c r="B161" s="3" t="s">
        <v>500</v>
      </c>
      <c r="C161" s="3" t="s">
        <v>501</v>
      </c>
      <c r="D161" s="32">
        <v>1.5</v>
      </c>
      <c r="E161" s="3">
        <v>1000</v>
      </c>
      <c r="F161" s="3">
        <v>2000</v>
      </c>
      <c r="G161" s="3">
        <v>10</v>
      </c>
      <c r="H161" s="2" t="s">
        <v>200</v>
      </c>
      <c r="I161" s="2" t="s">
        <v>464</v>
      </c>
      <c r="J161" s="3">
        <v>14.42</v>
      </c>
      <c r="K161" s="29">
        <f t="shared" si="2"/>
        <v>144.19999999999999</v>
      </c>
      <c r="L161" s="36" t="str">
        <f>VLOOKUP(A161,Hoja1!$B$9:$P$428,1,FALSE)</f>
        <v xml:space="preserve">LAM CR PF 1,5 R 4 T6 1x2m               </v>
      </c>
    </row>
    <row r="162" spans="1:12" x14ac:dyDescent="0.2">
      <c r="A162" s="37" t="s">
        <v>427</v>
      </c>
      <c r="B162" s="3" t="s">
        <v>500</v>
      </c>
      <c r="C162" s="3" t="s">
        <v>501</v>
      </c>
      <c r="D162" s="32">
        <v>2</v>
      </c>
      <c r="E162" s="3">
        <v>1000</v>
      </c>
      <c r="F162" s="3">
        <v>2000</v>
      </c>
      <c r="G162" s="3">
        <v>10</v>
      </c>
      <c r="H162" s="2" t="s">
        <v>200</v>
      </c>
      <c r="I162" s="2" t="s">
        <v>487</v>
      </c>
      <c r="J162" s="3">
        <v>18.5</v>
      </c>
      <c r="K162" s="29">
        <f t="shared" si="2"/>
        <v>185</v>
      </c>
      <c r="L162" s="36" t="str">
        <f>VLOOKUP(A162,Hoja1!$B$9:$P$428,1,FALSE)</f>
        <v>LAM CR PF 2 R 1.5 T3.5 1x2m</v>
      </c>
    </row>
    <row r="163" spans="1:12" x14ac:dyDescent="0.2">
      <c r="A163" s="37" t="s">
        <v>428</v>
      </c>
      <c r="B163" s="3" t="s">
        <v>500</v>
      </c>
      <c r="C163" s="3" t="s">
        <v>501</v>
      </c>
      <c r="D163" s="32">
        <v>1.5</v>
      </c>
      <c r="E163" s="3">
        <v>1000</v>
      </c>
      <c r="F163" s="3">
        <v>2000</v>
      </c>
      <c r="G163" s="3">
        <v>10</v>
      </c>
      <c r="H163" s="2" t="s">
        <v>200</v>
      </c>
      <c r="I163" s="2" t="s">
        <v>464</v>
      </c>
      <c r="J163" s="3">
        <v>13.06</v>
      </c>
      <c r="K163" s="29">
        <f t="shared" si="2"/>
        <v>130.6</v>
      </c>
      <c r="L163" s="36" t="str">
        <f>VLOOKUP(A163,Hoja1!$B$9:$P$428,1,FALSE)</f>
        <v xml:space="preserve">LAM CR PF 1,5 R 5 T7 1x2m               </v>
      </c>
    </row>
    <row r="164" spans="1:12" x14ac:dyDescent="0.2">
      <c r="A164" s="37" t="s">
        <v>429</v>
      </c>
      <c r="B164" s="3" t="s">
        <v>500</v>
      </c>
      <c r="C164" s="3" t="s">
        <v>501</v>
      </c>
      <c r="D164" s="32">
        <v>2.5</v>
      </c>
      <c r="E164" s="3">
        <v>1000</v>
      </c>
      <c r="F164" s="3">
        <v>2000</v>
      </c>
      <c r="G164" s="3">
        <v>10</v>
      </c>
      <c r="H164" s="2" t="s">
        <v>200</v>
      </c>
      <c r="I164" s="2" t="s">
        <v>464</v>
      </c>
      <c r="J164" s="3">
        <v>25.87</v>
      </c>
      <c r="K164" s="29">
        <f t="shared" si="2"/>
        <v>258.7</v>
      </c>
      <c r="L164" s="36" t="str">
        <f>VLOOKUP(A164,Hoja1!$B$9:$P$428,1,FALSE)</f>
        <v xml:space="preserve">LAM CR PF MOL 2,5 R 2,5 T4 1x2m         </v>
      </c>
    </row>
    <row r="165" spans="1:12" x14ac:dyDescent="0.2">
      <c r="A165" s="37" t="s">
        <v>432</v>
      </c>
      <c r="B165" s="3" t="s">
        <v>500</v>
      </c>
      <c r="C165" s="3" t="s">
        <v>501</v>
      </c>
      <c r="D165" s="32">
        <v>1.5</v>
      </c>
      <c r="E165" s="3">
        <v>1000</v>
      </c>
      <c r="F165" s="3">
        <v>2000</v>
      </c>
      <c r="G165" s="3">
        <v>10</v>
      </c>
      <c r="H165" s="2" t="s">
        <v>200</v>
      </c>
      <c r="I165" s="2" t="s">
        <v>464</v>
      </c>
      <c r="J165" s="3">
        <v>16.84</v>
      </c>
      <c r="K165" s="29">
        <f t="shared" si="2"/>
        <v>168.4</v>
      </c>
      <c r="L165" s="36" t="str">
        <f>VLOOKUP(A165,Hoja1!$B$9:$P$428,1,FALSE)</f>
        <v xml:space="preserve">LAM CR PF 1,5 R 2 T3,5 1x2m             </v>
      </c>
    </row>
    <row r="166" spans="1:12" x14ac:dyDescent="0.2">
      <c r="A166" s="37" t="s">
        <v>433</v>
      </c>
      <c r="B166" s="3" t="s">
        <v>500</v>
      </c>
      <c r="C166" s="3" t="s">
        <v>501</v>
      </c>
      <c r="D166" s="32">
        <v>1</v>
      </c>
      <c r="E166" s="3">
        <v>1000</v>
      </c>
      <c r="F166" s="3">
        <v>2000</v>
      </c>
      <c r="G166" s="3">
        <v>10</v>
      </c>
      <c r="H166" s="2" t="s">
        <v>200</v>
      </c>
      <c r="I166" s="2" t="s">
        <v>464</v>
      </c>
      <c r="J166" s="3">
        <v>12.27</v>
      </c>
      <c r="K166" s="29">
        <f t="shared" si="2"/>
        <v>122.69999999999999</v>
      </c>
      <c r="L166" s="36" t="str">
        <f>VLOOKUP(A166,Hoja1!$B$9:$P$428,1,FALSE)</f>
        <v xml:space="preserve">LAM CR PF 1 R 1 T2 1x2m                 </v>
      </c>
    </row>
    <row r="167" spans="1:12" x14ac:dyDescent="0.2">
      <c r="A167" s="37" t="s">
        <v>435</v>
      </c>
      <c r="B167" s="3" t="s">
        <v>502</v>
      </c>
      <c r="C167" s="3" t="s">
        <v>501</v>
      </c>
      <c r="D167" s="32">
        <v>2</v>
      </c>
      <c r="E167" s="3">
        <v>1000</v>
      </c>
      <c r="F167" s="3">
        <v>2000</v>
      </c>
      <c r="G167" s="3">
        <v>10</v>
      </c>
      <c r="H167" s="2" t="s">
        <v>200</v>
      </c>
      <c r="I167" s="2" t="s">
        <v>488</v>
      </c>
      <c r="J167" s="3">
        <v>21.8</v>
      </c>
      <c r="K167" s="29">
        <f t="shared" si="2"/>
        <v>218</v>
      </c>
      <c r="L167" s="36" t="str">
        <f>VLOOKUP(A167,Hoja1!$B$9:$P$428,1,FALSE)</f>
        <v>LAM HR PF MOL 2 R 2 T4 2.3x1m</v>
      </c>
    </row>
    <row r="168" spans="1:12" x14ac:dyDescent="0.2">
      <c r="A168" s="37" t="s">
        <v>380</v>
      </c>
      <c r="B168" s="31"/>
      <c r="C168" s="3" t="s">
        <v>501</v>
      </c>
      <c r="D168" s="32">
        <v>1.5</v>
      </c>
      <c r="E168" s="3">
        <v>1000</v>
      </c>
      <c r="F168" s="3">
        <v>2000</v>
      </c>
      <c r="G168" s="3">
        <v>10</v>
      </c>
      <c r="H168" s="2" t="s">
        <v>200</v>
      </c>
      <c r="I168" s="2" t="s">
        <v>464</v>
      </c>
      <c r="J168" s="3">
        <v>17</v>
      </c>
      <c r="K168" s="29">
        <f t="shared" si="2"/>
        <v>170</v>
      </c>
      <c r="L168" s="36" t="str">
        <f>VLOOKUP(A168,Hoja1!$B$9:$P$428,1,FALSE)</f>
        <v>LAM PF Ho.   2X1 1.5 R 1.5   T3</v>
      </c>
    </row>
    <row r="169" spans="1:12" x14ac:dyDescent="0.2">
      <c r="A169" s="37" t="s">
        <v>410</v>
      </c>
      <c r="B169" s="31"/>
      <c r="C169" s="3" t="s">
        <v>501</v>
      </c>
      <c r="D169" s="32">
        <v>1.5</v>
      </c>
      <c r="E169" s="3">
        <v>1000</v>
      </c>
      <c r="F169" s="3">
        <v>2000</v>
      </c>
      <c r="G169" s="3">
        <v>10</v>
      </c>
      <c r="H169" s="2" t="s">
        <v>200</v>
      </c>
      <c r="I169" s="2" t="s">
        <v>464</v>
      </c>
      <c r="J169" s="3">
        <v>17</v>
      </c>
      <c r="K169" s="29">
        <f t="shared" si="2"/>
        <v>170</v>
      </c>
      <c r="L169" s="36" t="str">
        <f>VLOOKUP(A169,Hoja1!$B$9:$P$428,1,FALSE)</f>
        <v>LAM PF Ho.   2X1 1.5 R 18     T22.5</v>
      </c>
    </row>
    <row r="170" spans="1:12" x14ac:dyDescent="0.2">
      <c r="A170" s="37" t="s">
        <v>424</v>
      </c>
      <c r="B170" s="31"/>
      <c r="C170" s="3" t="s">
        <v>501</v>
      </c>
      <c r="D170" s="32">
        <v>1.5</v>
      </c>
      <c r="E170" s="3">
        <v>1000</v>
      </c>
      <c r="F170" s="3">
        <v>2000</v>
      </c>
      <c r="G170" s="3">
        <v>10</v>
      </c>
      <c r="H170" s="2" t="s">
        <v>200</v>
      </c>
      <c r="I170" s="2" t="s">
        <v>488</v>
      </c>
      <c r="J170" s="3">
        <v>17</v>
      </c>
      <c r="K170" s="29">
        <f t="shared" si="2"/>
        <v>170</v>
      </c>
      <c r="L170" s="36" t="str">
        <f>VLOOKUP(A170,Hoja1!$B$9:$P$428,1,FALSE)</f>
        <v>LAM PF Ho. 2X1 1.5 R 18 T22.5</v>
      </c>
    </row>
    <row r="171" spans="1:12" x14ac:dyDescent="0.2">
      <c r="A171" s="37" t="s">
        <v>330</v>
      </c>
      <c r="B171" s="3">
        <v>304</v>
      </c>
      <c r="C171" s="3" t="s">
        <v>499</v>
      </c>
      <c r="D171" s="32">
        <v>19.05</v>
      </c>
      <c r="E171" s="3"/>
      <c r="F171" s="3">
        <v>6000</v>
      </c>
      <c r="G171" s="34">
        <v>20</v>
      </c>
      <c r="H171" s="2" t="s">
        <v>158</v>
      </c>
      <c r="I171" s="2" t="s">
        <v>476</v>
      </c>
      <c r="J171" s="3">
        <v>17.09</v>
      </c>
      <c r="K171" s="29">
        <f t="shared" si="2"/>
        <v>341.8</v>
      </c>
      <c r="L171" s="36" t="str">
        <f>VLOOKUP(A171,Hoja1!$B$9:$P$428,1,FALSE)</f>
        <v xml:space="preserve">BARRA INOX T304 CD     3/4"             </v>
      </c>
    </row>
    <row r="172" spans="1:12" x14ac:dyDescent="0.2">
      <c r="A172" s="37" t="s">
        <v>331</v>
      </c>
      <c r="B172" s="3">
        <v>304</v>
      </c>
      <c r="C172" s="3" t="s">
        <v>499</v>
      </c>
      <c r="D172" s="32">
        <v>25.4</v>
      </c>
      <c r="E172" s="3"/>
      <c r="F172" s="3">
        <v>6000</v>
      </c>
      <c r="G172" s="34">
        <v>12</v>
      </c>
      <c r="H172" s="2" t="s">
        <v>158</v>
      </c>
      <c r="I172" s="2" t="s">
        <v>476</v>
      </c>
      <c r="J172" s="3">
        <v>30.39</v>
      </c>
      <c r="K172" s="29">
        <f t="shared" si="2"/>
        <v>364.68</v>
      </c>
      <c r="L172" s="36" t="str">
        <f>VLOOKUP(A172,Hoja1!$B$9:$P$428,1,FALSE)</f>
        <v xml:space="preserve">BARRA INOX T304 CD     1"               </v>
      </c>
    </row>
    <row r="173" spans="1:12" x14ac:dyDescent="0.2">
      <c r="A173" s="37" t="s">
        <v>333</v>
      </c>
      <c r="B173" s="3">
        <v>304</v>
      </c>
      <c r="C173" s="3" t="s">
        <v>499</v>
      </c>
      <c r="D173" s="32">
        <v>9.5299999999999994</v>
      </c>
      <c r="E173" s="3"/>
      <c r="F173" s="3">
        <v>6000</v>
      </c>
      <c r="G173" s="34">
        <v>90</v>
      </c>
      <c r="H173" s="2" t="s">
        <v>158</v>
      </c>
      <c r="I173" s="2" t="s">
        <v>476</v>
      </c>
      <c r="J173" s="3">
        <v>4.2699999999999996</v>
      </c>
      <c r="K173" s="29">
        <f t="shared" si="2"/>
        <v>384.29999999999995</v>
      </c>
      <c r="L173" s="36" t="str">
        <f>VLOOKUP(A173,Hoja1!$B$9:$P$428,1,FALSE)</f>
        <v xml:space="preserve">BARRA INOX T304 CD     3/8"             </v>
      </c>
    </row>
    <row r="174" spans="1:12" x14ac:dyDescent="0.2">
      <c r="A174" s="37" t="s">
        <v>372</v>
      </c>
      <c r="B174" s="3">
        <v>304</v>
      </c>
      <c r="C174" s="3" t="s">
        <v>499</v>
      </c>
      <c r="D174" s="32">
        <v>12.7</v>
      </c>
      <c r="E174" s="3"/>
      <c r="F174" s="3">
        <v>6000</v>
      </c>
      <c r="G174" s="34">
        <v>65</v>
      </c>
      <c r="H174" s="2" t="s">
        <v>158</v>
      </c>
      <c r="I174" s="2" t="s">
        <v>476</v>
      </c>
      <c r="J174" s="3">
        <v>6.05</v>
      </c>
      <c r="K174" s="29">
        <f t="shared" si="2"/>
        <v>393.25</v>
      </c>
      <c r="L174" s="36" t="str">
        <f>VLOOKUP(A174,Hoja1!$B$9:$P$428,1,FALSE)</f>
        <v>BARRA INOX T304 CD     1/2"</v>
      </c>
    </row>
    <row r="175" spans="1:12" x14ac:dyDescent="0.2">
      <c r="A175" s="37" t="s">
        <v>399</v>
      </c>
      <c r="B175" s="3">
        <v>304</v>
      </c>
      <c r="C175" s="3" t="s">
        <v>499</v>
      </c>
      <c r="D175" s="32">
        <v>38.1</v>
      </c>
      <c r="E175" s="3"/>
      <c r="F175" s="3">
        <v>6000</v>
      </c>
      <c r="G175" s="34">
        <v>5</v>
      </c>
      <c r="H175" s="2" t="s">
        <v>158</v>
      </c>
      <c r="I175" s="2" t="s">
        <v>476</v>
      </c>
      <c r="J175" s="3">
        <v>68.37</v>
      </c>
      <c r="K175" s="29">
        <f t="shared" si="2"/>
        <v>341.85</v>
      </c>
      <c r="L175" s="36" t="str">
        <f>VLOOKUP(A175,Hoja1!$B$9:$P$428,1,FALSE)</f>
        <v xml:space="preserve">BARRA INOX T304 CD     1-1/2"           </v>
      </c>
    </row>
    <row r="176" spans="1:12" x14ac:dyDescent="0.2">
      <c r="A176" s="37" t="s">
        <v>403</v>
      </c>
      <c r="B176" s="3">
        <v>304</v>
      </c>
      <c r="C176" s="3" t="s">
        <v>499</v>
      </c>
      <c r="D176" s="32">
        <v>50.8</v>
      </c>
      <c r="E176" s="3"/>
      <c r="F176" s="3">
        <v>6000</v>
      </c>
      <c r="G176" s="34">
        <v>3</v>
      </c>
      <c r="H176" s="2" t="s">
        <v>158</v>
      </c>
      <c r="I176" s="2" t="s">
        <v>476</v>
      </c>
      <c r="J176" s="3">
        <v>121.55</v>
      </c>
      <c r="K176" s="29">
        <f t="shared" si="2"/>
        <v>364.65</v>
      </c>
      <c r="L176" s="36" t="str">
        <f>VLOOKUP(A176,Hoja1!$B$9:$P$428,1,FALSE)</f>
        <v xml:space="preserve">BARRA INOX T304 CD     2"               </v>
      </c>
    </row>
    <row r="177" spans="1:12" x14ac:dyDescent="0.2">
      <c r="A177" s="37" t="s">
        <v>351</v>
      </c>
      <c r="B177" s="3">
        <v>304</v>
      </c>
      <c r="C177" s="3" t="s">
        <v>499</v>
      </c>
      <c r="D177" s="32">
        <v>15.88</v>
      </c>
      <c r="E177" s="3"/>
      <c r="F177" s="3">
        <v>6000</v>
      </c>
      <c r="G177" s="34">
        <v>30</v>
      </c>
      <c r="H177" s="2" t="s">
        <v>158</v>
      </c>
      <c r="I177" s="2" t="s">
        <v>476</v>
      </c>
      <c r="J177" s="3">
        <v>11.88</v>
      </c>
      <c r="K177" s="29">
        <f t="shared" si="2"/>
        <v>356.40000000000003</v>
      </c>
      <c r="L177" s="36" t="str">
        <f>VLOOKUP(A177,Hoja1!$B$9:$P$428,1,FALSE)</f>
        <v xml:space="preserve">BARRA INOX T304 CD     5/8"             </v>
      </c>
    </row>
    <row r="178" spans="1:12" x14ac:dyDescent="0.2">
      <c r="A178" s="37" t="s">
        <v>157</v>
      </c>
      <c r="B178" s="3">
        <v>304</v>
      </c>
      <c r="C178" s="3" t="s">
        <v>498</v>
      </c>
      <c r="D178" s="27">
        <v>12.7</v>
      </c>
      <c r="E178" s="3"/>
      <c r="F178" s="3">
        <v>6000</v>
      </c>
      <c r="G178" s="3">
        <v>60</v>
      </c>
      <c r="H178" s="2" t="s">
        <v>158</v>
      </c>
      <c r="I178" s="2" t="s">
        <v>453</v>
      </c>
      <c r="J178" s="3">
        <v>6.05</v>
      </c>
      <c r="K178" s="3">
        <f t="shared" si="2"/>
        <v>363</v>
      </c>
      <c r="L178" s="36" t="str">
        <f>VLOOKUP(A178,Hoja1!$B$9:$P$428,1,FALSE)</f>
        <v xml:space="preserve">BARRA INOX T304 RD     1/2"     6MT     </v>
      </c>
    </row>
    <row r="179" spans="1:12" x14ac:dyDescent="0.2">
      <c r="A179" s="37" t="s">
        <v>160</v>
      </c>
      <c r="B179" s="3">
        <v>304</v>
      </c>
      <c r="C179" s="3" t="s">
        <v>498</v>
      </c>
      <c r="D179" s="27">
        <v>25.4</v>
      </c>
      <c r="E179" s="3"/>
      <c r="F179" s="3">
        <v>6000</v>
      </c>
      <c r="G179" s="3">
        <v>15</v>
      </c>
      <c r="H179" s="2" t="s">
        <v>158</v>
      </c>
      <c r="I179" s="2" t="s">
        <v>453</v>
      </c>
      <c r="J179" s="3">
        <v>24.19</v>
      </c>
      <c r="K179" s="29">
        <f t="shared" si="2"/>
        <v>362.85</v>
      </c>
      <c r="L179" s="36" t="str">
        <f>VLOOKUP(A179,Hoja1!$B$9:$P$428,1,FALSE)</f>
        <v xml:space="preserve">BARRA INOX T304 RD     1"     6MT       </v>
      </c>
    </row>
    <row r="180" spans="1:12" x14ac:dyDescent="0.2">
      <c r="A180" s="37" t="s">
        <v>161</v>
      </c>
      <c r="B180" s="3">
        <v>304</v>
      </c>
      <c r="C180" s="3" t="s">
        <v>498</v>
      </c>
      <c r="D180" s="27">
        <v>19.05</v>
      </c>
      <c r="E180" s="3"/>
      <c r="F180" s="3">
        <v>6000</v>
      </c>
      <c r="G180" s="3">
        <v>30</v>
      </c>
      <c r="H180" s="2" t="s">
        <v>158</v>
      </c>
      <c r="I180" s="2" t="s">
        <v>453</v>
      </c>
      <c r="J180" s="3">
        <v>13.61</v>
      </c>
      <c r="K180" s="29">
        <f t="shared" si="2"/>
        <v>408.29999999999995</v>
      </c>
      <c r="L180" s="36" t="str">
        <f>VLOOKUP(A180,Hoja1!$B$9:$P$428,1,FALSE)</f>
        <v xml:space="preserve">BARRA INOX T304 RD     3/4"     6MT     </v>
      </c>
    </row>
    <row r="181" spans="1:12" x14ac:dyDescent="0.2">
      <c r="A181" s="37" t="s">
        <v>168</v>
      </c>
      <c r="B181" s="3">
        <v>304</v>
      </c>
      <c r="C181" s="3" t="s">
        <v>498</v>
      </c>
      <c r="D181" s="27">
        <v>6.35</v>
      </c>
      <c r="E181" s="3"/>
      <c r="F181" s="3">
        <v>6000</v>
      </c>
      <c r="G181" s="3">
        <v>280</v>
      </c>
      <c r="H181" s="2" t="s">
        <v>158</v>
      </c>
      <c r="I181" s="2" t="s">
        <v>453</v>
      </c>
      <c r="J181" s="3">
        <v>1.41</v>
      </c>
      <c r="K181" s="29">
        <f t="shared" si="2"/>
        <v>394.79999999999995</v>
      </c>
      <c r="L181" s="36" t="str">
        <f>VLOOKUP(A181,Hoja1!$B$9:$P$428,1,FALSE)</f>
        <v xml:space="preserve">BARRA INOX T304 RD     1/4"     6MT     </v>
      </c>
    </row>
    <row r="182" spans="1:12" x14ac:dyDescent="0.2">
      <c r="A182" s="37" t="s">
        <v>169</v>
      </c>
      <c r="B182" s="3">
        <v>304</v>
      </c>
      <c r="C182" s="3" t="s">
        <v>498</v>
      </c>
      <c r="D182" s="27">
        <v>4.76</v>
      </c>
      <c r="E182" s="3"/>
      <c r="F182" s="3">
        <v>6000</v>
      </c>
      <c r="G182" s="3">
        <v>450</v>
      </c>
      <c r="H182" s="2" t="s">
        <v>158</v>
      </c>
      <c r="I182" s="2" t="s">
        <v>453</v>
      </c>
      <c r="J182" s="3">
        <v>0.85</v>
      </c>
      <c r="K182" s="29">
        <f t="shared" si="2"/>
        <v>382.5</v>
      </c>
      <c r="L182" s="36" t="str">
        <f>VLOOKUP(A182,Hoja1!$B$9:$P$428,1,FALSE)</f>
        <v xml:space="preserve">BARRA INOX T304 RD     3/16"     6MT    </v>
      </c>
    </row>
    <row r="183" spans="1:12" x14ac:dyDescent="0.2">
      <c r="A183" s="37" t="s">
        <v>172</v>
      </c>
      <c r="B183" s="3">
        <v>304</v>
      </c>
      <c r="C183" s="3" t="s">
        <v>498</v>
      </c>
      <c r="D183" s="27">
        <v>7.94</v>
      </c>
      <c r="E183" s="3"/>
      <c r="F183" s="3">
        <v>6000</v>
      </c>
      <c r="G183" s="3">
        <v>170</v>
      </c>
      <c r="H183" s="2" t="s">
        <v>158</v>
      </c>
      <c r="I183" s="2" t="s">
        <v>453</v>
      </c>
      <c r="J183" s="3">
        <v>2.36</v>
      </c>
      <c r="K183" s="29">
        <f t="shared" si="2"/>
        <v>401.2</v>
      </c>
      <c r="L183" s="36" t="str">
        <f>VLOOKUP(A183,Hoja1!$B$9:$P$428,1,FALSE)</f>
        <v xml:space="preserve">BARRA INOX T304 RD     5/16"     6MT    </v>
      </c>
    </row>
    <row r="184" spans="1:12" x14ac:dyDescent="0.2">
      <c r="A184" s="37" t="s">
        <v>183</v>
      </c>
      <c r="B184" s="3">
        <v>304</v>
      </c>
      <c r="C184" s="3" t="s">
        <v>498</v>
      </c>
      <c r="D184" s="27">
        <v>9.5299999999999994</v>
      </c>
      <c r="E184" s="3"/>
      <c r="F184" s="3">
        <v>6000</v>
      </c>
      <c r="G184" s="3">
        <v>120</v>
      </c>
      <c r="H184" s="2" t="s">
        <v>158</v>
      </c>
      <c r="I184" s="2" t="s">
        <v>453</v>
      </c>
      <c r="J184" s="3">
        <v>3.4</v>
      </c>
      <c r="K184" s="29">
        <f t="shared" si="2"/>
        <v>408</v>
      </c>
      <c r="L184" s="36" t="str">
        <f>VLOOKUP(A184,Hoja1!$B$9:$P$428,1,FALSE)</f>
        <v xml:space="preserve">BARRA INOX T304 RD     3/8"     6MT     </v>
      </c>
    </row>
    <row r="185" spans="1:12" x14ac:dyDescent="0.2">
      <c r="A185" s="37" t="s">
        <v>193</v>
      </c>
      <c r="B185" s="3">
        <v>304</v>
      </c>
      <c r="C185" s="3" t="s">
        <v>498</v>
      </c>
      <c r="D185" s="27">
        <v>15.88</v>
      </c>
      <c r="E185" s="3"/>
      <c r="F185" s="3">
        <v>6000</v>
      </c>
      <c r="G185" s="3">
        <v>40</v>
      </c>
      <c r="H185" s="2" t="s">
        <v>158</v>
      </c>
      <c r="I185" s="2" t="s">
        <v>453</v>
      </c>
      <c r="J185" s="3">
        <v>9.4600000000000009</v>
      </c>
      <c r="K185" s="29">
        <f t="shared" si="2"/>
        <v>378.40000000000003</v>
      </c>
      <c r="L185" s="36" t="str">
        <f>VLOOKUP(A185,Hoja1!$B$9:$P$428,1,FALSE)</f>
        <v xml:space="preserve">BARRA INOX T304 RD     5/8"     6MT     </v>
      </c>
    </row>
    <row r="186" spans="1:12" x14ac:dyDescent="0.2">
      <c r="A186" s="37" t="s">
        <v>195</v>
      </c>
      <c r="B186" s="3">
        <v>304</v>
      </c>
      <c r="C186" s="3" t="s">
        <v>498</v>
      </c>
      <c r="D186" s="27">
        <v>50.8</v>
      </c>
      <c r="E186" s="3"/>
      <c r="F186" s="3">
        <v>6000</v>
      </c>
      <c r="G186" s="3">
        <v>4</v>
      </c>
      <c r="H186" s="2" t="s">
        <v>158</v>
      </c>
      <c r="I186" s="2" t="s">
        <v>453</v>
      </c>
      <c r="J186" s="3">
        <v>96.77</v>
      </c>
      <c r="K186" s="29">
        <f t="shared" si="2"/>
        <v>387.08</v>
      </c>
      <c r="L186" s="36" t="str">
        <f>VLOOKUP(A186,Hoja1!$B$9:$P$428,1,FALSE)</f>
        <v xml:space="preserve">BARRA INOX T304 RD     2"     6MT       </v>
      </c>
    </row>
    <row r="187" spans="1:12" x14ac:dyDescent="0.2">
      <c r="A187" s="37" t="s">
        <v>202</v>
      </c>
      <c r="B187" s="3">
        <v>304</v>
      </c>
      <c r="C187" s="3" t="s">
        <v>498</v>
      </c>
      <c r="D187" s="27">
        <v>31.75</v>
      </c>
      <c r="E187" s="3"/>
      <c r="F187" s="3">
        <v>6000</v>
      </c>
      <c r="G187" s="3">
        <v>10</v>
      </c>
      <c r="H187" s="2" t="s">
        <v>158</v>
      </c>
      <c r="I187" s="2" t="s">
        <v>453</v>
      </c>
      <c r="J187" s="3">
        <v>37.799999999999997</v>
      </c>
      <c r="K187" s="29">
        <f t="shared" si="2"/>
        <v>378</v>
      </c>
      <c r="L187" s="36" t="str">
        <f>VLOOKUP(A187,Hoja1!$B$9:$P$428,1,FALSE)</f>
        <v xml:space="preserve">BARRA INOX T304 RD     1-1/4"     6MT   </v>
      </c>
    </row>
    <row r="188" spans="1:12" x14ac:dyDescent="0.2">
      <c r="A188" s="37" t="s">
        <v>229</v>
      </c>
      <c r="B188" s="3">
        <v>304</v>
      </c>
      <c r="C188" s="3" t="s">
        <v>498</v>
      </c>
      <c r="D188" s="27">
        <v>22.22</v>
      </c>
      <c r="E188" s="3"/>
      <c r="F188" s="3">
        <v>6000</v>
      </c>
      <c r="G188" s="3">
        <v>20</v>
      </c>
      <c r="H188" s="2" t="s">
        <v>158</v>
      </c>
      <c r="I188" s="2" t="s">
        <v>453</v>
      </c>
      <c r="J188" s="3">
        <v>18.53</v>
      </c>
      <c r="K188" s="29">
        <f t="shared" si="2"/>
        <v>370.6</v>
      </c>
      <c r="L188" s="36" t="str">
        <f>VLOOKUP(A188,Hoja1!$B$9:$P$428,1,FALSE)</f>
        <v xml:space="preserve">BARRA INOX T304 RD     7/8"     6MT     </v>
      </c>
    </row>
    <row r="189" spans="1:12" x14ac:dyDescent="0.2">
      <c r="A189" s="37" t="s">
        <v>255</v>
      </c>
      <c r="B189" s="3">
        <v>304</v>
      </c>
      <c r="C189" s="3" t="s">
        <v>498</v>
      </c>
      <c r="D189" s="27">
        <v>3.18</v>
      </c>
      <c r="E189" s="3"/>
      <c r="F189" s="3">
        <v>6000</v>
      </c>
      <c r="G189" s="3">
        <v>1000</v>
      </c>
      <c r="H189" s="2" t="s">
        <v>158</v>
      </c>
      <c r="I189" s="2" t="s">
        <v>453</v>
      </c>
      <c r="J189" s="3">
        <v>0.38</v>
      </c>
      <c r="K189" s="29">
        <f t="shared" si="2"/>
        <v>380</v>
      </c>
      <c r="L189" s="36" t="str">
        <f>VLOOKUP(A189,Hoja1!$B$9:$P$428,1,FALSE)</f>
        <v xml:space="preserve">BARRA INOX T304 RD     1/8"     6MT     </v>
      </c>
    </row>
    <row r="190" spans="1:12" x14ac:dyDescent="0.2">
      <c r="A190" s="37" t="s">
        <v>264</v>
      </c>
      <c r="B190" s="3">
        <v>304</v>
      </c>
      <c r="C190" s="3" t="s">
        <v>498</v>
      </c>
      <c r="D190" s="27">
        <v>11.11</v>
      </c>
      <c r="E190" s="3"/>
      <c r="F190" s="3">
        <v>6000</v>
      </c>
      <c r="G190" s="3">
        <v>85</v>
      </c>
      <c r="H190" s="2" t="s">
        <v>158</v>
      </c>
      <c r="I190" s="2" t="s">
        <v>453</v>
      </c>
      <c r="J190" s="3">
        <v>4.63</v>
      </c>
      <c r="K190" s="29">
        <f t="shared" si="2"/>
        <v>393.55</v>
      </c>
      <c r="L190" s="36" t="str">
        <f>VLOOKUP(A190,Hoja1!$B$9:$P$428,1,FALSE)</f>
        <v xml:space="preserve">BARRA INOX T304 RD     7/16"     6MT    </v>
      </c>
    </row>
    <row r="191" spans="1:12" x14ac:dyDescent="0.2">
      <c r="A191" s="37" t="s">
        <v>266</v>
      </c>
      <c r="B191" s="3">
        <v>304</v>
      </c>
      <c r="C191" s="3" t="s">
        <v>498</v>
      </c>
      <c r="D191" s="27">
        <v>38.1</v>
      </c>
      <c r="E191" s="3"/>
      <c r="F191" s="3">
        <v>6000</v>
      </c>
      <c r="G191" s="3">
        <v>7</v>
      </c>
      <c r="H191" s="2" t="s">
        <v>158</v>
      </c>
      <c r="I191" s="2" t="s">
        <v>453</v>
      </c>
      <c r="J191" s="3">
        <v>54.43</v>
      </c>
      <c r="K191" s="29">
        <f t="shared" si="2"/>
        <v>381.01</v>
      </c>
      <c r="L191" s="36" t="str">
        <f>VLOOKUP(A191,Hoja1!$B$9:$P$428,1,FALSE)</f>
        <v xml:space="preserve">BARRA INOX T304 RD     1-1/2"     6MT   </v>
      </c>
    </row>
    <row r="192" spans="1:12" x14ac:dyDescent="0.2">
      <c r="A192" s="37" t="s">
        <v>320</v>
      </c>
      <c r="B192" s="3">
        <v>304</v>
      </c>
      <c r="C192" s="3" t="s">
        <v>498</v>
      </c>
      <c r="D192" s="27">
        <v>76.2</v>
      </c>
      <c r="E192" s="3"/>
      <c r="F192" s="3">
        <v>6000</v>
      </c>
      <c r="G192" s="3">
        <v>2</v>
      </c>
      <c r="H192" s="2" t="s">
        <v>158</v>
      </c>
      <c r="I192" s="2" t="s">
        <v>453</v>
      </c>
      <c r="J192" s="3">
        <v>217.73</v>
      </c>
      <c r="K192" s="29">
        <f t="shared" si="2"/>
        <v>435.46</v>
      </c>
      <c r="L192" s="36" t="str">
        <f>VLOOKUP(A192,Hoja1!$B$9:$P$428,1,FALSE)</f>
        <v xml:space="preserve">BARRA INOX T304 RD     3"     6MT       </v>
      </c>
    </row>
    <row r="193" spans="1:12" x14ac:dyDescent="0.2">
      <c r="A193" s="37" t="s">
        <v>321</v>
      </c>
      <c r="B193" s="3">
        <v>304</v>
      </c>
      <c r="C193" s="3" t="s">
        <v>498</v>
      </c>
      <c r="D193" s="27">
        <v>101.6</v>
      </c>
      <c r="E193" s="3"/>
      <c r="F193" s="3">
        <v>6000</v>
      </c>
      <c r="G193" s="3">
        <v>1</v>
      </c>
      <c r="H193" s="2" t="s">
        <v>158</v>
      </c>
      <c r="I193" s="2" t="s">
        <v>453</v>
      </c>
      <c r="J193" s="3">
        <v>387.07</v>
      </c>
      <c r="K193" s="29">
        <f t="shared" si="2"/>
        <v>387.07</v>
      </c>
      <c r="L193" s="36" t="str">
        <f>VLOOKUP(A193,Hoja1!$B$9:$P$428,1,FALSE)</f>
        <v xml:space="preserve">BARRA INOX T304 RD     4"     6MT       </v>
      </c>
    </row>
    <row r="194" spans="1:12" x14ac:dyDescent="0.2">
      <c r="A194" s="37" t="s">
        <v>322</v>
      </c>
      <c r="B194" s="3">
        <v>304</v>
      </c>
      <c r="C194" s="3" t="s">
        <v>498</v>
      </c>
      <c r="D194" s="27">
        <v>63.5</v>
      </c>
      <c r="E194" s="3"/>
      <c r="F194" s="3">
        <v>6000</v>
      </c>
      <c r="G194" s="3">
        <v>3</v>
      </c>
      <c r="H194" s="2" t="s">
        <v>158</v>
      </c>
      <c r="I194" s="2" t="s">
        <v>453</v>
      </c>
      <c r="J194" s="3">
        <v>151.19999999999999</v>
      </c>
      <c r="K194" s="29">
        <f t="shared" si="2"/>
        <v>453.59999999999997</v>
      </c>
      <c r="L194" s="36" t="str">
        <f>VLOOKUP(A194,Hoja1!$B$9:$P$428,1,FALSE)</f>
        <v xml:space="preserve">BARRA INOX T304 RD     2-1/2"     6MT   </v>
      </c>
    </row>
    <row r="195" spans="1:12" x14ac:dyDescent="0.2">
      <c r="A195" s="37" t="s">
        <v>367</v>
      </c>
      <c r="B195" s="3">
        <v>304</v>
      </c>
      <c r="C195" s="3" t="s">
        <v>498</v>
      </c>
      <c r="D195" s="27">
        <v>44.45</v>
      </c>
      <c r="E195" s="3"/>
      <c r="F195" s="3">
        <v>6000</v>
      </c>
      <c r="G195" s="3">
        <v>5</v>
      </c>
      <c r="H195" s="2" t="s">
        <v>158</v>
      </c>
      <c r="I195" s="2" t="s">
        <v>453</v>
      </c>
      <c r="J195" s="3">
        <v>74.09</v>
      </c>
      <c r="K195" s="29">
        <f t="shared" si="2"/>
        <v>370.45000000000005</v>
      </c>
      <c r="L195" s="36" t="str">
        <f>VLOOKUP(A195,Hoja1!$B$9:$P$428,1,FALSE)</f>
        <v xml:space="preserve">BARRA INOX T304 RD     1-3/4"     6MT   </v>
      </c>
    </row>
    <row r="196" spans="1:12" x14ac:dyDescent="0.2">
      <c r="A196" s="37" t="s">
        <v>368</v>
      </c>
      <c r="B196" s="3">
        <v>304</v>
      </c>
      <c r="C196" s="3" t="s">
        <v>498</v>
      </c>
      <c r="D196" s="27">
        <v>34.92</v>
      </c>
      <c r="E196" s="3"/>
      <c r="F196" s="3">
        <v>6000</v>
      </c>
      <c r="G196" s="3">
        <v>10</v>
      </c>
      <c r="H196" s="2" t="s">
        <v>158</v>
      </c>
      <c r="I196" s="2" t="s">
        <v>453</v>
      </c>
      <c r="J196" s="3">
        <v>45.75</v>
      </c>
      <c r="K196" s="29">
        <f t="shared" si="2"/>
        <v>457.5</v>
      </c>
      <c r="L196" s="36" t="str">
        <f>VLOOKUP(A196,Hoja1!$B$9:$P$428,1,FALSE)</f>
        <v xml:space="preserve">BARRA INOX T304 RD     1-3/8"     6MT   </v>
      </c>
    </row>
    <row r="197" spans="1:12" x14ac:dyDescent="0.2">
      <c r="A197" s="37" t="s">
        <v>295</v>
      </c>
      <c r="B197" s="3">
        <v>304</v>
      </c>
      <c r="C197" s="3" t="s">
        <v>498</v>
      </c>
      <c r="D197" s="27">
        <v>28.57</v>
      </c>
      <c r="E197" s="3"/>
      <c r="F197" s="3">
        <v>6000</v>
      </c>
      <c r="G197" s="3">
        <v>12</v>
      </c>
      <c r="H197" s="2" t="s">
        <v>158</v>
      </c>
      <c r="I197" s="2" t="s">
        <v>453</v>
      </c>
      <c r="J197" s="3">
        <v>30.63</v>
      </c>
      <c r="K197" s="29">
        <f t="shared" si="2"/>
        <v>367.56</v>
      </c>
      <c r="L197" s="36" t="str">
        <f>VLOOKUP(A197,Hoja1!$B$9:$P$428,1,FALSE)</f>
        <v xml:space="preserve">BARRA INOX T304 RD     1-1/8"     6MT   </v>
      </c>
    </row>
    <row r="198" spans="1:12" x14ac:dyDescent="0.2">
      <c r="A198" s="37" t="s">
        <v>350</v>
      </c>
      <c r="B198" s="3" t="s">
        <v>493</v>
      </c>
      <c r="C198" s="3" t="s">
        <v>498</v>
      </c>
      <c r="D198" s="27">
        <v>9.5299999999999994</v>
      </c>
      <c r="E198" s="3"/>
      <c r="F198" s="3">
        <v>6000</v>
      </c>
      <c r="G198" s="3">
        <v>110</v>
      </c>
      <c r="H198" s="2" t="s">
        <v>158</v>
      </c>
      <c r="I198" s="2" t="s">
        <v>478</v>
      </c>
      <c r="J198" s="3">
        <v>3.4</v>
      </c>
      <c r="K198" s="29">
        <f t="shared" ref="K198:K261" si="3">G198*J198</f>
        <v>374</v>
      </c>
      <c r="L198" s="36" t="str">
        <f>VLOOKUP(A198,Hoja1!$B$9:$P$428,1,FALSE)</f>
        <v xml:space="preserve">BARRA INOX 316L RD     3/8"             </v>
      </c>
    </row>
    <row r="199" spans="1:12" x14ac:dyDescent="0.2">
      <c r="A199" s="37" t="s">
        <v>369</v>
      </c>
      <c r="B199" s="3">
        <v>304</v>
      </c>
      <c r="C199" s="3" t="s">
        <v>498</v>
      </c>
      <c r="D199" s="27">
        <v>88.9</v>
      </c>
      <c r="E199" s="3"/>
      <c r="F199" s="3">
        <v>6000</v>
      </c>
      <c r="G199" s="3">
        <v>1</v>
      </c>
      <c r="H199" s="2" t="s">
        <v>158</v>
      </c>
      <c r="I199" s="2" t="s">
        <v>453</v>
      </c>
      <c r="J199" s="3">
        <v>296.35000000000002</v>
      </c>
      <c r="K199" s="29">
        <f t="shared" si="3"/>
        <v>296.35000000000002</v>
      </c>
      <c r="L199" s="36" t="str">
        <f>VLOOKUP(A199,Hoja1!$B$9:$P$428,1,FALSE)</f>
        <v xml:space="preserve">BARRA INOX T304 RD     3-1/2"     6MT   </v>
      </c>
    </row>
    <row r="200" spans="1:12" x14ac:dyDescent="0.2">
      <c r="A200" s="37" t="s">
        <v>412</v>
      </c>
      <c r="B200" s="3">
        <v>304</v>
      </c>
      <c r="C200" s="3" t="s">
        <v>498</v>
      </c>
      <c r="D200" s="27">
        <v>127</v>
      </c>
      <c r="E200" s="3"/>
      <c r="F200" s="3">
        <v>6000</v>
      </c>
      <c r="G200" s="3">
        <v>1</v>
      </c>
      <c r="H200" s="2" t="s">
        <v>158</v>
      </c>
      <c r="I200" s="2" t="s">
        <v>453</v>
      </c>
      <c r="J200" s="3">
        <v>604.79999999999995</v>
      </c>
      <c r="K200" s="29">
        <f t="shared" si="3"/>
        <v>604.79999999999995</v>
      </c>
      <c r="L200" s="36" t="str">
        <f>VLOOKUP(A200,Hoja1!$B$9:$P$428,1,FALSE)</f>
        <v xml:space="preserve">BARRA INOX T304 RD     5"     6MT       </v>
      </c>
    </row>
    <row r="201" spans="1:12" x14ac:dyDescent="0.2">
      <c r="A201" s="37" t="s">
        <v>413</v>
      </c>
      <c r="B201" s="3">
        <v>420</v>
      </c>
      <c r="C201" s="3" t="s">
        <v>498</v>
      </c>
      <c r="D201" s="27">
        <v>31.75</v>
      </c>
      <c r="E201" s="3"/>
      <c r="F201" s="3">
        <v>6000</v>
      </c>
      <c r="G201" s="3">
        <v>10</v>
      </c>
      <c r="H201" s="2" t="s">
        <v>158</v>
      </c>
      <c r="I201" s="2" t="s">
        <v>486</v>
      </c>
      <c r="J201" s="3">
        <v>37.799999999999997</v>
      </c>
      <c r="K201" s="29">
        <f t="shared" si="3"/>
        <v>378</v>
      </c>
      <c r="L201" s="36" t="str">
        <f>VLOOKUP(A201,Hoja1!$B$9:$P$428,1,FALSE)</f>
        <v xml:space="preserve">BARRA INOX. T420 RDO     1-1/4"         </v>
      </c>
    </row>
    <row r="202" spans="1:12" x14ac:dyDescent="0.2">
      <c r="A202" s="37" t="s">
        <v>416</v>
      </c>
      <c r="B202" s="3">
        <v>304</v>
      </c>
      <c r="C202" s="3" t="s">
        <v>498</v>
      </c>
      <c r="D202" s="27">
        <v>152.4</v>
      </c>
      <c r="E202" s="3"/>
      <c r="F202" s="3">
        <v>6000</v>
      </c>
      <c r="G202" s="3">
        <v>1</v>
      </c>
      <c r="H202" s="2" t="s">
        <v>158</v>
      </c>
      <c r="I202" s="2" t="s">
        <v>453</v>
      </c>
      <c r="J202" s="3">
        <v>870.91</v>
      </c>
      <c r="K202" s="29">
        <f t="shared" si="3"/>
        <v>870.91</v>
      </c>
      <c r="L202" s="36" t="str">
        <f>VLOOKUP(A202,Hoja1!$B$9:$P$428,1,FALSE)</f>
        <v xml:space="preserve">BARRA INOX T304 RD     6"     6MT       </v>
      </c>
    </row>
    <row r="203" spans="1:12" x14ac:dyDescent="0.2">
      <c r="A203" s="37" t="s">
        <v>434</v>
      </c>
      <c r="B203" s="3">
        <v>304</v>
      </c>
      <c r="C203" s="3" t="s">
        <v>498</v>
      </c>
      <c r="D203" s="27">
        <v>114.3</v>
      </c>
      <c r="E203" s="3"/>
      <c r="F203" s="3">
        <v>6000</v>
      </c>
      <c r="G203" s="3">
        <v>1</v>
      </c>
      <c r="H203" s="2" t="s">
        <v>158</v>
      </c>
      <c r="I203" s="2" t="s">
        <v>453</v>
      </c>
      <c r="J203" s="3">
        <v>489.89</v>
      </c>
      <c r="K203" s="29">
        <f t="shared" si="3"/>
        <v>489.89</v>
      </c>
      <c r="L203" s="36" t="str">
        <f>VLOOKUP(A203,Hoja1!$B$9:$P$428,1,FALSE)</f>
        <v xml:space="preserve">BARRA INOX T304 RD     4-1/2"     6MT   </v>
      </c>
    </row>
    <row r="204" spans="1:12" x14ac:dyDescent="0.2">
      <c r="A204" s="37" t="s">
        <v>159</v>
      </c>
      <c r="B204" s="3">
        <v>304</v>
      </c>
      <c r="C204" s="31"/>
      <c r="D204" s="3">
        <v>3.18</v>
      </c>
      <c r="E204" s="27">
        <v>25.4</v>
      </c>
      <c r="F204" s="3">
        <v>6000</v>
      </c>
      <c r="G204" s="29">
        <v>40</v>
      </c>
      <c r="H204" s="2" t="s">
        <v>158</v>
      </c>
      <c r="I204" s="2" t="s">
        <v>454</v>
      </c>
      <c r="J204" s="3">
        <v>7.14</v>
      </c>
      <c r="K204" s="29">
        <f t="shared" si="3"/>
        <v>285.59999999999997</v>
      </c>
      <c r="L204" s="36" t="str">
        <f>VLOOKUP(A204,Hoja1!$B$9:$P$428,1,FALSE)</f>
        <v xml:space="preserve">ANGULO INOX   T304   1/8"  x 1" 6MT     </v>
      </c>
    </row>
    <row r="205" spans="1:12" x14ac:dyDescent="0.2">
      <c r="A205" s="37" t="s">
        <v>162</v>
      </c>
      <c r="B205" s="3">
        <v>304</v>
      </c>
      <c r="C205" s="31"/>
      <c r="D205" s="3">
        <v>3.18</v>
      </c>
      <c r="E205" s="27">
        <v>38.1</v>
      </c>
      <c r="F205" s="3">
        <v>6000</v>
      </c>
      <c r="G205" s="29">
        <v>25</v>
      </c>
      <c r="H205" s="2" t="s">
        <v>158</v>
      </c>
      <c r="I205" s="2" t="s">
        <v>454</v>
      </c>
      <c r="J205" s="3">
        <v>10.85</v>
      </c>
      <c r="K205" s="29">
        <f t="shared" si="3"/>
        <v>271.25</v>
      </c>
      <c r="L205" s="36" t="str">
        <f>VLOOKUP(A205,Hoja1!$B$9:$P$428,1,FALSE)</f>
        <v xml:space="preserve">ANGULO INOX   T304   1/8"  x 1-1/2" 6MT </v>
      </c>
    </row>
    <row r="206" spans="1:12" x14ac:dyDescent="0.2">
      <c r="A206" s="37" t="s">
        <v>163</v>
      </c>
      <c r="B206" s="3">
        <v>304</v>
      </c>
      <c r="C206" s="31"/>
      <c r="D206" s="3">
        <v>4.76</v>
      </c>
      <c r="E206" s="27">
        <v>38.1</v>
      </c>
      <c r="F206" s="3">
        <v>6000</v>
      </c>
      <c r="G206" s="29">
        <v>18</v>
      </c>
      <c r="H206" s="2" t="s">
        <v>158</v>
      </c>
      <c r="I206" s="2" t="s">
        <v>454</v>
      </c>
      <c r="J206" s="3">
        <v>16.27</v>
      </c>
      <c r="K206" s="29">
        <f t="shared" si="3"/>
        <v>292.86</v>
      </c>
      <c r="L206" s="36" t="str">
        <f>VLOOKUP(A206,Hoja1!$B$9:$P$428,1,FALSE)</f>
        <v>ANGULO INOX   T304   3/16"  x 1-1/2" 6MT</v>
      </c>
    </row>
    <row r="207" spans="1:12" x14ac:dyDescent="0.2">
      <c r="A207" s="37" t="s">
        <v>177</v>
      </c>
      <c r="B207" s="3">
        <v>304</v>
      </c>
      <c r="C207" s="31"/>
      <c r="D207" s="3">
        <v>6.35</v>
      </c>
      <c r="E207" s="27">
        <v>50.8</v>
      </c>
      <c r="F207" s="3">
        <v>6000</v>
      </c>
      <c r="G207" s="29">
        <v>10</v>
      </c>
      <c r="H207" s="2" t="s">
        <v>158</v>
      </c>
      <c r="I207" s="2" t="s">
        <v>454</v>
      </c>
      <c r="J207" s="3">
        <v>28.55</v>
      </c>
      <c r="K207" s="29">
        <f t="shared" si="3"/>
        <v>285.5</v>
      </c>
      <c r="L207" s="36" t="str">
        <f>VLOOKUP(A207,Hoja1!$B$9:$P$428,1,FALSE)</f>
        <v xml:space="preserve">ANGULO INOX   T304   1/4"  x 2" 6MT     </v>
      </c>
    </row>
    <row r="208" spans="1:12" x14ac:dyDescent="0.2">
      <c r="A208" s="37" t="s">
        <v>184</v>
      </c>
      <c r="B208" s="3">
        <v>304</v>
      </c>
      <c r="C208" s="31"/>
      <c r="D208" s="3">
        <v>3.18</v>
      </c>
      <c r="E208" s="27">
        <v>19.05</v>
      </c>
      <c r="F208" s="3">
        <v>6000</v>
      </c>
      <c r="G208" s="29">
        <v>50</v>
      </c>
      <c r="H208" s="2" t="s">
        <v>158</v>
      </c>
      <c r="I208" s="2" t="s">
        <v>454</v>
      </c>
      <c r="J208" s="3">
        <v>5.42</v>
      </c>
      <c r="K208" s="29">
        <f t="shared" si="3"/>
        <v>271</v>
      </c>
      <c r="L208" s="36" t="str">
        <f>VLOOKUP(A208,Hoja1!$B$9:$P$428,1,FALSE)</f>
        <v xml:space="preserve">ANGULO INOX   T304   1/8"  x 3/4" 6MT   </v>
      </c>
    </row>
    <row r="209" spans="1:12" x14ac:dyDescent="0.2">
      <c r="A209" s="37" t="s">
        <v>191</v>
      </c>
      <c r="B209" s="3">
        <v>304</v>
      </c>
      <c r="C209" s="31"/>
      <c r="D209" s="3">
        <v>4.76</v>
      </c>
      <c r="E209" s="27">
        <v>25.4</v>
      </c>
      <c r="F209" s="3">
        <v>6000</v>
      </c>
      <c r="G209" s="29">
        <v>25</v>
      </c>
      <c r="H209" s="2" t="s">
        <v>158</v>
      </c>
      <c r="I209" s="2" t="s">
        <v>454</v>
      </c>
      <c r="J209" s="3">
        <v>10.71</v>
      </c>
      <c r="K209" s="29">
        <f t="shared" si="3"/>
        <v>267.75</v>
      </c>
      <c r="L209" s="36" t="str">
        <f>VLOOKUP(A209,Hoja1!$B$9:$P$428,1,FALSE)</f>
        <v xml:space="preserve">ANGULO INOX   T304   3/16"  x 1" 6MT    </v>
      </c>
    </row>
    <row r="210" spans="1:12" x14ac:dyDescent="0.2">
      <c r="A210" s="37" t="s">
        <v>197</v>
      </c>
      <c r="B210" s="3">
        <v>304</v>
      </c>
      <c r="C210" s="31"/>
      <c r="D210" s="3">
        <v>3.18</v>
      </c>
      <c r="E210" s="27">
        <v>50.8</v>
      </c>
      <c r="F210" s="3">
        <v>6000</v>
      </c>
      <c r="G210" s="29">
        <v>20</v>
      </c>
      <c r="H210" s="2" t="s">
        <v>158</v>
      </c>
      <c r="I210" s="2" t="s">
        <v>454</v>
      </c>
      <c r="J210" s="3">
        <v>14.27</v>
      </c>
      <c r="K210" s="29">
        <f t="shared" si="3"/>
        <v>285.39999999999998</v>
      </c>
      <c r="L210" s="36" t="str">
        <f>VLOOKUP(A210,Hoja1!$B$9:$P$428,1,FALSE)</f>
        <v xml:space="preserve">ANGULO INOX   T304   1/8"  x 2" 6MT     </v>
      </c>
    </row>
    <row r="211" spans="1:12" x14ac:dyDescent="0.2">
      <c r="A211" s="37" t="s">
        <v>234</v>
      </c>
      <c r="B211" s="3">
        <v>304</v>
      </c>
      <c r="C211" s="31"/>
      <c r="D211" s="3">
        <v>6.35</v>
      </c>
      <c r="E211" s="27">
        <v>76.2</v>
      </c>
      <c r="F211" s="3">
        <v>6000</v>
      </c>
      <c r="G211" s="29">
        <v>6</v>
      </c>
      <c r="H211" s="2" t="s">
        <v>158</v>
      </c>
      <c r="I211" s="2" t="s">
        <v>454</v>
      </c>
      <c r="J211" s="3">
        <v>42.82</v>
      </c>
      <c r="K211" s="29">
        <f t="shared" si="3"/>
        <v>256.92</v>
      </c>
      <c r="L211" s="36" t="str">
        <f>VLOOKUP(A211,Hoja1!$B$9:$P$428,1,FALSE)</f>
        <v xml:space="preserve">ANGULO INOX   T304   1/4"  x 3" 6MT     </v>
      </c>
    </row>
    <row r="212" spans="1:12" x14ac:dyDescent="0.2">
      <c r="A212" s="37" t="s">
        <v>238</v>
      </c>
      <c r="B212" s="3">
        <v>304</v>
      </c>
      <c r="C212" s="31"/>
      <c r="D212" s="3">
        <v>4.76</v>
      </c>
      <c r="E212" s="27">
        <v>50.8</v>
      </c>
      <c r="F212" s="3">
        <v>6000</v>
      </c>
      <c r="G212" s="29">
        <v>12</v>
      </c>
      <c r="H212" s="2" t="s">
        <v>158</v>
      </c>
      <c r="I212" s="2" t="s">
        <v>454</v>
      </c>
      <c r="J212" s="3">
        <v>21.41</v>
      </c>
      <c r="K212" s="29">
        <f t="shared" si="3"/>
        <v>256.92</v>
      </c>
      <c r="L212" s="36" t="str">
        <f>VLOOKUP(A212,Hoja1!$B$9:$P$428,1,FALSE)</f>
        <v xml:space="preserve">ANGULO INOX   T304   3/16"  x 2" 6MT    </v>
      </c>
    </row>
    <row r="213" spans="1:12" x14ac:dyDescent="0.2">
      <c r="A213" s="37" t="s">
        <v>269</v>
      </c>
      <c r="B213" s="3">
        <v>304</v>
      </c>
      <c r="C213" s="31"/>
      <c r="D213" s="3">
        <v>6.35</v>
      </c>
      <c r="E213" s="27">
        <v>38.1</v>
      </c>
      <c r="F213" s="3">
        <v>6000</v>
      </c>
      <c r="G213" s="29">
        <v>12</v>
      </c>
      <c r="H213" s="2" t="s">
        <v>158</v>
      </c>
      <c r="I213" s="2" t="s">
        <v>454</v>
      </c>
      <c r="J213" s="3">
        <v>21.7</v>
      </c>
      <c r="K213" s="29">
        <f t="shared" si="3"/>
        <v>260.39999999999998</v>
      </c>
      <c r="L213" s="36" t="str">
        <f>VLOOKUP(A213,Hoja1!$B$9:$P$428,1,FALSE)</f>
        <v xml:space="preserve">ANGULO INOX   T304   1/4"  x 1-1/2" 6MT </v>
      </c>
    </row>
    <row r="214" spans="1:12" x14ac:dyDescent="0.2">
      <c r="A214" s="37" t="s">
        <v>301</v>
      </c>
      <c r="B214" s="3">
        <v>304</v>
      </c>
      <c r="C214" s="31"/>
      <c r="D214" s="3">
        <v>6.35</v>
      </c>
      <c r="E214" s="27">
        <v>63.5</v>
      </c>
      <c r="F214" s="3">
        <v>6000</v>
      </c>
      <c r="G214" s="29">
        <v>8</v>
      </c>
      <c r="H214" s="2" t="s">
        <v>158</v>
      </c>
      <c r="I214" s="2" t="s">
        <v>454</v>
      </c>
      <c r="J214" s="3">
        <v>35.97</v>
      </c>
      <c r="K214" s="29">
        <f t="shared" si="3"/>
        <v>287.76</v>
      </c>
      <c r="L214" s="36" t="str">
        <f>VLOOKUP(A214,Hoja1!$B$9:$P$428,1,FALSE)</f>
        <v xml:space="preserve">ANGULO INOX   T304   1/4"  x 2-1/2" 6MT </v>
      </c>
    </row>
    <row r="215" spans="1:12" x14ac:dyDescent="0.2">
      <c r="A215" s="37" t="s">
        <v>125</v>
      </c>
      <c r="B215" s="3">
        <v>430</v>
      </c>
      <c r="C215" s="3" t="s">
        <v>49</v>
      </c>
      <c r="D215" s="3">
        <v>0.6</v>
      </c>
      <c r="E215" s="3">
        <v>1219</v>
      </c>
      <c r="F215" s="3" t="s">
        <v>146</v>
      </c>
      <c r="G215" s="3">
        <v>2000</v>
      </c>
      <c r="H215" s="2" t="s">
        <v>155</v>
      </c>
      <c r="I215" s="2" t="s">
        <v>449</v>
      </c>
      <c r="J215" s="3">
        <v>1</v>
      </c>
      <c r="K215" s="3">
        <f t="shared" si="3"/>
        <v>2000</v>
      </c>
      <c r="L215" s="36" t="str">
        <f>VLOOKUP(A215,Hoja1!$B$9:$P$428,1,FALSE)</f>
        <v xml:space="preserve">ROLLO INOX T430 N.4   C.24 x 1,22m      </v>
      </c>
    </row>
    <row r="216" spans="1:12" x14ac:dyDescent="0.2">
      <c r="A216" s="37" t="s">
        <v>104</v>
      </c>
      <c r="B216" s="3">
        <v>430</v>
      </c>
      <c r="C216" s="3" t="s">
        <v>42</v>
      </c>
      <c r="D216" s="3">
        <v>0.3</v>
      </c>
      <c r="E216" s="3">
        <v>1000</v>
      </c>
      <c r="F216" s="3" t="s">
        <v>146</v>
      </c>
      <c r="G216" s="3">
        <v>2000</v>
      </c>
      <c r="H216" s="2" t="s">
        <v>155</v>
      </c>
      <c r="I216" s="2" t="s">
        <v>450</v>
      </c>
      <c r="J216" s="3">
        <v>1</v>
      </c>
      <c r="K216" s="3">
        <f t="shared" si="3"/>
        <v>2000</v>
      </c>
      <c r="L216" s="36" t="str">
        <f>VLOOKUP(A216,Hoja1!$B$9:$P$428,1,FALSE)</f>
        <v xml:space="preserve">ROLLO INOX T430 BA   C.30 x 1m          </v>
      </c>
    </row>
    <row r="217" spans="1:12" x14ac:dyDescent="0.2">
      <c r="A217" s="37" t="s">
        <v>126</v>
      </c>
      <c r="B217" s="3">
        <v>430</v>
      </c>
      <c r="C217" s="3" t="s">
        <v>49</v>
      </c>
      <c r="D217" s="3">
        <v>0.7</v>
      </c>
      <c r="E217" s="3">
        <v>1219</v>
      </c>
      <c r="F217" s="3" t="s">
        <v>146</v>
      </c>
      <c r="G217" s="3">
        <v>2000</v>
      </c>
      <c r="H217" s="2" t="s">
        <v>155</v>
      </c>
      <c r="I217" s="2" t="s">
        <v>449</v>
      </c>
      <c r="J217" s="3">
        <v>1</v>
      </c>
      <c r="K217" s="3">
        <f t="shared" si="3"/>
        <v>2000</v>
      </c>
      <c r="L217" s="36" t="str">
        <f>VLOOKUP(A217,Hoja1!$B$9:$P$428,1,FALSE)</f>
        <v xml:space="preserve">ROLLO INOX T430 N.4   C.22 x 1,22m      </v>
      </c>
    </row>
    <row r="218" spans="1:12" x14ac:dyDescent="0.2">
      <c r="A218" s="37" t="s">
        <v>105</v>
      </c>
      <c r="B218" s="3">
        <v>430</v>
      </c>
      <c r="C218" s="3" t="s">
        <v>41</v>
      </c>
      <c r="D218" s="3">
        <v>0.6</v>
      </c>
      <c r="E218" s="3">
        <v>1219</v>
      </c>
      <c r="F218" s="3" t="s">
        <v>146</v>
      </c>
      <c r="G218" s="3">
        <v>2000</v>
      </c>
      <c r="H218" s="2" t="s">
        <v>155</v>
      </c>
      <c r="I218" s="2" t="s">
        <v>456</v>
      </c>
      <c r="J218" s="3">
        <v>1</v>
      </c>
      <c r="K218" s="3">
        <f t="shared" si="3"/>
        <v>2000</v>
      </c>
      <c r="L218" s="36" t="str">
        <f>VLOOKUP(A218,Hoja1!$B$9:$P$428,1,FALSE)</f>
        <v xml:space="preserve">ROLLO INOX T430 BA / PE C.24 x 1,22m    </v>
      </c>
    </row>
    <row r="219" spans="1:12" x14ac:dyDescent="0.2">
      <c r="A219" s="37" t="s">
        <v>115</v>
      </c>
      <c r="B219" s="3">
        <v>430</v>
      </c>
      <c r="C219" s="3" t="s">
        <v>42</v>
      </c>
      <c r="D219" s="3">
        <v>0.4</v>
      </c>
      <c r="E219" s="3">
        <v>1219</v>
      </c>
      <c r="F219" s="3" t="s">
        <v>146</v>
      </c>
      <c r="G219" s="3">
        <v>2000</v>
      </c>
      <c r="H219" s="2" t="s">
        <v>155</v>
      </c>
      <c r="I219" s="2" t="s">
        <v>450</v>
      </c>
      <c r="J219" s="3">
        <v>1</v>
      </c>
      <c r="K219" s="3">
        <f t="shared" si="3"/>
        <v>2000</v>
      </c>
      <c r="L219" s="36" t="str">
        <f>VLOOKUP(A219,Hoja1!$B$9:$P$428,1,FALSE)</f>
        <v xml:space="preserve">ROLLO INOX T430 BA   C.28 x 1,22m       </v>
      </c>
    </row>
    <row r="220" spans="1:12" x14ac:dyDescent="0.2">
      <c r="A220" s="37" t="s">
        <v>107</v>
      </c>
      <c r="B220" s="3">
        <v>430</v>
      </c>
      <c r="C220" s="3" t="s">
        <v>41</v>
      </c>
      <c r="D220" s="3">
        <v>0.45</v>
      </c>
      <c r="E220" s="3">
        <v>1219</v>
      </c>
      <c r="F220" s="3" t="s">
        <v>146</v>
      </c>
      <c r="G220" s="3">
        <v>2000</v>
      </c>
      <c r="H220" s="2" t="s">
        <v>155</v>
      </c>
      <c r="I220" s="2" t="s">
        <v>456</v>
      </c>
      <c r="J220" s="3">
        <v>1</v>
      </c>
      <c r="K220" s="3">
        <f t="shared" si="3"/>
        <v>2000</v>
      </c>
      <c r="L220" s="36" t="str">
        <f>VLOOKUP(A220,Hoja1!$B$9:$P$428,1,FALSE)</f>
        <v xml:space="preserve">ROLLO INOX T430 BA / PE C.26 x 1,22m    </v>
      </c>
    </row>
    <row r="221" spans="1:12" x14ac:dyDescent="0.2">
      <c r="A221" s="37" t="s">
        <v>119</v>
      </c>
      <c r="B221" s="3">
        <v>430</v>
      </c>
      <c r="C221" s="3" t="s">
        <v>41</v>
      </c>
      <c r="D221" s="3">
        <v>0.4</v>
      </c>
      <c r="E221" s="3">
        <v>1219</v>
      </c>
      <c r="F221" s="3" t="s">
        <v>146</v>
      </c>
      <c r="G221" s="3">
        <v>2000</v>
      </c>
      <c r="H221" s="2" t="s">
        <v>155</v>
      </c>
      <c r="I221" s="2" t="s">
        <v>456</v>
      </c>
      <c r="J221" s="3">
        <v>1</v>
      </c>
      <c r="K221" s="3">
        <f t="shared" si="3"/>
        <v>2000</v>
      </c>
      <c r="L221" s="36" t="str">
        <f>VLOOKUP(A221,Hoja1!$B$9:$P$428,1,FALSE)</f>
        <v xml:space="preserve">ROLLO INOX T430 BA / PE C.28 x 1,22m    </v>
      </c>
    </row>
    <row r="222" spans="1:12" x14ac:dyDescent="0.2">
      <c r="A222" s="37" t="s">
        <v>114</v>
      </c>
      <c r="B222" s="3">
        <v>430</v>
      </c>
      <c r="C222" s="3" t="s">
        <v>41</v>
      </c>
      <c r="D222" s="3">
        <v>0.9</v>
      </c>
      <c r="E222" s="3">
        <v>1219</v>
      </c>
      <c r="F222" s="3" t="s">
        <v>146</v>
      </c>
      <c r="G222" s="3">
        <v>2000</v>
      </c>
      <c r="H222" s="2" t="s">
        <v>155</v>
      </c>
      <c r="I222" s="2" t="s">
        <v>456</v>
      </c>
      <c r="J222" s="3">
        <v>1</v>
      </c>
      <c r="K222" s="3">
        <f t="shared" si="3"/>
        <v>2000</v>
      </c>
      <c r="L222" s="36" t="str">
        <f>VLOOKUP(A222,Hoja1!$B$9:$P$428,1,FALSE)</f>
        <v xml:space="preserve">ROLLO INOX T430 BA / PE C.20 x 1,22m    </v>
      </c>
    </row>
    <row r="223" spans="1:12" x14ac:dyDescent="0.2">
      <c r="A223" s="37" t="s">
        <v>108</v>
      </c>
      <c r="B223" s="3">
        <v>430</v>
      </c>
      <c r="C223" s="3" t="s">
        <v>41</v>
      </c>
      <c r="D223" s="3">
        <v>0.7</v>
      </c>
      <c r="E223" s="3">
        <v>1219</v>
      </c>
      <c r="F223" s="3" t="s">
        <v>146</v>
      </c>
      <c r="G223" s="3">
        <v>2000</v>
      </c>
      <c r="H223" s="2" t="s">
        <v>155</v>
      </c>
      <c r="I223" s="2" t="s">
        <v>456</v>
      </c>
      <c r="J223" s="3">
        <v>1</v>
      </c>
      <c r="K223" s="3">
        <f t="shared" si="3"/>
        <v>2000</v>
      </c>
      <c r="L223" s="36" t="str">
        <f>VLOOKUP(A223,Hoja1!$B$9:$P$428,1,FALSE)</f>
        <v xml:space="preserve">ROLLO INOX T430 BA / PE C.22 x 1,22m    </v>
      </c>
    </row>
    <row r="224" spans="1:12" x14ac:dyDescent="0.2">
      <c r="A224" s="37" t="s">
        <v>127</v>
      </c>
      <c r="B224" s="3">
        <v>430</v>
      </c>
      <c r="C224" s="3" t="s">
        <v>49</v>
      </c>
      <c r="D224" s="3">
        <v>0.9</v>
      </c>
      <c r="E224" s="3">
        <v>1219</v>
      </c>
      <c r="F224" s="3" t="s">
        <v>146</v>
      </c>
      <c r="G224" s="3">
        <v>2000</v>
      </c>
      <c r="H224" s="2" t="s">
        <v>155</v>
      </c>
      <c r="I224" s="2" t="s">
        <v>449</v>
      </c>
      <c r="J224" s="3">
        <v>1</v>
      </c>
      <c r="K224" s="3">
        <f t="shared" si="3"/>
        <v>2000</v>
      </c>
      <c r="L224" s="36" t="str">
        <f>VLOOKUP(A224,Hoja1!$B$9:$P$428,1,FALSE)</f>
        <v xml:space="preserve">ROLLO INOX T430 N.4   C.20 x 1,22m      </v>
      </c>
    </row>
    <row r="225" spans="1:12" x14ac:dyDescent="0.2">
      <c r="A225" s="37" t="s">
        <v>112</v>
      </c>
      <c r="B225" s="3">
        <v>430</v>
      </c>
      <c r="C225" s="3" t="s">
        <v>42</v>
      </c>
      <c r="D225" s="3">
        <v>0.4</v>
      </c>
      <c r="E225" s="3">
        <v>1000</v>
      </c>
      <c r="F225" s="3" t="s">
        <v>146</v>
      </c>
      <c r="G225" s="3">
        <v>2000</v>
      </c>
      <c r="H225" s="2" t="s">
        <v>155</v>
      </c>
      <c r="I225" s="2" t="s">
        <v>450</v>
      </c>
      <c r="J225" s="3">
        <v>1</v>
      </c>
      <c r="K225" s="3">
        <f t="shared" si="3"/>
        <v>2000</v>
      </c>
      <c r="L225" s="36" t="str">
        <f>VLOOKUP(A225,Hoja1!$B$9:$P$428,1,FALSE)</f>
        <v xml:space="preserve">ROLLO INOX T430 BA   C.28 x 1m          </v>
      </c>
    </row>
    <row r="226" spans="1:12" x14ac:dyDescent="0.2">
      <c r="A226" s="37" t="s">
        <v>142</v>
      </c>
      <c r="B226" s="3">
        <v>304</v>
      </c>
      <c r="C226" s="3" t="s">
        <v>25</v>
      </c>
      <c r="D226" s="3">
        <v>0.6</v>
      </c>
      <c r="E226" s="3">
        <v>1219</v>
      </c>
      <c r="F226" s="3" t="s">
        <v>146</v>
      </c>
      <c r="G226" s="3">
        <v>2000</v>
      </c>
      <c r="H226" s="2" t="s">
        <v>155</v>
      </c>
      <c r="I226" s="2" t="s">
        <v>472</v>
      </c>
      <c r="J226" s="3">
        <v>1</v>
      </c>
      <c r="K226" s="3">
        <f t="shared" si="3"/>
        <v>2000</v>
      </c>
      <c r="L226" s="36" t="str">
        <f>VLOOKUP(A226,Hoja1!$B$9:$P$428,1,FALSE)</f>
        <v xml:space="preserve">ROLLO INOX T304 2B / PE C.24 x 1,22m    </v>
      </c>
    </row>
    <row r="227" spans="1:12" x14ac:dyDescent="0.2">
      <c r="A227" s="37" t="s">
        <v>134</v>
      </c>
      <c r="B227" s="3">
        <v>304</v>
      </c>
      <c r="C227" s="3" t="s">
        <v>26</v>
      </c>
      <c r="D227" s="3">
        <v>0.9</v>
      </c>
      <c r="E227" s="3">
        <v>1219</v>
      </c>
      <c r="F227" s="3" t="s">
        <v>146</v>
      </c>
      <c r="G227" s="3">
        <v>2000</v>
      </c>
      <c r="H227" s="2" t="s">
        <v>155</v>
      </c>
      <c r="I227" s="2" t="s">
        <v>471</v>
      </c>
      <c r="J227" s="3">
        <v>1</v>
      </c>
      <c r="K227" s="3">
        <f t="shared" si="3"/>
        <v>2000</v>
      </c>
      <c r="L227" s="36" t="str">
        <f>VLOOKUP(A227,Hoja1!$B$9:$P$428,1,FALSE)</f>
        <v xml:space="preserve">ROLLO INOX T304 2B   C.20 x 1,22m       </v>
      </c>
    </row>
    <row r="228" spans="1:12" x14ac:dyDescent="0.2">
      <c r="A228" s="37" t="s">
        <v>132</v>
      </c>
      <c r="B228" s="3">
        <v>304</v>
      </c>
      <c r="C228" s="3" t="s">
        <v>26</v>
      </c>
      <c r="D228" s="3">
        <v>0.6</v>
      </c>
      <c r="E228" s="3">
        <v>1219</v>
      </c>
      <c r="F228" s="3" t="s">
        <v>146</v>
      </c>
      <c r="G228" s="3">
        <v>2000</v>
      </c>
      <c r="H228" s="2" t="s">
        <v>155</v>
      </c>
      <c r="I228" s="2" t="s">
        <v>471</v>
      </c>
      <c r="J228" s="3">
        <v>1</v>
      </c>
      <c r="K228" s="3">
        <f t="shared" si="3"/>
        <v>2000</v>
      </c>
      <c r="L228" s="36" t="str">
        <f>VLOOKUP(A228,Hoja1!$B$9:$P$428,1,FALSE)</f>
        <v xml:space="preserve">ROLLO INOX T304 2B   C.24 x 1,22m       </v>
      </c>
    </row>
    <row r="229" spans="1:12" x14ac:dyDescent="0.2">
      <c r="A229" s="37" t="s">
        <v>106</v>
      </c>
      <c r="B229" s="3">
        <v>430</v>
      </c>
      <c r="C229" s="3" t="s">
        <v>42</v>
      </c>
      <c r="D229" s="3">
        <v>0.6</v>
      </c>
      <c r="E229" s="3">
        <v>1219</v>
      </c>
      <c r="F229" s="3" t="s">
        <v>146</v>
      </c>
      <c r="G229" s="3">
        <v>2000</v>
      </c>
      <c r="H229" s="2" t="s">
        <v>155</v>
      </c>
      <c r="I229" s="2" t="s">
        <v>450</v>
      </c>
      <c r="J229" s="3">
        <v>1</v>
      </c>
      <c r="K229" s="3">
        <f t="shared" si="3"/>
        <v>2000</v>
      </c>
      <c r="L229" s="36" t="str">
        <f>VLOOKUP(A229,Hoja1!$B$9:$P$428,1,FALSE)</f>
        <v xml:space="preserve">ROLLO INOX T430 BA   C.24 x 1,22m       </v>
      </c>
    </row>
    <row r="230" spans="1:12" x14ac:dyDescent="0.2">
      <c r="A230" s="37" t="s">
        <v>133</v>
      </c>
      <c r="B230" s="3">
        <v>304</v>
      </c>
      <c r="C230" s="3" t="s">
        <v>26</v>
      </c>
      <c r="D230" s="3">
        <v>0.7</v>
      </c>
      <c r="E230" s="3">
        <v>1219</v>
      </c>
      <c r="F230" s="3" t="s">
        <v>146</v>
      </c>
      <c r="G230" s="3">
        <v>2000</v>
      </c>
      <c r="H230" s="2" t="s">
        <v>155</v>
      </c>
      <c r="I230" s="2" t="s">
        <v>471</v>
      </c>
      <c r="J230" s="3">
        <v>1</v>
      </c>
      <c r="K230" s="3">
        <f t="shared" si="3"/>
        <v>2000</v>
      </c>
      <c r="L230" s="36" t="str">
        <f>VLOOKUP(A230,Hoja1!$B$9:$P$428,1,FALSE)</f>
        <v xml:space="preserve">ROLLO INOX T304 2B   C.22 x 1,22m       </v>
      </c>
    </row>
    <row r="231" spans="1:12" x14ac:dyDescent="0.2">
      <c r="A231" s="37" t="s">
        <v>129</v>
      </c>
      <c r="B231" s="3">
        <v>430</v>
      </c>
      <c r="C231" s="3" t="s">
        <v>49</v>
      </c>
      <c r="D231" s="3">
        <v>0.6</v>
      </c>
      <c r="E231" s="3">
        <v>1000</v>
      </c>
      <c r="F231" s="3" t="s">
        <v>146</v>
      </c>
      <c r="G231" s="3">
        <v>2000</v>
      </c>
      <c r="H231" s="2" t="s">
        <v>155</v>
      </c>
      <c r="I231" s="2" t="s">
        <v>449</v>
      </c>
      <c r="J231" s="3">
        <v>1</v>
      </c>
      <c r="K231" s="3">
        <f t="shared" si="3"/>
        <v>2000</v>
      </c>
      <c r="L231" s="36" t="str">
        <f>VLOOKUP(A231,Hoja1!$B$9:$P$428,1,FALSE)</f>
        <v xml:space="preserve">ROLLO INOX T430 N.4   C.24 x 1m         </v>
      </c>
    </row>
    <row r="232" spans="1:12" x14ac:dyDescent="0.2">
      <c r="A232" s="37" t="s">
        <v>116</v>
      </c>
      <c r="B232" s="3">
        <v>430</v>
      </c>
      <c r="C232" s="3" t="s">
        <v>42</v>
      </c>
      <c r="D232" s="3">
        <v>0.45</v>
      </c>
      <c r="E232" s="3">
        <v>1219</v>
      </c>
      <c r="F232" s="3" t="s">
        <v>146</v>
      </c>
      <c r="G232" s="3">
        <v>2000</v>
      </c>
      <c r="H232" s="2" t="s">
        <v>155</v>
      </c>
      <c r="I232" s="2" t="s">
        <v>450</v>
      </c>
      <c r="J232" s="3">
        <v>1</v>
      </c>
      <c r="K232" s="3">
        <f t="shared" si="3"/>
        <v>2000</v>
      </c>
      <c r="L232" s="36" t="str">
        <f>VLOOKUP(A232,Hoja1!$B$9:$P$428,1,FALSE)</f>
        <v xml:space="preserve">ROLLO INOX T430 BA   C.26 x 1,22m       </v>
      </c>
    </row>
    <row r="233" spans="1:12" x14ac:dyDescent="0.2">
      <c r="A233" s="37" t="s">
        <v>109</v>
      </c>
      <c r="B233" s="3">
        <v>430</v>
      </c>
      <c r="C233" s="3" t="s">
        <v>41</v>
      </c>
      <c r="D233" s="3">
        <v>0.6</v>
      </c>
      <c r="E233" s="3">
        <v>1000</v>
      </c>
      <c r="F233" s="3" t="s">
        <v>146</v>
      </c>
      <c r="G233" s="3">
        <v>2000</v>
      </c>
      <c r="H233" s="2" t="s">
        <v>155</v>
      </c>
      <c r="I233" s="2" t="s">
        <v>456</v>
      </c>
      <c r="J233" s="3">
        <v>1</v>
      </c>
      <c r="K233" s="3">
        <f t="shared" si="3"/>
        <v>2000</v>
      </c>
      <c r="L233" s="36" t="str">
        <f>VLOOKUP(A233,Hoja1!$B$9:$P$428,1,FALSE)</f>
        <v xml:space="preserve">ROLLO INOX T430 BA / PE C.24 x 1m       </v>
      </c>
    </row>
    <row r="234" spans="1:12" x14ac:dyDescent="0.2">
      <c r="A234" s="37" t="s">
        <v>131</v>
      </c>
      <c r="B234" s="3">
        <v>430</v>
      </c>
      <c r="C234" s="3" t="s">
        <v>49</v>
      </c>
      <c r="D234" s="3">
        <v>0.9</v>
      </c>
      <c r="E234" s="3">
        <v>1000</v>
      </c>
      <c r="F234" s="3" t="s">
        <v>146</v>
      </c>
      <c r="G234" s="3">
        <v>2000</v>
      </c>
      <c r="H234" s="2" t="s">
        <v>155</v>
      </c>
      <c r="I234" s="2" t="s">
        <v>449</v>
      </c>
      <c r="J234" s="3">
        <v>1</v>
      </c>
      <c r="K234" s="3">
        <f t="shared" si="3"/>
        <v>2000</v>
      </c>
      <c r="L234" s="36" t="str">
        <f>VLOOKUP(A234,Hoja1!$B$9:$P$428,1,FALSE)</f>
        <v xml:space="preserve">ROLLO INOX T430 N.4   C.20 x 1m         </v>
      </c>
    </row>
    <row r="235" spans="1:12" x14ac:dyDescent="0.2">
      <c r="A235" s="37" t="s">
        <v>135</v>
      </c>
      <c r="B235" s="3">
        <v>304</v>
      </c>
      <c r="C235" s="3" t="s">
        <v>26</v>
      </c>
      <c r="D235" s="3">
        <v>1.2</v>
      </c>
      <c r="E235" s="3">
        <v>1219</v>
      </c>
      <c r="F235" s="3" t="s">
        <v>146</v>
      </c>
      <c r="G235" s="3">
        <v>2000</v>
      </c>
      <c r="H235" s="2" t="s">
        <v>155</v>
      </c>
      <c r="I235" s="2" t="s">
        <v>471</v>
      </c>
      <c r="J235" s="3">
        <v>1</v>
      </c>
      <c r="K235" s="3">
        <f t="shared" si="3"/>
        <v>2000</v>
      </c>
      <c r="L235" s="36" t="str">
        <f>VLOOKUP(A235,Hoja1!$B$9:$P$428,1,FALSE)</f>
        <v xml:space="preserve">ROLLO INOX T304 2B   C.18 x 1,22m       </v>
      </c>
    </row>
    <row r="236" spans="1:12" x14ac:dyDescent="0.2">
      <c r="A236" s="37" t="s">
        <v>141</v>
      </c>
      <c r="B236" s="3">
        <v>304</v>
      </c>
      <c r="C236" s="3" t="s">
        <v>26</v>
      </c>
      <c r="D236" s="3">
        <v>1.9</v>
      </c>
      <c r="E236" s="3">
        <v>1524</v>
      </c>
      <c r="F236" s="3" t="s">
        <v>146</v>
      </c>
      <c r="G236" s="3">
        <v>2000</v>
      </c>
      <c r="H236" s="2" t="s">
        <v>155</v>
      </c>
      <c r="I236" s="2" t="s">
        <v>471</v>
      </c>
      <c r="J236" s="3">
        <v>1</v>
      </c>
      <c r="K236" s="3">
        <f t="shared" si="3"/>
        <v>2000</v>
      </c>
      <c r="L236" s="36" t="str">
        <f>VLOOKUP(A236,Hoja1!$B$9:$P$428,1,FALSE)</f>
        <v xml:space="preserve">ROLLO INOX T304 2B   C.14 x 1,52m       </v>
      </c>
    </row>
    <row r="237" spans="1:12" x14ac:dyDescent="0.2">
      <c r="A237" s="37" t="s">
        <v>113</v>
      </c>
      <c r="B237" s="3">
        <v>430</v>
      </c>
      <c r="C237" s="3" t="s">
        <v>42</v>
      </c>
      <c r="D237" s="3">
        <v>0.45</v>
      </c>
      <c r="E237" s="3">
        <v>1000</v>
      </c>
      <c r="F237" s="3" t="s">
        <v>146</v>
      </c>
      <c r="G237" s="3">
        <v>2000</v>
      </c>
      <c r="H237" s="2" t="s">
        <v>155</v>
      </c>
      <c r="I237" s="2" t="s">
        <v>450</v>
      </c>
      <c r="J237" s="3">
        <v>1</v>
      </c>
      <c r="K237" s="3">
        <f t="shared" si="3"/>
        <v>2000</v>
      </c>
      <c r="L237" s="36" t="str">
        <f>VLOOKUP(A237,Hoja1!$B$9:$P$428,1,FALSE)</f>
        <v xml:space="preserve">ROLLO INOX T430 BA   C.26 x 1m          </v>
      </c>
    </row>
    <row r="238" spans="1:12" x14ac:dyDescent="0.2">
      <c r="A238" s="37" t="s">
        <v>117</v>
      </c>
      <c r="B238" s="3">
        <v>430</v>
      </c>
      <c r="C238" s="3" t="s">
        <v>42</v>
      </c>
      <c r="D238" s="3">
        <v>0.7</v>
      </c>
      <c r="E238" s="3">
        <v>1219</v>
      </c>
      <c r="F238" s="3" t="s">
        <v>146</v>
      </c>
      <c r="G238" s="3">
        <v>2000</v>
      </c>
      <c r="H238" s="2" t="s">
        <v>155</v>
      </c>
      <c r="I238" s="2" t="s">
        <v>450</v>
      </c>
      <c r="J238" s="3">
        <v>1</v>
      </c>
      <c r="K238" s="3">
        <f t="shared" si="3"/>
        <v>2000</v>
      </c>
      <c r="L238" s="36" t="str">
        <f>VLOOKUP(A238,Hoja1!$B$9:$P$428,1,FALSE)</f>
        <v xml:space="preserve">ROLLO INOX T430 BA   C.22 x 1,22m       </v>
      </c>
    </row>
    <row r="239" spans="1:12" x14ac:dyDescent="0.2">
      <c r="A239" s="37" t="s">
        <v>111</v>
      </c>
      <c r="B239" s="3">
        <v>430</v>
      </c>
      <c r="C239" s="3" t="s">
        <v>41</v>
      </c>
      <c r="D239" s="3">
        <v>0.45</v>
      </c>
      <c r="E239" s="3">
        <v>1000</v>
      </c>
      <c r="F239" s="3" t="s">
        <v>146</v>
      </c>
      <c r="G239" s="3">
        <v>2000</v>
      </c>
      <c r="H239" s="2" t="s">
        <v>155</v>
      </c>
      <c r="I239" s="2" t="s">
        <v>456</v>
      </c>
      <c r="J239" s="3">
        <v>1</v>
      </c>
      <c r="K239" s="3">
        <f t="shared" si="3"/>
        <v>2000</v>
      </c>
      <c r="L239" s="36" t="str">
        <f>VLOOKUP(A239,Hoja1!$B$9:$P$428,1,FALSE)</f>
        <v xml:space="preserve">ROLLO INOX T430 BA / PE C.26 x 1m       </v>
      </c>
    </row>
    <row r="240" spans="1:12" x14ac:dyDescent="0.2">
      <c r="A240" s="37" t="s">
        <v>121</v>
      </c>
      <c r="B240" s="3">
        <v>430</v>
      </c>
      <c r="C240" s="3" t="s">
        <v>42</v>
      </c>
      <c r="D240" s="3">
        <v>0.9</v>
      </c>
      <c r="E240" s="3">
        <v>1219</v>
      </c>
      <c r="F240" s="3" t="s">
        <v>146</v>
      </c>
      <c r="G240" s="3">
        <v>2000</v>
      </c>
      <c r="H240" s="2" t="s">
        <v>155</v>
      </c>
      <c r="I240" s="2" t="s">
        <v>450</v>
      </c>
      <c r="J240" s="3">
        <v>1</v>
      </c>
      <c r="K240" s="3">
        <f t="shared" si="3"/>
        <v>2000</v>
      </c>
      <c r="L240" s="36" t="str">
        <f>VLOOKUP(A240,Hoja1!$B$9:$P$428,1,FALSE)</f>
        <v xml:space="preserve">ROLLO INOX T430 BA   C.20 x 1,22m       </v>
      </c>
    </row>
    <row r="241" spans="1:12" x14ac:dyDescent="0.2">
      <c r="A241" s="37" t="s">
        <v>130</v>
      </c>
      <c r="B241" s="3">
        <v>430</v>
      </c>
      <c r="C241" s="3" t="s">
        <v>49</v>
      </c>
      <c r="D241" s="3">
        <v>0.7</v>
      </c>
      <c r="E241" s="3">
        <v>1000</v>
      </c>
      <c r="F241" s="3" t="s">
        <v>146</v>
      </c>
      <c r="G241" s="3">
        <v>2000</v>
      </c>
      <c r="H241" s="2" t="s">
        <v>155</v>
      </c>
      <c r="I241" s="2" t="s">
        <v>449</v>
      </c>
      <c r="J241" s="3">
        <v>1</v>
      </c>
      <c r="K241" s="3">
        <f t="shared" si="3"/>
        <v>2000</v>
      </c>
      <c r="L241" s="36" t="str">
        <f>VLOOKUP(A241,Hoja1!$B$9:$P$428,1,FALSE)</f>
        <v xml:space="preserve">ROLLO INOX T430 N.4   C.22 x 1m         </v>
      </c>
    </row>
    <row r="242" spans="1:12" x14ac:dyDescent="0.2">
      <c r="A242" s="37" t="s">
        <v>122</v>
      </c>
      <c r="B242" s="3">
        <v>430</v>
      </c>
      <c r="C242" s="3" t="s">
        <v>42</v>
      </c>
      <c r="D242" s="3">
        <v>0.7</v>
      </c>
      <c r="E242" s="3">
        <v>1000</v>
      </c>
      <c r="F242" s="3" t="s">
        <v>146</v>
      </c>
      <c r="G242" s="3">
        <v>2000</v>
      </c>
      <c r="H242" s="2" t="s">
        <v>155</v>
      </c>
      <c r="I242" s="2" t="s">
        <v>450</v>
      </c>
      <c r="J242" s="3">
        <v>1</v>
      </c>
      <c r="K242" s="3">
        <f t="shared" si="3"/>
        <v>2000</v>
      </c>
      <c r="L242" s="36" t="str">
        <f>VLOOKUP(A242,Hoja1!$B$9:$P$428,1,FALSE)</f>
        <v xml:space="preserve">ROLLO INOX T430 BA   C.22 x 1m          </v>
      </c>
    </row>
    <row r="243" spans="1:12" x14ac:dyDescent="0.2">
      <c r="A243" s="37" t="s">
        <v>136</v>
      </c>
      <c r="B243" s="3">
        <v>304</v>
      </c>
      <c r="C243" s="3" t="s">
        <v>26</v>
      </c>
      <c r="D243" s="3">
        <v>0.45</v>
      </c>
      <c r="E243" s="3">
        <v>1219</v>
      </c>
      <c r="F243" s="3" t="s">
        <v>146</v>
      </c>
      <c r="G243" s="3">
        <v>2000</v>
      </c>
      <c r="H243" s="2" t="s">
        <v>155</v>
      </c>
      <c r="I243" s="2" t="s">
        <v>471</v>
      </c>
      <c r="J243" s="3">
        <v>1</v>
      </c>
      <c r="K243" s="3">
        <f t="shared" si="3"/>
        <v>2000</v>
      </c>
      <c r="L243" s="36" t="str">
        <f>VLOOKUP(A243,Hoja1!$B$9:$P$428,1,FALSE)</f>
        <v xml:space="preserve">ROLLO INOX T304 2B   C.26 x 1,22m       </v>
      </c>
    </row>
    <row r="244" spans="1:12" x14ac:dyDescent="0.2">
      <c r="A244" s="37" t="s">
        <v>118</v>
      </c>
      <c r="B244" s="3">
        <v>430</v>
      </c>
      <c r="C244" s="3" t="s">
        <v>41</v>
      </c>
      <c r="D244" s="3">
        <v>0.7</v>
      </c>
      <c r="E244" s="3">
        <v>1000</v>
      </c>
      <c r="F244" s="3" t="s">
        <v>146</v>
      </c>
      <c r="G244" s="3">
        <v>2000</v>
      </c>
      <c r="H244" s="2" t="s">
        <v>155</v>
      </c>
      <c r="I244" s="2" t="s">
        <v>456</v>
      </c>
      <c r="J244" s="3">
        <v>1</v>
      </c>
      <c r="K244" s="3">
        <f t="shared" si="3"/>
        <v>2000</v>
      </c>
      <c r="L244" s="36" t="str">
        <f>VLOOKUP(A244,Hoja1!$B$9:$P$428,1,FALSE)</f>
        <v xml:space="preserve">ROLLO INOX T430 BA / PE C.22 x 1m       </v>
      </c>
    </row>
    <row r="245" spans="1:12" x14ac:dyDescent="0.2">
      <c r="A245" s="37" t="s">
        <v>138</v>
      </c>
      <c r="B245" s="3">
        <v>304</v>
      </c>
      <c r="C245" s="3" t="s">
        <v>26</v>
      </c>
      <c r="D245" s="3">
        <v>0.6</v>
      </c>
      <c r="E245" s="3">
        <v>1000</v>
      </c>
      <c r="F245" s="3" t="s">
        <v>146</v>
      </c>
      <c r="G245" s="3">
        <v>2000</v>
      </c>
      <c r="H245" s="2" t="s">
        <v>155</v>
      </c>
      <c r="I245" s="2" t="s">
        <v>471</v>
      </c>
      <c r="J245" s="3">
        <v>1</v>
      </c>
      <c r="K245" s="3">
        <f t="shared" si="3"/>
        <v>2000</v>
      </c>
      <c r="L245" s="36" t="str">
        <f>VLOOKUP(A245,Hoja1!$B$9:$P$428,1,FALSE)</f>
        <v xml:space="preserve">ROLLO INOX T304 2B   C.24 x 1m          </v>
      </c>
    </row>
    <row r="246" spans="1:12" x14ac:dyDescent="0.2">
      <c r="A246" s="37" t="s">
        <v>120</v>
      </c>
      <c r="B246" s="3">
        <v>430</v>
      </c>
      <c r="C246" s="3" t="s">
        <v>41</v>
      </c>
      <c r="D246" s="3">
        <v>0.4</v>
      </c>
      <c r="E246" s="3">
        <v>1000</v>
      </c>
      <c r="F246" s="3" t="s">
        <v>146</v>
      </c>
      <c r="G246" s="3">
        <v>2000</v>
      </c>
      <c r="H246" s="2" t="s">
        <v>155</v>
      </c>
      <c r="I246" s="2" t="s">
        <v>456</v>
      </c>
      <c r="J246" s="3">
        <v>1</v>
      </c>
      <c r="K246" s="3">
        <f t="shared" si="3"/>
        <v>2000</v>
      </c>
      <c r="L246" s="36" t="str">
        <f>VLOOKUP(A246,Hoja1!$B$9:$P$428,1,FALSE)</f>
        <v xml:space="preserve">ROLLO INOX T430 BA / PE C.28 x 1m       </v>
      </c>
    </row>
    <row r="247" spans="1:12" x14ac:dyDescent="0.2">
      <c r="A247" s="37" t="s">
        <v>123</v>
      </c>
      <c r="B247" s="3">
        <v>430</v>
      </c>
      <c r="C247" s="3" t="s">
        <v>42</v>
      </c>
      <c r="D247" s="3">
        <v>0.9</v>
      </c>
      <c r="E247" s="3">
        <v>1000</v>
      </c>
      <c r="F247" s="3" t="s">
        <v>146</v>
      </c>
      <c r="G247" s="3">
        <v>2000</v>
      </c>
      <c r="H247" s="2" t="s">
        <v>155</v>
      </c>
      <c r="I247" s="2" t="s">
        <v>450</v>
      </c>
      <c r="J247" s="3">
        <v>1</v>
      </c>
      <c r="K247" s="3">
        <f t="shared" si="3"/>
        <v>2000</v>
      </c>
      <c r="L247" s="36" t="str">
        <f>VLOOKUP(A247,Hoja1!$B$9:$P$428,1,FALSE)</f>
        <v xml:space="preserve">ROLLO INOX T430 BA   C.20 x 1m          </v>
      </c>
    </row>
    <row r="248" spans="1:12" x14ac:dyDescent="0.2">
      <c r="A248" s="37" t="s">
        <v>124</v>
      </c>
      <c r="B248" s="3">
        <v>430</v>
      </c>
      <c r="C248" s="3" t="s">
        <v>41</v>
      </c>
      <c r="D248" s="3">
        <v>0.9</v>
      </c>
      <c r="E248" s="3">
        <v>1000</v>
      </c>
      <c r="F248" s="3" t="s">
        <v>146</v>
      </c>
      <c r="G248" s="3">
        <v>2000</v>
      </c>
      <c r="H248" s="2" t="s">
        <v>155</v>
      </c>
      <c r="I248" s="2" t="s">
        <v>456</v>
      </c>
      <c r="J248" s="3">
        <v>1</v>
      </c>
      <c r="K248" s="3">
        <f t="shared" si="3"/>
        <v>2000</v>
      </c>
      <c r="L248" s="36" t="str">
        <f>VLOOKUP(A248,Hoja1!$B$9:$P$428,1,FALSE)</f>
        <v xml:space="preserve">ROLLO INOX T430 BA / PE C.20 x 1m       </v>
      </c>
    </row>
    <row r="249" spans="1:12" x14ac:dyDescent="0.2">
      <c r="A249" s="37" t="s">
        <v>144</v>
      </c>
      <c r="B249" s="3">
        <v>304</v>
      </c>
      <c r="C249" s="3" t="s">
        <v>49</v>
      </c>
      <c r="D249" s="3">
        <v>0.9</v>
      </c>
      <c r="E249" s="3">
        <v>1219</v>
      </c>
      <c r="F249" s="3" t="s">
        <v>146</v>
      </c>
      <c r="G249" s="3">
        <v>2000</v>
      </c>
      <c r="H249" s="2" t="s">
        <v>155</v>
      </c>
      <c r="I249" s="2" t="s">
        <v>477</v>
      </c>
      <c r="J249" s="3">
        <v>1</v>
      </c>
      <c r="K249" s="3">
        <f t="shared" si="3"/>
        <v>2000</v>
      </c>
      <c r="L249" s="36" t="str">
        <f>VLOOKUP(A249,Hoja1!$B$9:$P$428,1,FALSE)</f>
        <v xml:space="preserve">ROLLO INOX T304 N.4   C.20 x 1,22m      </v>
      </c>
    </row>
    <row r="250" spans="1:12" x14ac:dyDescent="0.2">
      <c r="A250" s="37" t="s">
        <v>110</v>
      </c>
      <c r="B250" s="3">
        <v>430</v>
      </c>
      <c r="C250" s="3" t="s">
        <v>42</v>
      </c>
      <c r="D250" s="3">
        <v>0.6</v>
      </c>
      <c r="E250" s="3">
        <v>1000</v>
      </c>
      <c r="F250" s="3" t="s">
        <v>146</v>
      </c>
      <c r="G250" s="3">
        <v>2000</v>
      </c>
      <c r="H250" s="2" t="s">
        <v>155</v>
      </c>
      <c r="I250" s="2" t="s">
        <v>450</v>
      </c>
      <c r="J250" s="3">
        <v>1</v>
      </c>
      <c r="K250" s="3">
        <f t="shared" si="3"/>
        <v>2000</v>
      </c>
      <c r="L250" s="36" t="str">
        <f>VLOOKUP(A250,Hoja1!$B$9:$P$428,1,FALSE)</f>
        <v xml:space="preserve">ROLLO INOX T430 BA   C.24 x 1m          </v>
      </c>
    </row>
    <row r="251" spans="1:12" x14ac:dyDescent="0.2">
      <c r="A251" s="37" t="s">
        <v>137</v>
      </c>
      <c r="B251" s="3">
        <v>304</v>
      </c>
      <c r="C251" s="3" t="s">
        <v>26</v>
      </c>
      <c r="D251" s="3">
        <v>0.9</v>
      </c>
      <c r="E251" s="3">
        <v>1000</v>
      </c>
      <c r="F251" s="3" t="s">
        <v>146</v>
      </c>
      <c r="G251" s="3">
        <v>2000</v>
      </c>
      <c r="H251" s="2" t="s">
        <v>155</v>
      </c>
      <c r="I251" s="2" t="s">
        <v>471</v>
      </c>
      <c r="J251" s="3">
        <v>1</v>
      </c>
      <c r="K251" s="3">
        <f t="shared" si="3"/>
        <v>2000</v>
      </c>
      <c r="L251" s="36" t="str">
        <f>VLOOKUP(A251,Hoja1!$B$9:$P$428,1,FALSE)</f>
        <v xml:space="preserve">ROLLO INOX T304 2B   C.20 x 1m          </v>
      </c>
    </row>
    <row r="252" spans="1:12" x14ac:dyDescent="0.2">
      <c r="A252" s="37" t="s">
        <v>385</v>
      </c>
      <c r="B252" s="3">
        <v>439</v>
      </c>
      <c r="C252" s="3" t="s">
        <v>495</v>
      </c>
      <c r="D252" s="3">
        <v>0.8</v>
      </c>
      <c r="E252" s="3">
        <v>1219</v>
      </c>
      <c r="F252" s="3" t="s">
        <v>146</v>
      </c>
      <c r="G252" s="3">
        <v>2000</v>
      </c>
      <c r="H252" s="2" t="s">
        <v>155</v>
      </c>
      <c r="I252" s="2" t="s">
        <v>482</v>
      </c>
      <c r="J252" s="3">
        <v>1</v>
      </c>
      <c r="K252" s="3">
        <f t="shared" si="3"/>
        <v>2000</v>
      </c>
      <c r="L252" s="36" t="str">
        <f>VLOOKUP(A252,Hoja1!$B$9:$P$428,1,FALSE)</f>
        <v xml:space="preserve">ROLLO INOX T439 2D   0,8mm x 1,22m      </v>
      </c>
    </row>
    <row r="253" spans="1:12" x14ac:dyDescent="0.2">
      <c r="A253" s="37" t="s">
        <v>386</v>
      </c>
      <c r="B253" s="3">
        <v>439</v>
      </c>
      <c r="C253" s="3" t="s">
        <v>495</v>
      </c>
      <c r="D253" s="28">
        <v>1</v>
      </c>
      <c r="E253" s="3">
        <v>1219</v>
      </c>
      <c r="F253" s="3" t="s">
        <v>146</v>
      </c>
      <c r="G253" s="3">
        <v>2000</v>
      </c>
      <c r="H253" s="2" t="s">
        <v>155</v>
      </c>
      <c r="I253" s="2" t="s">
        <v>482</v>
      </c>
      <c r="J253" s="3">
        <v>1</v>
      </c>
      <c r="K253" s="3">
        <f t="shared" si="3"/>
        <v>2000</v>
      </c>
      <c r="L253" s="36" t="str">
        <f>VLOOKUP(A253,Hoja1!$B$9:$P$428,1,FALSE)</f>
        <v xml:space="preserve">ROLLO INOX T439 2D   1mm x 1,22m        </v>
      </c>
    </row>
    <row r="254" spans="1:12" x14ac:dyDescent="0.2">
      <c r="A254" s="37" t="s">
        <v>387</v>
      </c>
      <c r="B254" s="3">
        <v>409</v>
      </c>
      <c r="C254" s="3" t="s">
        <v>495</v>
      </c>
      <c r="D254" s="3">
        <v>0.8</v>
      </c>
      <c r="E254" s="3">
        <v>1219</v>
      </c>
      <c r="F254" s="3" t="s">
        <v>146</v>
      </c>
      <c r="G254" s="3">
        <v>2000</v>
      </c>
      <c r="H254" s="2" t="s">
        <v>155</v>
      </c>
      <c r="I254" s="2" t="s">
        <v>483</v>
      </c>
      <c r="J254" s="3">
        <v>1</v>
      </c>
      <c r="K254" s="3">
        <f t="shared" si="3"/>
        <v>2000</v>
      </c>
      <c r="L254" s="36" t="str">
        <f>VLOOKUP(A254,Hoja1!$B$9:$P$428,1,FALSE)</f>
        <v xml:space="preserve">ROLLO INOX T409 2D   0,8mm  x 1,22m     </v>
      </c>
    </row>
    <row r="255" spans="1:12" x14ac:dyDescent="0.2">
      <c r="A255" s="37" t="s">
        <v>388</v>
      </c>
      <c r="B255" s="3">
        <v>409</v>
      </c>
      <c r="C255" s="3" t="s">
        <v>495</v>
      </c>
      <c r="D255" s="3">
        <v>1.5</v>
      </c>
      <c r="E255" s="3">
        <v>1219</v>
      </c>
      <c r="F255" s="3" t="s">
        <v>146</v>
      </c>
      <c r="G255" s="3">
        <v>2000</v>
      </c>
      <c r="H255" s="2" t="s">
        <v>155</v>
      </c>
      <c r="I255" s="2" t="s">
        <v>483</v>
      </c>
      <c r="J255" s="3">
        <v>1</v>
      </c>
      <c r="K255" s="3">
        <f t="shared" si="3"/>
        <v>2000</v>
      </c>
      <c r="L255" s="36" t="str">
        <f>VLOOKUP(A255,Hoja1!$B$9:$P$428,1,FALSE)</f>
        <v xml:space="preserve">ROLLO INOX T409 2D   C.16 x 1,22m       </v>
      </c>
    </row>
    <row r="256" spans="1:12" x14ac:dyDescent="0.2">
      <c r="A256" s="37" t="s">
        <v>391</v>
      </c>
      <c r="B256" s="3">
        <v>304</v>
      </c>
      <c r="C256" s="3" t="s">
        <v>26</v>
      </c>
      <c r="D256" s="3">
        <v>0.9</v>
      </c>
      <c r="E256" s="3">
        <v>760</v>
      </c>
      <c r="F256" s="3" t="s">
        <v>146</v>
      </c>
      <c r="G256" s="3">
        <v>2000</v>
      </c>
      <c r="H256" s="2" t="s">
        <v>155</v>
      </c>
      <c r="I256" s="2" t="s">
        <v>471</v>
      </c>
      <c r="J256" s="3">
        <v>1</v>
      </c>
      <c r="K256" s="3">
        <f t="shared" si="3"/>
        <v>2000</v>
      </c>
      <c r="L256" s="36" t="str">
        <f>VLOOKUP(A256,Hoja1!$B$9:$P$428,1,FALSE)</f>
        <v xml:space="preserve">ROLLO INOX T304 2B   C.20 x 0,76m       </v>
      </c>
    </row>
    <row r="257" spans="1:12" x14ac:dyDescent="0.2">
      <c r="A257" s="37" t="s">
        <v>143</v>
      </c>
      <c r="B257" s="3">
        <v>304</v>
      </c>
      <c r="C257" s="3" t="s">
        <v>49</v>
      </c>
      <c r="D257" s="3">
        <v>1.5</v>
      </c>
      <c r="E257" s="3">
        <v>1524</v>
      </c>
      <c r="F257" s="3" t="s">
        <v>146</v>
      </c>
      <c r="G257" s="3">
        <v>2000</v>
      </c>
      <c r="H257" s="2" t="s">
        <v>155</v>
      </c>
      <c r="I257" s="2" t="s">
        <v>477</v>
      </c>
      <c r="J257" s="3">
        <v>1</v>
      </c>
      <c r="K257" s="3">
        <f t="shared" si="3"/>
        <v>2000</v>
      </c>
      <c r="L257" s="36" t="str">
        <f>VLOOKUP(A257,Hoja1!$B$9:$P$428,1,FALSE)</f>
        <v xml:space="preserve">ROLLO INOX T304 N.4   C.16 x 1,52m      </v>
      </c>
    </row>
    <row r="258" spans="1:12" x14ac:dyDescent="0.2">
      <c r="A258" s="37" t="s">
        <v>145</v>
      </c>
      <c r="B258" s="3">
        <v>304</v>
      </c>
      <c r="C258" s="3" t="s">
        <v>49</v>
      </c>
      <c r="D258" s="3">
        <v>0.7</v>
      </c>
      <c r="E258" s="3">
        <v>1219</v>
      </c>
      <c r="F258" s="3" t="s">
        <v>146</v>
      </c>
      <c r="G258" s="3">
        <v>2000</v>
      </c>
      <c r="H258" s="2" t="s">
        <v>155</v>
      </c>
      <c r="I258" s="2" t="s">
        <v>477</v>
      </c>
      <c r="J258" s="3">
        <v>1</v>
      </c>
      <c r="K258" s="3">
        <f t="shared" si="3"/>
        <v>2000</v>
      </c>
      <c r="L258" s="36" t="str">
        <f>VLOOKUP(A258,Hoja1!$B$9:$P$428,1,FALSE)</f>
        <v xml:space="preserve">ROLLO INOX T304 N.4   C.22 x 1,22m      </v>
      </c>
    </row>
    <row r="259" spans="1:12" x14ac:dyDescent="0.2">
      <c r="A259" s="37" t="s">
        <v>397</v>
      </c>
      <c r="B259" s="3">
        <v>409</v>
      </c>
      <c r="C259" s="3" t="s">
        <v>495</v>
      </c>
      <c r="D259" s="27">
        <v>1</v>
      </c>
      <c r="E259" s="3">
        <v>1000</v>
      </c>
      <c r="F259" s="3" t="s">
        <v>146</v>
      </c>
      <c r="G259" s="3">
        <v>2000</v>
      </c>
      <c r="H259" s="2" t="s">
        <v>155</v>
      </c>
      <c r="I259" s="2" t="s">
        <v>483</v>
      </c>
      <c r="J259" s="3">
        <v>1</v>
      </c>
      <c r="K259" s="3">
        <f t="shared" si="3"/>
        <v>2000</v>
      </c>
      <c r="L259" s="36" t="str">
        <f>VLOOKUP(A259,Hoja1!$B$9:$P$428,1,FALSE)</f>
        <v xml:space="preserve">ROLLO INOX T409 2D   1mm  x 1,22m       </v>
      </c>
    </row>
    <row r="260" spans="1:12" x14ac:dyDescent="0.2">
      <c r="A260" s="37" t="s">
        <v>128</v>
      </c>
      <c r="B260" s="3">
        <v>430</v>
      </c>
      <c r="C260" s="3" t="s">
        <v>49</v>
      </c>
      <c r="D260" s="3">
        <v>0.45</v>
      </c>
      <c r="E260" s="3">
        <v>1219</v>
      </c>
      <c r="F260" s="3" t="s">
        <v>146</v>
      </c>
      <c r="G260" s="3">
        <v>2000</v>
      </c>
      <c r="H260" s="2" t="s">
        <v>155</v>
      </c>
      <c r="I260" s="2" t="s">
        <v>449</v>
      </c>
      <c r="J260" s="3">
        <v>1</v>
      </c>
      <c r="K260" s="3">
        <f t="shared" si="3"/>
        <v>2000</v>
      </c>
      <c r="L260" s="36" t="str">
        <f>VLOOKUP(A260,Hoja1!$B$9:$P$428,1,FALSE)</f>
        <v xml:space="preserve">ROLLO INOX T430 N.4   C.26 x 1,22m      </v>
      </c>
    </row>
    <row r="261" spans="1:12" x14ac:dyDescent="0.2">
      <c r="A261" s="37" t="s">
        <v>139</v>
      </c>
      <c r="B261" s="3">
        <v>304</v>
      </c>
      <c r="C261" s="3" t="s">
        <v>26</v>
      </c>
      <c r="D261" s="3">
        <v>0.7</v>
      </c>
      <c r="E261" s="3">
        <v>1000</v>
      </c>
      <c r="F261" s="3" t="s">
        <v>146</v>
      </c>
      <c r="G261" s="3">
        <v>2000</v>
      </c>
      <c r="H261" s="2" t="s">
        <v>155</v>
      </c>
      <c r="I261" s="2" t="s">
        <v>471</v>
      </c>
      <c r="J261" s="3">
        <v>1</v>
      </c>
      <c r="K261" s="3">
        <f t="shared" si="3"/>
        <v>2000</v>
      </c>
      <c r="L261" s="36" t="str">
        <f>VLOOKUP(A261,Hoja1!$B$9:$P$428,1,FALSE)</f>
        <v xml:space="preserve">ROLLO INOX T304 2B   C.22 x 1m          </v>
      </c>
    </row>
    <row r="262" spans="1:12" x14ac:dyDescent="0.2">
      <c r="A262" s="37" t="s">
        <v>389</v>
      </c>
      <c r="B262" s="3">
        <v>201</v>
      </c>
      <c r="C262" s="3" t="s">
        <v>496</v>
      </c>
      <c r="D262" s="3">
        <v>1.2</v>
      </c>
      <c r="E262" s="3">
        <v>1219</v>
      </c>
      <c r="F262" s="3" t="s">
        <v>146</v>
      </c>
      <c r="G262" s="3">
        <v>2000</v>
      </c>
      <c r="H262" s="2" t="s">
        <v>155</v>
      </c>
      <c r="I262" s="2" t="s">
        <v>484</v>
      </c>
      <c r="J262" s="3">
        <v>1</v>
      </c>
      <c r="K262" s="3">
        <f t="shared" ref="K262:K325" si="4">G262*J262</f>
        <v>2000</v>
      </c>
      <c r="L262" s="36" t="str">
        <f>VLOOKUP(A262,Hoja1!$B$9:$P$428,1,FALSE)</f>
        <v>ROLLO INOX. 201 J2 (1.2mm) X 1219mm</v>
      </c>
    </row>
    <row r="263" spans="1:12" x14ac:dyDescent="0.2">
      <c r="A263" s="37" t="s">
        <v>102</v>
      </c>
      <c r="B263" s="3">
        <v>430</v>
      </c>
      <c r="C263" s="3" t="s">
        <v>26</v>
      </c>
      <c r="D263" s="3">
        <v>0.9</v>
      </c>
      <c r="E263" s="3">
        <v>1000</v>
      </c>
      <c r="F263" s="3" t="s">
        <v>146</v>
      </c>
      <c r="G263" s="3">
        <v>2000</v>
      </c>
      <c r="H263" s="2" t="s">
        <v>155</v>
      </c>
      <c r="I263" s="2" t="s">
        <v>480</v>
      </c>
      <c r="J263" s="3">
        <v>1</v>
      </c>
      <c r="K263" s="3">
        <f t="shared" si="4"/>
        <v>2000</v>
      </c>
      <c r="L263" s="36" t="str">
        <f>VLOOKUP(A263,Hoja1!$B$9:$P$428,1,FALSE)</f>
        <v xml:space="preserve">ROLLO INOX T430 2B   C.20 x 1m          </v>
      </c>
    </row>
    <row r="264" spans="1:12" x14ac:dyDescent="0.2">
      <c r="A264" s="37" t="s">
        <v>103</v>
      </c>
      <c r="B264" s="3">
        <v>430</v>
      </c>
      <c r="C264" s="3" t="s">
        <v>26</v>
      </c>
      <c r="D264" s="3">
        <v>0.9</v>
      </c>
      <c r="E264" s="3">
        <v>1219</v>
      </c>
      <c r="F264" s="3" t="s">
        <v>146</v>
      </c>
      <c r="G264" s="3">
        <v>2000</v>
      </c>
      <c r="H264" s="2" t="s">
        <v>155</v>
      </c>
      <c r="I264" s="2" t="s">
        <v>480</v>
      </c>
      <c r="J264" s="3">
        <v>1</v>
      </c>
      <c r="K264" s="3">
        <f t="shared" si="4"/>
        <v>2000</v>
      </c>
      <c r="L264" s="36" t="str">
        <f>VLOOKUP(A264,Hoja1!$B$9:$P$428,1,FALSE)</f>
        <v xml:space="preserve">ROLLO INOX T430 2B   C.20 x 1,22m M.E.  </v>
      </c>
    </row>
    <row r="265" spans="1:12" x14ac:dyDescent="0.2">
      <c r="A265" s="37" t="s">
        <v>222</v>
      </c>
      <c r="B265" s="3">
        <v>430</v>
      </c>
      <c r="C265" s="3" t="s">
        <v>41</v>
      </c>
      <c r="D265" s="3">
        <v>0.3</v>
      </c>
      <c r="E265" s="3">
        <v>1000</v>
      </c>
      <c r="F265" s="3" t="s">
        <v>146</v>
      </c>
      <c r="G265" s="3">
        <v>2000</v>
      </c>
      <c r="H265" s="2" t="s">
        <v>155</v>
      </c>
      <c r="I265" s="2" t="s">
        <v>456</v>
      </c>
      <c r="J265" s="3">
        <v>1</v>
      </c>
      <c r="K265" s="3">
        <f t="shared" si="4"/>
        <v>2000</v>
      </c>
      <c r="L265" s="36" t="str">
        <f>VLOOKUP(A265,Hoja1!$B$9:$P$428,1,FALSE)</f>
        <v xml:space="preserve">ROLLO INOX T430 BA / PE C.30 x 1m       </v>
      </c>
    </row>
    <row r="266" spans="1:12" x14ac:dyDescent="0.2">
      <c r="A266" s="37" t="s">
        <v>225</v>
      </c>
      <c r="B266" s="3">
        <v>304</v>
      </c>
      <c r="C266" s="3" t="s">
        <v>26</v>
      </c>
      <c r="D266" s="3">
        <v>1.2</v>
      </c>
      <c r="E266" s="3">
        <v>1524</v>
      </c>
      <c r="F266" s="3" t="s">
        <v>146</v>
      </c>
      <c r="G266" s="3">
        <v>2000</v>
      </c>
      <c r="H266" s="2" t="s">
        <v>155</v>
      </c>
      <c r="I266" s="2" t="s">
        <v>471</v>
      </c>
      <c r="J266" s="3">
        <v>1</v>
      </c>
      <c r="K266" s="3">
        <f t="shared" si="4"/>
        <v>2000</v>
      </c>
      <c r="L266" s="36" t="str">
        <f>VLOOKUP(A266,Hoja1!$B$9:$P$428,1,FALSE)</f>
        <v xml:space="preserve">ROLLO INOX T304 2B   C.18 x 1,52m       </v>
      </c>
    </row>
    <row r="267" spans="1:12" x14ac:dyDescent="0.2">
      <c r="A267" s="37" t="s">
        <v>140</v>
      </c>
      <c r="B267" s="3">
        <v>304</v>
      </c>
      <c r="C267" s="3" t="s">
        <v>26</v>
      </c>
      <c r="D267" s="3">
        <v>3</v>
      </c>
      <c r="E267" s="3">
        <v>1524</v>
      </c>
      <c r="F267" s="3" t="s">
        <v>146</v>
      </c>
      <c r="G267" s="3">
        <v>2000</v>
      </c>
      <c r="H267" s="2" t="s">
        <v>155</v>
      </c>
      <c r="I267" s="2" t="s">
        <v>471</v>
      </c>
      <c r="J267" s="3">
        <v>1</v>
      </c>
      <c r="K267" s="3">
        <f t="shared" si="4"/>
        <v>2000</v>
      </c>
      <c r="L267" s="36" t="str">
        <f>VLOOKUP(A267,Hoja1!$B$9:$P$428,1,FALSE)</f>
        <v xml:space="preserve">ROLLO INOX T304 2B  1/8" (3mm) x 1,52m  </v>
      </c>
    </row>
    <row r="268" spans="1:12" x14ac:dyDescent="0.2">
      <c r="A268" s="37" t="s">
        <v>289</v>
      </c>
      <c r="B268" s="3">
        <v>430</v>
      </c>
      <c r="C268" s="3" t="s">
        <v>42</v>
      </c>
      <c r="D268" s="3">
        <v>1.5</v>
      </c>
      <c r="E268" s="3">
        <v>1219</v>
      </c>
      <c r="F268" s="3" t="s">
        <v>146</v>
      </c>
      <c r="G268" s="3">
        <v>2000</v>
      </c>
      <c r="H268" s="2" t="s">
        <v>155</v>
      </c>
      <c r="I268" s="2" t="s">
        <v>450</v>
      </c>
      <c r="J268" s="3">
        <v>1</v>
      </c>
      <c r="K268" s="3">
        <f t="shared" si="4"/>
        <v>2000</v>
      </c>
      <c r="L268" s="36" t="str">
        <f>VLOOKUP(A268,Hoja1!$B$9:$P$428,1,FALSE)</f>
        <v xml:space="preserve">ROLLO INOX T430 BA   C.16 x 1,22m       </v>
      </c>
    </row>
    <row r="269" spans="1:12" x14ac:dyDescent="0.2">
      <c r="A269" s="37" t="s">
        <v>290</v>
      </c>
      <c r="B269" s="3">
        <v>304</v>
      </c>
      <c r="C269" s="3" t="s">
        <v>25</v>
      </c>
      <c r="D269" s="3">
        <v>0.45</v>
      </c>
      <c r="E269" s="3">
        <v>1000</v>
      </c>
      <c r="F269" s="3" t="s">
        <v>146</v>
      </c>
      <c r="G269" s="3">
        <v>2000</v>
      </c>
      <c r="H269" s="2" t="s">
        <v>155</v>
      </c>
      <c r="I269" s="2" t="s">
        <v>472</v>
      </c>
      <c r="J269" s="3">
        <v>1</v>
      </c>
      <c r="K269" s="3">
        <f t="shared" si="4"/>
        <v>2000</v>
      </c>
      <c r="L269" s="36" t="str">
        <f>VLOOKUP(A269,Hoja1!$B$9:$P$428,1,FALSE)</f>
        <v xml:space="preserve">ROLLO INOX T304 2B / PE C.26 x 1m       </v>
      </c>
    </row>
    <row r="270" spans="1:12" x14ac:dyDescent="0.2">
      <c r="A270" s="37" t="s">
        <v>292</v>
      </c>
      <c r="B270" s="3">
        <v>304</v>
      </c>
      <c r="C270" s="3" t="s">
        <v>26</v>
      </c>
      <c r="D270" s="3">
        <v>1.5</v>
      </c>
      <c r="E270" s="3">
        <v>1219</v>
      </c>
      <c r="F270" s="3" t="s">
        <v>146</v>
      </c>
      <c r="G270" s="3">
        <v>2000</v>
      </c>
      <c r="H270" s="2" t="s">
        <v>155</v>
      </c>
      <c r="I270" s="2" t="s">
        <v>471</v>
      </c>
      <c r="J270" s="3">
        <v>1</v>
      </c>
      <c r="K270" s="3">
        <f t="shared" si="4"/>
        <v>2000</v>
      </c>
      <c r="L270" s="36" t="str">
        <f>VLOOKUP(A270,Hoja1!$B$9:$P$428,1,FALSE)</f>
        <v xml:space="preserve">ROLLO INOX T304 2B   C.16 x 1,22m       </v>
      </c>
    </row>
    <row r="271" spans="1:12" x14ac:dyDescent="0.2">
      <c r="A271" s="37" t="s">
        <v>298</v>
      </c>
      <c r="B271" s="3">
        <v>304</v>
      </c>
      <c r="C271" s="3" t="s">
        <v>25</v>
      </c>
      <c r="D271" s="3">
        <v>0.45</v>
      </c>
      <c r="E271" s="3">
        <v>1219</v>
      </c>
      <c r="F271" s="3" t="s">
        <v>146</v>
      </c>
      <c r="G271" s="3">
        <v>2000</v>
      </c>
      <c r="H271" s="2" t="s">
        <v>155</v>
      </c>
      <c r="I271" s="2" t="s">
        <v>472</v>
      </c>
      <c r="J271" s="3">
        <v>1</v>
      </c>
      <c r="K271" s="3">
        <f t="shared" si="4"/>
        <v>2000</v>
      </c>
      <c r="L271" s="36" t="str">
        <f>VLOOKUP(A271,Hoja1!$B$9:$P$428,1,FALSE)</f>
        <v xml:space="preserve">ROLLO INOX T304 2B / PE C.26 x 1,22m    </v>
      </c>
    </row>
    <row r="272" spans="1:12" x14ac:dyDescent="0.2">
      <c r="A272" s="37" t="s">
        <v>339</v>
      </c>
      <c r="B272" s="3">
        <v>304</v>
      </c>
      <c r="C272" s="3" t="s">
        <v>25</v>
      </c>
      <c r="D272" s="3">
        <v>0.6</v>
      </c>
      <c r="E272" s="3">
        <v>1000</v>
      </c>
      <c r="F272" s="3" t="s">
        <v>146</v>
      </c>
      <c r="G272" s="3">
        <v>2000</v>
      </c>
      <c r="H272" s="2" t="s">
        <v>155</v>
      </c>
      <c r="I272" s="2" t="s">
        <v>472</v>
      </c>
      <c r="J272" s="3">
        <v>1</v>
      </c>
      <c r="K272" s="3">
        <f t="shared" si="4"/>
        <v>2000</v>
      </c>
      <c r="L272" s="36" t="str">
        <f>VLOOKUP(A272,Hoja1!$B$9:$P$428,1,FALSE)</f>
        <v xml:space="preserve">ROLLO INOX T304 2B / PE C.24 x 1m       </v>
      </c>
    </row>
    <row r="273" spans="1:12" x14ac:dyDescent="0.2">
      <c r="A273" s="37" t="s">
        <v>340</v>
      </c>
      <c r="B273" s="3">
        <v>430</v>
      </c>
      <c r="C273" s="3" t="s">
        <v>49</v>
      </c>
      <c r="D273" s="3">
        <v>1.2</v>
      </c>
      <c r="E273" s="3">
        <v>1219</v>
      </c>
      <c r="F273" s="3" t="s">
        <v>146</v>
      </c>
      <c r="G273" s="3">
        <v>2000</v>
      </c>
      <c r="H273" s="2" t="s">
        <v>155</v>
      </c>
      <c r="I273" s="2" t="s">
        <v>449</v>
      </c>
      <c r="J273" s="3">
        <v>1</v>
      </c>
      <c r="K273" s="3">
        <f t="shared" si="4"/>
        <v>2000</v>
      </c>
      <c r="L273" s="36" t="str">
        <f>VLOOKUP(A273,Hoja1!$B$9:$P$428,1,FALSE)</f>
        <v xml:space="preserve">ROLLO INOX T430 N.4   C.18 x 1,22m      </v>
      </c>
    </row>
    <row r="274" spans="1:12" x14ac:dyDescent="0.2">
      <c r="A274" s="37" t="s">
        <v>341</v>
      </c>
      <c r="B274" s="3">
        <v>304</v>
      </c>
      <c r="C274" s="3" t="s">
        <v>26</v>
      </c>
      <c r="D274" s="3">
        <v>0.45</v>
      </c>
      <c r="E274" s="3">
        <v>1000</v>
      </c>
      <c r="F274" s="3" t="s">
        <v>146</v>
      </c>
      <c r="G274" s="3">
        <v>2000</v>
      </c>
      <c r="H274" s="2" t="s">
        <v>155</v>
      </c>
      <c r="I274" s="2" t="s">
        <v>471</v>
      </c>
      <c r="J274" s="3">
        <v>1</v>
      </c>
      <c r="K274" s="3">
        <f t="shared" si="4"/>
        <v>2000</v>
      </c>
      <c r="L274" s="36" t="str">
        <f>VLOOKUP(A274,Hoja1!$B$9:$P$428,1,FALSE)</f>
        <v xml:space="preserve">ROLLO INOX T304 2B   C.26 x 1m          </v>
      </c>
    </row>
    <row r="275" spans="1:12" x14ac:dyDescent="0.2">
      <c r="A275" s="37" t="s">
        <v>343</v>
      </c>
      <c r="B275" s="3">
        <v>304</v>
      </c>
      <c r="C275" s="3" t="s">
        <v>26</v>
      </c>
      <c r="D275" s="28">
        <v>3</v>
      </c>
      <c r="E275" s="3">
        <v>1219</v>
      </c>
      <c r="F275" s="3" t="s">
        <v>146</v>
      </c>
      <c r="G275" s="3">
        <v>2000</v>
      </c>
      <c r="H275" s="2" t="s">
        <v>155</v>
      </c>
      <c r="I275" s="2" t="s">
        <v>471</v>
      </c>
      <c r="J275" s="3">
        <v>1</v>
      </c>
      <c r="K275" s="3">
        <f t="shared" si="4"/>
        <v>2000</v>
      </c>
      <c r="L275" s="36" t="str">
        <f>VLOOKUP(A275,Hoja1!$B$9:$P$428,1,FALSE)</f>
        <v xml:space="preserve">ROLLO INOX T304 2B    1/8" x 1,22m      </v>
      </c>
    </row>
    <row r="276" spans="1:12" x14ac:dyDescent="0.2">
      <c r="A276" s="37" t="s">
        <v>348</v>
      </c>
      <c r="B276" s="3">
        <v>304</v>
      </c>
      <c r="C276" s="3" t="s">
        <v>26</v>
      </c>
      <c r="D276" s="3">
        <v>2.5</v>
      </c>
      <c r="E276" s="3">
        <v>1524</v>
      </c>
      <c r="F276" s="3" t="s">
        <v>146</v>
      </c>
      <c r="G276" s="3">
        <v>2000</v>
      </c>
      <c r="H276" s="2" t="s">
        <v>155</v>
      </c>
      <c r="I276" s="2" t="s">
        <v>471</v>
      </c>
      <c r="J276" s="3">
        <v>1</v>
      </c>
      <c r="K276" s="3">
        <f t="shared" si="4"/>
        <v>2000</v>
      </c>
      <c r="L276" s="36" t="str">
        <f>VLOOKUP(A276,Hoja1!$B$9:$P$428,1,FALSE)</f>
        <v xml:space="preserve">ROLLO INOX T304 2B   C.12 x 1,52m       </v>
      </c>
    </row>
    <row r="277" spans="1:12" x14ac:dyDescent="0.2">
      <c r="A277" s="37" t="s">
        <v>415</v>
      </c>
      <c r="B277" s="3">
        <v>304</v>
      </c>
      <c r="C277" s="3" t="s">
        <v>26</v>
      </c>
      <c r="D277" s="28">
        <v>4</v>
      </c>
      <c r="E277" s="3">
        <v>1524</v>
      </c>
      <c r="F277" s="3" t="s">
        <v>146</v>
      </c>
      <c r="G277" s="3">
        <v>2000</v>
      </c>
      <c r="H277" s="2" t="s">
        <v>155</v>
      </c>
      <c r="I277" s="2" t="s">
        <v>471</v>
      </c>
      <c r="J277" s="3">
        <v>1</v>
      </c>
      <c r="K277" s="3">
        <f t="shared" si="4"/>
        <v>2000</v>
      </c>
      <c r="L277" s="36" t="str">
        <f>VLOOKUP(A277,Hoja1!$B$9:$P$428,1,FALSE)</f>
        <v xml:space="preserve">ROLLO INOX T304 2B   4mm x 1,52m        </v>
      </c>
    </row>
    <row r="278" spans="1:12" x14ac:dyDescent="0.2">
      <c r="A278" s="37" t="s">
        <v>417</v>
      </c>
      <c r="B278" s="3">
        <v>304</v>
      </c>
      <c r="C278" s="3" t="s">
        <v>26</v>
      </c>
      <c r="D278" s="3">
        <v>0.9</v>
      </c>
      <c r="E278" s="3">
        <v>1524</v>
      </c>
      <c r="F278" s="3" t="s">
        <v>146</v>
      </c>
      <c r="G278" s="3">
        <v>2000</v>
      </c>
      <c r="H278" s="2" t="s">
        <v>155</v>
      </c>
      <c r="I278" s="2" t="s">
        <v>471</v>
      </c>
      <c r="J278" s="3">
        <v>1</v>
      </c>
      <c r="K278" s="3">
        <f t="shared" si="4"/>
        <v>2000</v>
      </c>
      <c r="L278" s="36" t="str">
        <f>VLOOKUP(A278,Hoja1!$B$9:$P$428,1,FALSE)</f>
        <v xml:space="preserve">ROLLO INOX T304 2B   C.20 x 1,52m       </v>
      </c>
    </row>
    <row r="279" spans="1:12" x14ac:dyDescent="0.2">
      <c r="A279" s="37" t="s">
        <v>419</v>
      </c>
      <c r="B279" s="3">
        <v>304</v>
      </c>
      <c r="C279" s="3" t="s">
        <v>49</v>
      </c>
      <c r="D279" s="3">
        <v>1.2</v>
      </c>
      <c r="E279" s="3">
        <v>1219</v>
      </c>
      <c r="F279" s="3" t="s">
        <v>146</v>
      </c>
      <c r="G279" s="3">
        <v>2000</v>
      </c>
      <c r="H279" s="2" t="s">
        <v>155</v>
      </c>
      <c r="I279" s="2" t="s">
        <v>477</v>
      </c>
      <c r="J279" s="3">
        <v>1</v>
      </c>
      <c r="K279" s="3">
        <f t="shared" si="4"/>
        <v>2000</v>
      </c>
      <c r="L279" s="36" t="str">
        <f>VLOOKUP(A279,Hoja1!$B$9:$P$428,1,FALSE)</f>
        <v xml:space="preserve">ROLLO INOX T304 N.4   C.18 x 1,22m      </v>
      </c>
    </row>
    <row r="280" spans="1:12" x14ac:dyDescent="0.2">
      <c r="A280" s="37" t="s">
        <v>420</v>
      </c>
      <c r="B280" s="3">
        <v>304</v>
      </c>
      <c r="C280" s="3" t="s">
        <v>49</v>
      </c>
      <c r="D280" s="3">
        <v>1.2</v>
      </c>
      <c r="E280" s="3">
        <v>1524</v>
      </c>
      <c r="F280" s="3" t="s">
        <v>146</v>
      </c>
      <c r="G280" s="3">
        <v>2000</v>
      </c>
      <c r="H280" s="2" t="s">
        <v>155</v>
      </c>
      <c r="I280" s="2" t="s">
        <v>477</v>
      </c>
      <c r="J280" s="3">
        <v>1</v>
      </c>
      <c r="K280" s="3">
        <f t="shared" si="4"/>
        <v>2000</v>
      </c>
      <c r="L280" s="36" t="str">
        <f>VLOOKUP(A280,Hoja1!$B$9:$P$428,1,FALSE)</f>
        <v xml:space="preserve">ROLLO INOX T304 N.4   C.18 x 1,52m      </v>
      </c>
    </row>
    <row r="281" spans="1:12" x14ac:dyDescent="0.2">
      <c r="A281" s="37" t="s">
        <v>430</v>
      </c>
      <c r="B281" s="3">
        <v>304</v>
      </c>
      <c r="C281" s="3" t="s">
        <v>26</v>
      </c>
      <c r="D281" s="3">
        <v>3.5</v>
      </c>
      <c r="E281" s="3">
        <v>1524</v>
      </c>
      <c r="F281" s="3" t="s">
        <v>146</v>
      </c>
      <c r="G281" s="3">
        <v>2000</v>
      </c>
      <c r="H281" s="2" t="s">
        <v>155</v>
      </c>
      <c r="I281" s="2" t="s">
        <v>471</v>
      </c>
      <c r="J281" s="3">
        <v>1</v>
      </c>
      <c r="K281" s="3">
        <f t="shared" si="4"/>
        <v>2000</v>
      </c>
      <c r="L281" s="36" t="str">
        <f>VLOOKUP(A281,Hoja1!$B$9:$P$428,1,FALSE)</f>
        <v xml:space="preserve">ROLLO INOX T304 2B C.10 (3,5mm) x 1,52m </v>
      </c>
    </row>
    <row r="282" spans="1:12" x14ac:dyDescent="0.2">
      <c r="A282" s="37" t="s">
        <v>431</v>
      </c>
      <c r="B282" s="3">
        <v>304</v>
      </c>
      <c r="C282" s="3" t="s">
        <v>26</v>
      </c>
      <c r="D282" s="3">
        <v>1.5</v>
      </c>
      <c r="E282" s="3">
        <v>1524</v>
      </c>
      <c r="F282" s="3" t="s">
        <v>146</v>
      </c>
      <c r="G282" s="3">
        <v>2000</v>
      </c>
      <c r="H282" s="2" t="s">
        <v>155</v>
      </c>
      <c r="I282" s="2" t="s">
        <v>471</v>
      </c>
      <c r="J282" s="3">
        <v>1</v>
      </c>
      <c r="K282" s="3">
        <f t="shared" si="4"/>
        <v>2000</v>
      </c>
      <c r="L282" s="36" t="str">
        <f>VLOOKUP(A282,Hoja1!$B$9:$P$428,1,FALSE)</f>
        <v xml:space="preserve">ROLLO INOX T304 2B   C.16 x 1,52m       </v>
      </c>
    </row>
    <row r="283" spans="1:12" x14ac:dyDescent="0.2">
      <c r="A283" s="37" t="s">
        <v>436</v>
      </c>
      <c r="B283" s="3">
        <v>430</v>
      </c>
      <c r="C283" s="3" t="s">
        <v>26</v>
      </c>
      <c r="D283" s="3">
        <v>0.7</v>
      </c>
      <c r="E283" s="3">
        <v>1000</v>
      </c>
      <c r="F283" s="3" t="s">
        <v>146</v>
      </c>
      <c r="G283" s="3">
        <v>2000</v>
      </c>
      <c r="H283" s="2" t="s">
        <v>155</v>
      </c>
      <c r="I283" s="2" t="s">
        <v>480</v>
      </c>
      <c r="J283" s="3">
        <v>1</v>
      </c>
      <c r="K283" s="3">
        <f t="shared" si="4"/>
        <v>2000</v>
      </c>
      <c r="L283" s="36" t="str">
        <f>VLOOKUP(A283,Hoja1!$B$9:$P$428,1,FALSE)</f>
        <v xml:space="preserve">ROLLO INOX T430 2B   C.22 x 1m          </v>
      </c>
    </row>
    <row r="284" spans="1:12" x14ac:dyDescent="0.2">
      <c r="A284" s="39" t="s">
        <v>437</v>
      </c>
      <c r="B284" s="3">
        <v>430</v>
      </c>
      <c r="C284" s="3" t="s">
        <v>26</v>
      </c>
      <c r="D284" s="27">
        <v>1</v>
      </c>
      <c r="E284" s="3">
        <v>1219</v>
      </c>
      <c r="F284" s="3" t="s">
        <v>146</v>
      </c>
      <c r="G284" s="3">
        <v>2000</v>
      </c>
      <c r="H284" s="2" t="s">
        <v>155</v>
      </c>
      <c r="I284" s="2" t="s">
        <v>480</v>
      </c>
      <c r="J284" s="3">
        <v>1</v>
      </c>
      <c r="K284" s="3">
        <f t="shared" si="4"/>
        <v>2000</v>
      </c>
      <c r="L284" s="36" t="str">
        <f>VLOOKUP(A284,Hoja1!$B$9:$P$428,1,FALSE)</f>
        <v xml:space="preserve">ROLLO INOX T430 2B   1mm x 1,22m M.E.   </v>
      </c>
    </row>
    <row r="285" spans="1:12" x14ac:dyDescent="0.2">
      <c r="A285" s="37" t="s">
        <v>438</v>
      </c>
      <c r="B285" s="3">
        <v>409</v>
      </c>
      <c r="C285" s="3" t="s">
        <v>495</v>
      </c>
      <c r="D285" s="27">
        <v>2</v>
      </c>
      <c r="E285" s="3">
        <v>1219</v>
      </c>
      <c r="F285" s="3" t="s">
        <v>146</v>
      </c>
      <c r="G285" s="3">
        <v>2000</v>
      </c>
      <c r="H285" s="2" t="s">
        <v>155</v>
      </c>
      <c r="I285" s="2" t="s">
        <v>483</v>
      </c>
      <c r="J285" s="3">
        <v>1</v>
      </c>
      <c r="K285" s="3">
        <f t="shared" si="4"/>
        <v>2000</v>
      </c>
      <c r="L285" s="36" t="str">
        <f>VLOOKUP(A285,Hoja1!$B$9:$P$428,1,FALSE)</f>
        <v xml:space="preserve">ROLLO INOX T409 2D   2mm x 1,22m        </v>
      </c>
    </row>
    <row r="286" spans="1:12" x14ac:dyDescent="0.2">
      <c r="A286" s="37" t="s">
        <v>439</v>
      </c>
      <c r="B286" s="3">
        <v>304</v>
      </c>
      <c r="C286" s="3" t="s">
        <v>49</v>
      </c>
      <c r="D286" s="3">
        <v>0.9</v>
      </c>
      <c r="E286" s="3">
        <v>1524</v>
      </c>
      <c r="F286" s="3" t="s">
        <v>146</v>
      </c>
      <c r="G286" s="3">
        <v>2000</v>
      </c>
      <c r="H286" s="2" t="s">
        <v>155</v>
      </c>
      <c r="I286" s="2" t="s">
        <v>477</v>
      </c>
      <c r="J286" s="3">
        <v>1</v>
      </c>
      <c r="K286" s="3">
        <f t="shared" si="4"/>
        <v>2000</v>
      </c>
      <c r="L286" s="36" t="str">
        <f>VLOOKUP(A286,Hoja1!$B$9:$P$428,1,FALSE)</f>
        <v xml:space="preserve">ROLLO INOX T304 N.4   C.20 x 1,52m      </v>
      </c>
    </row>
    <row r="287" spans="1:12" x14ac:dyDescent="0.2">
      <c r="A287" s="37" t="s">
        <v>440</v>
      </c>
      <c r="B287" s="3">
        <v>409</v>
      </c>
      <c r="C287" s="3" t="s">
        <v>495</v>
      </c>
      <c r="D287" s="27">
        <v>1</v>
      </c>
      <c r="E287" s="3">
        <v>1000</v>
      </c>
      <c r="F287" s="3" t="s">
        <v>146</v>
      </c>
      <c r="G287" s="3">
        <v>2000</v>
      </c>
      <c r="H287" s="2" t="s">
        <v>155</v>
      </c>
      <c r="I287" s="2" t="s">
        <v>483</v>
      </c>
      <c r="J287" s="3">
        <v>1</v>
      </c>
      <c r="K287" s="3">
        <f t="shared" si="4"/>
        <v>2000</v>
      </c>
      <c r="L287" s="36" t="str">
        <f>VLOOKUP(A287,Hoja1!$B$9:$P$428,1,FALSE)</f>
        <v xml:space="preserve">ROLLO INOX T409 2D   1mm  x 1m          </v>
      </c>
    </row>
    <row r="288" spans="1:12" x14ac:dyDescent="0.2">
      <c r="A288" s="37" t="s">
        <v>441</v>
      </c>
      <c r="B288" s="3">
        <v>430</v>
      </c>
      <c r="C288" s="3" t="s">
        <v>41</v>
      </c>
      <c r="D288" s="3">
        <v>1.2</v>
      </c>
      <c r="E288" s="3">
        <v>1219</v>
      </c>
      <c r="F288" s="3" t="s">
        <v>146</v>
      </c>
      <c r="G288" s="3">
        <v>2000</v>
      </c>
      <c r="H288" s="2" t="s">
        <v>155</v>
      </c>
      <c r="I288" s="2" t="s">
        <v>456</v>
      </c>
      <c r="J288" s="3">
        <v>1</v>
      </c>
      <c r="K288" s="3">
        <f t="shared" si="4"/>
        <v>2000</v>
      </c>
      <c r="L288" s="36" t="str">
        <f>VLOOKUP(A288,Hoja1!$B$9:$P$428,1,FALSE)</f>
        <v xml:space="preserve">ROLLO INOX T430 BA / PE C.18 x 1,22m    </v>
      </c>
    </row>
    <row r="289" spans="1:12" x14ac:dyDescent="0.2">
      <c r="A289" s="37" t="s">
        <v>442</v>
      </c>
      <c r="B289" s="3">
        <v>201</v>
      </c>
      <c r="C289" s="3" t="s">
        <v>496</v>
      </c>
      <c r="D289" s="3">
        <v>0.9</v>
      </c>
      <c r="E289" s="3">
        <v>1219</v>
      </c>
      <c r="F289" s="3" t="s">
        <v>146</v>
      </c>
      <c r="G289" s="3">
        <v>2000</v>
      </c>
      <c r="H289" s="2" t="s">
        <v>155</v>
      </c>
      <c r="I289" s="2" t="s">
        <v>484</v>
      </c>
      <c r="J289" s="3">
        <v>1</v>
      </c>
      <c r="K289" s="3">
        <f t="shared" si="4"/>
        <v>2000</v>
      </c>
      <c r="L289" s="36" t="str">
        <f>VLOOKUP(A289,Hoja1!$B$9:$P$428,1,FALSE)</f>
        <v>ROLLO INOX. 201 J2 (0.9mm) X 1219mm</v>
      </c>
    </row>
    <row r="290" spans="1:12" x14ac:dyDescent="0.2">
      <c r="A290" s="37" t="s">
        <v>443</v>
      </c>
      <c r="B290" s="3">
        <v>201</v>
      </c>
      <c r="C290" s="3" t="s">
        <v>496</v>
      </c>
      <c r="D290" s="3">
        <v>1.5</v>
      </c>
      <c r="E290" s="3">
        <v>1219</v>
      </c>
      <c r="F290" s="3" t="s">
        <v>146</v>
      </c>
      <c r="G290" s="3">
        <v>2000</v>
      </c>
      <c r="H290" s="2" t="s">
        <v>155</v>
      </c>
      <c r="I290" s="2" t="s">
        <v>484</v>
      </c>
      <c r="J290" s="3">
        <v>1</v>
      </c>
      <c r="K290" s="3">
        <f t="shared" si="4"/>
        <v>2000</v>
      </c>
      <c r="L290" s="36" t="str">
        <f>VLOOKUP(A290,Hoja1!$B$9:$P$428,1,FALSE)</f>
        <v>ROLLO INOX. 201 J2 (1.5mm) X 1219mm</v>
      </c>
    </row>
    <row r="291" spans="1:12" x14ac:dyDescent="0.2">
      <c r="A291" s="37" t="s">
        <v>442</v>
      </c>
      <c r="B291" s="3">
        <v>201</v>
      </c>
      <c r="C291" s="3" t="s">
        <v>496</v>
      </c>
      <c r="D291" s="3">
        <v>0.9</v>
      </c>
      <c r="E291" s="3">
        <v>1219</v>
      </c>
      <c r="F291" s="3" t="s">
        <v>146</v>
      </c>
      <c r="G291" s="3">
        <v>2000</v>
      </c>
      <c r="H291" s="2" t="s">
        <v>155</v>
      </c>
      <c r="I291" s="2" t="s">
        <v>484</v>
      </c>
      <c r="J291" s="3">
        <v>1</v>
      </c>
      <c r="K291" s="3">
        <f t="shared" si="4"/>
        <v>2000</v>
      </c>
      <c r="L291" s="36" t="str">
        <f>VLOOKUP(A291,Hoja1!$B$9:$P$428,1,FALSE)</f>
        <v>ROLLO INOX. 201 J2 (0.9mm) X 1219mm</v>
      </c>
    </row>
    <row r="292" spans="1:12" x14ac:dyDescent="0.2">
      <c r="A292" s="37" t="s">
        <v>443</v>
      </c>
      <c r="B292" s="3">
        <v>201</v>
      </c>
      <c r="C292" s="3" t="s">
        <v>496</v>
      </c>
      <c r="D292" s="3">
        <v>1.5</v>
      </c>
      <c r="E292" s="3">
        <v>1219</v>
      </c>
      <c r="F292" s="3" t="s">
        <v>146</v>
      </c>
      <c r="G292" s="3">
        <v>2000</v>
      </c>
      <c r="H292" s="2" t="s">
        <v>155</v>
      </c>
      <c r="I292" s="2" t="s">
        <v>484</v>
      </c>
      <c r="J292" s="3">
        <v>1</v>
      </c>
      <c r="K292" s="3">
        <f t="shared" si="4"/>
        <v>2000</v>
      </c>
      <c r="L292" s="36" t="str">
        <f>VLOOKUP(A292,Hoja1!$B$9:$P$428,1,FALSE)</f>
        <v>ROLLO INOX. 201 J2 (1.5mm) X 1219mm</v>
      </c>
    </row>
    <row r="293" spans="1:12" x14ac:dyDescent="0.2">
      <c r="A293" s="37" t="s">
        <v>283</v>
      </c>
      <c r="B293" s="3">
        <v>304</v>
      </c>
      <c r="C293" s="3" t="s">
        <v>503</v>
      </c>
      <c r="D293" s="27">
        <v>0.4</v>
      </c>
      <c r="E293" s="3">
        <v>1000</v>
      </c>
      <c r="F293" s="3">
        <v>30000</v>
      </c>
      <c r="G293" s="3">
        <v>30</v>
      </c>
      <c r="H293" s="2" t="s">
        <v>220</v>
      </c>
      <c r="I293" s="2" t="s">
        <v>468</v>
      </c>
      <c r="J293" s="3">
        <v>1.64</v>
      </c>
      <c r="K293" s="29">
        <f t="shared" si="4"/>
        <v>49.199999999999996</v>
      </c>
      <c r="L293" s="36" t="str">
        <f>VLOOKUP(A293,Hoja1!$B$9:$P$428,1,FALSE)</f>
        <v xml:space="preserve">TELA MESH T304 # 20H  0,40mm            </v>
      </c>
    </row>
    <row r="294" spans="1:12" x14ac:dyDescent="0.2">
      <c r="A294" s="37" t="s">
        <v>219</v>
      </c>
      <c r="B294" s="3">
        <v>304</v>
      </c>
      <c r="C294" s="3" t="s">
        <v>504</v>
      </c>
      <c r="D294" s="27">
        <v>0.3</v>
      </c>
      <c r="E294" s="3">
        <v>1000</v>
      </c>
      <c r="F294" s="3">
        <v>30000</v>
      </c>
      <c r="G294" s="3">
        <v>30</v>
      </c>
      <c r="H294" s="2" t="s">
        <v>220</v>
      </c>
      <c r="I294" s="2" t="s">
        <v>468</v>
      </c>
      <c r="J294" s="3">
        <v>1.39</v>
      </c>
      <c r="K294" s="29">
        <f t="shared" si="4"/>
        <v>41.699999999999996</v>
      </c>
      <c r="L294" s="36" t="str">
        <f>VLOOKUP(A294,Hoja1!$B$9:$P$428,1,FALSE)</f>
        <v xml:space="preserve">TELA MESH T304 # 30H  0,30mm            </v>
      </c>
    </row>
    <row r="295" spans="1:12" x14ac:dyDescent="0.2">
      <c r="A295" s="37" t="s">
        <v>221</v>
      </c>
      <c r="B295" s="3">
        <v>304</v>
      </c>
      <c r="C295" s="3" t="s">
        <v>505</v>
      </c>
      <c r="D295" s="27">
        <v>0.24</v>
      </c>
      <c r="E295" s="3">
        <v>1000</v>
      </c>
      <c r="F295" s="3">
        <v>30000</v>
      </c>
      <c r="G295" s="3">
        <v>30</v>
      </c>
      <c r="H295" s="2" t="s">
        <v>220</v>
      </c>
      <c r="I295" s="2" t="s">
        <v>468</v>
      </c>
      <c r="J295" s="3">
        <v>1.1399999999999999</v>
      </c>
      <c r="K295" s="29">
        <f t="shared" si="4"/>
        <v>34.199999999999996</v>
      </c>
      <c r="L295" s="36" t="str">
        <f>VLOOKUP(A295,Hoja1!$B$9:$P$428,1,FALSE)</f>
        <v xml:space="preserve">TELA MESH T304 # 40H  0,24mm            </v>
      </c>
    </row>
    <row r="296" spans="1:12" x14ac:dyDescent="0.2">
      <c r="A296" s="37" t="s">
        <v>261</v>
      </c>
      <c r="B296" s="3">
        <v>304</v>
      </c>
      <c r="C296" s="3" t="s">
        <v>506</v>
      </c>
      <c r="D296" s="27">
        <v>0.7</v>
      </c>
      <c r="E296" s="3">
        <v>1000</v>
      </c>
      <c r="F296" s="3">
        <v>30000</v>
      </c>
      <c r="G296" s="3">
        <v>30</v>
      </c>
      <c r="H296" s="2" t="s">
        <v>220</v>
      </c>
      <c r="I296" s="2" t="s">
        <v>468</v>
      </c>
      <c r="J296" s="3">
        <v>1.95</v>
      </c>
      <c r="K296" s="29">
        <f t="shared" si="4"/>
        <v>58.5</v>
      </c>
      <c r="L296" s="36" t="str">
        <f>VLOOKUP(A296,Hoja1!$B$9:$P$428,1,FALSE)</f>
        <v xml:space="preserve">TELA MESH T304 # 8H  0,70mm             </v>
      </c>
    </row>
    <row r="297" spans="1:12" x14ac:dyDescent="0.2">
      <c r="A297" s="37" t="s">
        <v>262</v>
      </c>
      <c r="B297" s="3">
        <v>304</v>
      </c>
      <c r="C297" s="3" t="s">
        <v>507</v>
      </c>
      <c r="D297" s="27">
        <v>0.6</v>
      </c>
      <c r="E297" s="3">
        <v>1000</v>
      </c>
      <c r="F297" s="3">
        <v>30000</v>
      </c>
      <c r="G297" s="3">
        <v>30</v>
      </c>
      <c r="H297" s="2" t="s">
        <v>220</v>
      </c>
      <c r="I297" s="2" t="s">
        <v>468</v>
      </c>
      <c r="J297" s="3">
        <v>1.79</v>
      </c>
      <c r="K297" s="29">
        <f t="shared" si="4"/>
        <v>53.7</v>
      </c>
      <c r="L297" s="36" t="str">
        <f>VLOOKUP(A297,Hoja1!$B$9:$P$428,1,FALSE)</f>
        <v xml:space="preserve">TELA MESH T304 # 10H  0,60mm            </v>
      </c>
    </row>
    <row r="298" spans="1:12" x14ac:dyDescent="0.2">
      <c r="A298" s="37" t="s">
        <v>263</v>
      </c>
      <c r="B298" s="3">
        <v>304</v>
      </c>
      <c r="C298" s="3" t="s">
        <v>508</v>
      </c>
      <c r="D298" s="27">
        <v>0.42</v>
      </c>
      <c r="E298" s="3">
        <v>1000</v>
      </c>
      <c r="F298" s="3">
        <v>30000</v>
      </c>
      <c r="G298" s="3">
        <v>30</v>
      </c>
      <c r="H298" s="2" t="s">
        <v>220</v>
      </c>
      <c r="I298" s="2" t="s">
        <v>468</v>
      </c>
      <c r="J298" s="3">
        <v>1.46</v>
      </c>
      <c r="K298" s="29">
        <f t="shared" si="4"/>
        <v>43.8</v>
      </c>
      <c r="L298" s="36" t="str">
        <f>VLOOKUP(A298,Hoja1!$B$9:$P$428,1,FALSE)</f>
        <v xml:space="preserve">TELA MESH T304 # 18H  0,42mm            </v>
      </c>
    </row>
    <row r="299" spans="1:12" x14ac:dyDescent="0.2">
      <c r="A299" s="37" t="s">
        <v>272</v>
      </c>
      <c r="B299" s="3">
        <v>304</v>
      </c>
      <c r="C299" s="3" t="s">
        <v>509</v>
      </c>
      <c r="D299" s="27">
        <v>1.1000000000000001</v>
      </c>
      <c r="E299" s="3">
        <v>1000</v>
      </c>
      <c r="F299" s="3">
        <v>30000</v>
      </c>
      <c r="G299" s="3">
        <v>30</v>
      </c>
      <c r="H299" s="2" t="s">
        <v>220</v>
      </c>
      <c r="I299" s="2" t="s">
        <v>468</v>
      </c>
      <c r="J299" s="3">
        <v>2.44</v>
      </c>
      <c r="K299" s="29">
        <f t="shared" si="4"/>
        <v>73.2</v>
      </c>
      <c r="L299" s="36" t="str">
        <f>VLOOKUP(A299,Hoja1!$B$9:$P$428,1,FALSE)</f>
        <v xml:space="preserve">TELA MESH T304 # 4H  1,10mm             </v>
      </c>
    </row>
    <row r="300" spans="1:12" x14ac:dyDescent="0.2">
      <c r="A300" s="37" t="s">
        <v>276</v>
      </c>
      <c r="B300" s="3">
        <v>304</v>
      </c>
      <c r="C300" s="3" t="s">
        <v>510</v>
      </c>
      <c r="D300" s="27">
        <v>0.44</v>
      </c>
      <c r="E300" s="3">
        <v>1000</v>
      </c>
      <c r="F300" s="3">
        <v>30000</v>
      </c>
      <c r="G300" s="3">
        <v>30</v>
      </c>
      <c r="H300" s="2" t="s">
        <v>220</v>
      </c>
      <c r="I300" s="2" t="s">
        <v>468</v>
      </c>
      <c r="J300" s="3">
        <v>1.55</v>
      </c>
      <c r="K300" s="29">
        <f t="shared" si="4"/>
        <v>46.5</v>
      </c>
      <c r="L300" s="36" t="str">
        <f>VLOOKUP(A300,Hoja1!$B$9:$P$428,1,FALSE)</f>
        <v xml:space="preserve">TELA MESH T304 # 16H  0,44mm            </v>
      </c>
    </row>
    <row r="301" spans="1:12" x14ac:dyDescent="0.2">
      <c r="A301" s="37" t="s">
        <v>277</v>
      </c>
      <c r="B301" s="3">
        <v>304</v>
      </c>
      <c r="C301" s="3" t="s">
        <v>511</v>
      </c>
      <c r="D301" s="27">
        <v>0.13</v>
      </c>
      <c r="E301" s="3">
        <v>1000</v>
      </c>
      <c r="F301" s="3">
        <v>30000</v>
      </c>
      <c r="G301" s="3">
        <v>30</v>
      </c>
      <c r="H301" s="2" t="s">
        <v>220</v>
      </c>
      <c r="I301" s="2" t="s">
        <v>468</v>
      </c>
      <c r="J301" s="3">
        <v>0.67</v>
      </c>
      <c r="K301" s="29">
        <f t="shared" si="4"/>
        <v>20.100000000000001</v>
      </c>
      <c r="L301" s="36" t="str">
        <f>VLOOKUP(A301,Hoja1!$B$9:$P$428,1,FALSE)</f>
        <v xml:space="preserve">TELA MESH T304 # 80H  0,13mm            </v>
      </c>
    </row>
    <row r="302" spans="1:12" x14ac:dyDescent="0.2">
      <c r="A302" s="37" t="s">
        <v>286</v>
      </c>
      <c r="B302" s="3">
        <v>304</v>
      </c>
      <c r="C302" s="3" t="s">
        <v>512</v>
      </c>
      <c r="D302" s="27">
        <v>0.9</v>
      </c>
      <c r="E302" s="3">
        <v>1000</v>
      </c>
      <c r="F302" s="3">
        <v>30000</v>
      </c>
      <c r="G302" s="3">
        <v>30</v>
      </c>
      <c r="H302" s="2" t="s">
        <v>220</v>
      </c>
      <c r="I302" s="2" t="s">
        <v>468</v>
      </c>
      <c r="J302" s="3">
        <v>2.4300000000000002</v>
      </c>
      <c r="K302" s="29">
        <f t="shared" si="4"/>
        <v>72.900000000000006</v>
      </c>
      <c r="L302" s="36" t="str">
        <f>VLOOKUP(A302,Hoja1!$B$9:$P$428,1,FALSE)</f>
        <v xml:space="preserve">TELA MESH T304 # 6H  0,90mm             </v>
      </c>
    </row>
    <row r="303" spans="1:12" x14ac:dyDescent="0.2">
      <c r="A303" s="37" t="s">
        <v>288</v>
      </c>
      <c r="B303" s="3">
        <v>304</v>
      </c>
      <c r="C303" s="3" t="s">
        <v>513</v>
      </c>
      <c r="D303" s="27">
        <v>0.2</v>
      </c>
      <c r="E303" s="3">
        <v>1000</v>
      </c>
      <c r="F303" s="3">
        <v>30000</v>
      </c>
      <c r="G303" s="3">
        <v>30</v>
      </c>
      <c r="H303" s="2" t="s">
        <v>220</v>
      </c>
      <c r="I303" s="2" t="s">
        <v>468</v>
      </c>
      <c r="J303" s="3">
        <v>1.01</v>
      </c>
      <c r="K303" s="29">
        <f t="shared" si="4"/>
        <v>30.3</v>
      </c>
      <c r="L303" s="36" t="str">
        <f>VLOOKUP(A303,Hoja1!$B$9:$P$428,1,FALSE)</f>
        <v xml:space="preserve">TELA MESH T304 # 50H  0,20mm            </v>
      </c>
    </row>
    <row r="304" spans="1:12" x14ac:dyDescent="0.2">
      <c r="A304" s="37" t="s">
        <v>314</v>
      </c>
      <c r="B304" s="3">
        <v>304</v>
      </c>
      <c r="C304" s="3" t="s">
        <v>514</v>
      </c>
      <c r="D304" s="27">
        <v>0.5</v>
      </c>
      <c r="E304" s="3">
        <v>1000</v>
      </c>
      <c r="F304" s="3">
        <v>30000</v>
      </c>
      <c r="G304" s="3">
        <v>30</v>
      </c>
      <c r="H304" s="2" t="s">
        <v>220</v>
      </c>
      <c r="I304" s="2" t="s">
        <v>468</v>
      </c>
      <c r="J304" s="3">
        <v>1.8</v>
      </c>
      <c r="K304" s="29">
        <f t="shared" si="4"/>
        <v>54</v>
      </c>
      <c r="L304" s="36" t="str">
        <f>VLOOKUP(A304,Hoja1!$B$9:$P$428,1,FALSE)</f>
        <v xml:space="preserve">TELA MESH T304 # 14H  0,50mm            </v>
      </c>
    </row>
    <row r="305" spans="1:12" x14ac:dyDescent="0.2">
      <c r="A305" s="37" t="s">
        <v>319</v>
      </c>
      <c r="B305" s="3">
        <v>304</v>
      </c>
      <c r="C305" s="3" t="s">
        <v>515</v>
      </c>
      <c r="D305" s="27">
        <v>1.5</v>
      </c>
      <c r="E305" s="3">
        <v>1000</v>
      </c>
      <c r="F305" s="3">
        <v>30000</v>
      </c>
      <c r="G305" s="3">
        <v>30</v>
      </c>
      <c r="H305" s="2" t="s">
        <v>220</v>
      </c>
      <c r="I305" s="2" t="s">
        <v>468</v>
      </c>
      <c r="J305" s="3">
        <v>2.23</v>
      </c>
      <c r="K305" s="29">
        <f t="shared" si="4"/>
        <v>66.900000000000006</v>
      </c>
      <c r="L305" s="36" t="str">
        <f>VLOOKUP(A305,Hoja1!$B$9:$P$428,1,FALSE)</f>
        <v xml:space="preserve">TELA MESH T304 # 2H  1,50mm             </v>
      </c>
    </row>
    <row r="306" spans="1:12" x14ac:dyDescent="0.2">
      <c r="A306" s="37" t="s">
        <v>334</v>
      </c>
      <c r="B306" s="3">
        <v>304</v>
      </c>
      <c r="C306" s="3" t="s">
        <v>516</v>
      </c>
      <c r="D306" s="27">
        <v>1.25</v>
      </c>
      <c r="E306" s="3">
        <v>1000</v>
      </c>
      <c r="F306" s="3">
        <v>30000</v>
      </c>
      <c r="G306" s="3">
        <v>30</v>
      </c>
      <c r="H306" s="2" t="s">
        <v>220</v>
      </c>
      <c r="I306" s="2" t="s">
        <v>468</v>
      </c>
      <c r="J306" s="3">
        <v>2.17</v>
      </c>
      <c r="K306" s="29">
        <f t="shared" si="4"/>
        <v>65.099999999999994</v>
      </c>
      <c r="L306" s="36" t="str">
        <f>VLOOKUP(A306,Hoja1!$B$9:$P$428,1,FALSE)</f>
        <v xml:space="preserve">TELA MESH T304 # 3H  1,25mm             </v>
      </c>
    </row>
    <row r="307" spans="1:12" x14ac:dyDescent="0.2">
      <c r="A307" s="37" t="s">
        <v>274</v>
      </c>
      <c r="B307" s="3">
        <v>304</v>
      </c>
      <c r="C307" s="3" t="s">
        <v>517</v>
      </c>
      <c r="D307" s="27">
        <v>0.36</v>
      </c>
      <c r="E307" s="3">
        <v>1000</v>
      </c>
      <c r="F307" s="3">
        <v>30000</v>
      </c>
      <c r="G307" s="3">
        <v>30</v>
      </c>
      <c r="H307" s="2" t="s">
        <v>220</v>
      </c>
      <c r="I307" s="2" t="s">
        <v>468</v>
      </c>
      <c r="J307" s="3">
        <v>1.51</v>
      </c>
      <c r="K307" s="29">
        <f t="shared" si="4"/>
        <v>45.3</v>
      </c>
      <c r="L307" s="36" t="str">
        <f>VLOOKUP(A307,Hoja1!$B$9:$P$428,1,FALSE)</f>
        <v xml:space="preserve">TELA MESH T304 # 24H  0,36mm            </v>
      </c>
    </row>
    <row r="308" spans="1:12" x14ac:dyDescent="0.2">
      <c r="A308" s="37" t="s">
        <v>284</v>
      </c>
      <c r="B308" s="3">
        <v>304</v>
      </c>
      <c r="C308" s="3" t="s">
        <v>518</v>
      </c>
      <c r="D308" s="27">
        <v>0.5</v>
      </c>
      <c r="E308" s="3">
        <v>1000</v>
      </c>
      <c r="F308" s="3">
        <v>30000</v>
      </c>
      <c r="G308" s="3">
        <v>30</v>
      </c>
      <c r="H308" s="2" t="s">
        <v>220</v>
      </c>
      <c r="I308" s="2" t="s">
        <v>468</v>
      </c>
      <c r="J308" s="3">
        <v>1.54</v>
      </c>
      <c r="K308" s="29">
        <f t="shared" si="4"/>
        <v>46.2</v>
      </c>
      <c r="L308" s="36" t="str">
        <f>VLOOKUP(A308,Hoja1!$B$9:$P$428,1,FALSE)</f>
        <v xml:space="preserve">TELA MESH T304 # 12H  0,50mm            </v>
      </c>
    </row>
    <row r="309" spans="1:12" x14ac:dyDescent="0.2">
      <c r="A309" s="37" t="s">
        <v>337</v>
      </c>
      <c r="B309" s="3">
        <v>304</v>
      </c>
      <c r="C309" s="3" t="s">
        <v>519</v>
      </c>
      <c r="D309" s="27">
        <v>0.05</v>
      </c>
      <c r="E309" s="3">
        <v>1000</v>
      </c>
      <c r="F309" s="3">
        <v>30000</v>
      </c>
      <c r="G309" s="3">
        <v>30</v>
      </c>
      <c r="H309" s="2" t="s">
        <v>220</v>
      </c>
      <c r="I309" s="2" t="s">
        <v>468</v>
      </c>
      <c r="J309" s="3">
        <v>0.25</v>
      </c>
      <c r="K309" s="29">
        <f t="shared" si="4"/>
        <v>7.5</v>
      </c>
      <c r="L309" s="36" t="str">
        <f>VLOOKUP(A309,Hoja1!$B$9:$P$428,1,FALSE)</f>
        <v xml:space="preserve">TELA MESH T304 # 200H  0,050mm          </v>
      </c>
    </row>
    <row r="310" spans="1:12" x14ac:dyDescent="0.2">
      <c r="A310" s="37" t="s">
        <v>384</v>
      </c>
      <c r="B310" s="3">
        <v>304</v>
      </c>
      <c r="C310" s="3" t="s">
        <v>520</v>
      </c>
      <c r="D310" s="27">
        <v>0.04</v>
      </c>
      <c r="E310" s="3">
        <v>1000</v>
      </c>
      <c r="F310" s="3">
        <v>30000</v>
      </c>
      <c r="G310" s="3">
        <v>30</v>
      </c>
      <c r="H310" s="2" t="s">
        <v>220</v>
      </c>
      <c r="I310" s="2" t="s">
        <v>468</v>
      </c>
      <c r="J310" s="3">
        <v>0.18</v>
      </c>
      <c r="K310" s="29">
        <f t="shared" si="4"/>
        <v>5.3999999999999995</v>
      </c>
      <c r="L310" s="36" t="str">
        <f>VLOOKUP(A310,Hoja1!$B$9:$P$428,1,FALSE)</f>
        <v xml:space="preserve">TELA MESH T304 # 250H  0,040mm          </v>
      </c>
    </row>
    <row r="311" spans="1:12" x14ac:dyDescent="0.2">
      <c r="A311" s="37" t="s">
        <v>273</v>
      </c>
      <c r="B311" s="3">
        <v>304</v>
      </c>
      <c r="C311" s="3" t="s">
        <v>521</v>
      </c>
      <c r="D311" s="27">
        <v>1</v>
      </c>
      <c r="E311" s="3">
        <v>1000</v>
      </c>
      <c r="F311" s="3">
        <v>30000</v>
      </c>
      <c r="G311" s="3">
        <v>30</v>
      </c>
      <c r="H311" s="2" t="s">
        <v>220</v>
      </c>
      <c r="I311" s="2" t="s">
        <v>468</v>
      </c>
      <c r="J311" s="3">
        <v>2.48</v>
      </c>
      <c r="K311" s="29">
        <f t="shared" si="4"/>
        <v>74.400000000000006</v>
      </c>
      <c r="L311" s="36" t="str">
        <f>VLOOKUP(A311,Hoja1!$B$9:$P$428,1,FALSE)</f>
        <v xml:space="preserve">TELA MESH T304 # 5H  1,00mm             </v>
      </c>
    </row>
    <row r="312" spans="1:12" x14ac:dyDescent="0.2">
      <c r="A312" s="37" t="s">
        <v>275</v>
      </c>
      <c r="B312" s="3">
        <v>304</v>
      </c>
      <c r="C312" s="3" t="s">
        <v>522</v>
      </c>
      <c r="D312" s="27">
        <v>0.18</v>
      </c>
      <c r="E312" s="3">
        <v>1000</v>
      </c>
      <c r="F312" s="3">
        <v>30000</v>
      </c>
      <c r="G312" s="3">
        <v>30</v>
      </c>
      <c r="H312" s="2" t="s">
        <v>220</v>
      </c>
      <c r="I312" s="2" t="s">
        <v>468</v>
      </c>
      <c r="J312" s="3">
        <v>0.87</v>
      </c>
      <c r="K312" s="29">
        <f t="shared" si="4"/>
        <v>26.1</v>
      </c>
      <c r="L312" s="36" t="str">
        <f>VLOOKUP(A312,Hoja1!$B$9:$P$428,1,FALSE)</f>
        <v xml:space="preserve">TELA MESH T304 # 60H  0,18mm            </v>
      </c>
    </row>
    <row r="313" spans="1:12" x14ac:dyDescent="0.2">
      <c r="A313" s="37" t="s">
        <v>335</v>
      </c>
      <c r="B313" s="3">
        <v>304</v>
      </c>
      <c r="C313" s="3" t="s">
        <v>523</v>
      </c>
      <c r="D313" s="27">
        <v>0.08</v>
      </c>
      <c r="E313" s="3">
        <v>1000</v>
      </c>
      <c r="F313" s="3">
        <v>30000</v>
      </c>
      <c r="G313" s="3">
        <v>30</v>
      </c>
      <c r="H313" s="2" t="s">
        <v>220</v>
      </c>
      <c r="I313" s="2" t="s">
        <v>468</v>
      </c>
      <c r="J313" s="3">
        <v>0.38</v>
      </c>
      <c r="K313" s="29">
        <f t="shared" si="4"/>
        <v>11.4</v>
      </c>
      <c r="L313" s="36" t="str">
        <f>VLOOKUP(A313,Hoja1!$B$9:$P$428,1,FALSE)</f>
        <v xml:space="preserve">TELA MESH T304 # 120H  0,08mm           </v>
      </c>
    </row>
    <row r="314" spans="1:12" x14ac:dyDescent="0.2">
      <c r="A314" s="37" t="s">
        <v>336</v>
      </c>
      <c r="B314" s="3">
        <v>304</v>
      </c>
      <c r="C314" s="3" t="s">
        <v>524</v>
      </c>
      <c r="D314" s="27">
        <v>0.05</v>
      </c>
      <c r="E314" s="3">
        <v>1000</v>
      </c>
      <c r="F314" s="3">
        <v>30000</v>
      </c>
      <c r="G314" s="3">
        <v>30</v>
      </c>
      <c r="H314" s="2" t="s">
        <v>220</v>
      </c>
      <c r="I314" s="2" t="s">
        <v>468</v>
      </c>
      <c r="J314" s="3">
        <v>0.22</v>
      </c>
      <c r="K314" s="29">
        <f t="shared" si="4"/>
        <v>6.6</v>
      </c>
      <c r="L314" s="36" t="str">
        <f>VLOOKUP(A314,Hoja1!$B$9:$P$428,1,FALSE)</f>
        <v xml:space="preserve">TELA MESH T304 # 180H  0,050mm          </v>
      </c>
    </row>
    <row r="315" spans="1:12" x14ac:dyDescent="0.2">
      <c r="A315" s="37" t="s">
        <v>338</v>
      </c>
      <c r="B315" s="3">
        <v>304</v>
      </c>
      <c r="C315" s="3" t="s">
        <v>525</v>
      </c>
      <c r="D315" s="27">
        <v>0.05</v>
      </c>
      <c r="E315" s="3">
        <v>1000</v>
      </c>
      <c r="F315" s="3">
        <v>30000</v>
      </c>
      <c r="G315" s="3">
        <v>30</v>
      </c>
      <c r="H315" s="2" t="s">
        <v>220</v>
      </c>
      <c r="I315" s="2" t="s">
        <v>468</v>
      </c>
      <c r="J315" s="3">
        <v>0.27</v>
      </c>
      <c r="K315" s="29">
        <f t="shared" si="4"/>
        <v>8.1000000000000014</v>
      </c>
      <c r="L315" s="36" t="str">
        <f>VLOOKUP(A315,Hoja1!$B$9:$P$428,1,FALSE)</f>
        <v xml:space="preserve">TELA MESH T304 # 150H  0,050mm          </v>
      </c>
    </row>
    <row r="316" spans="1:12" x14ac:dyDescent="0.2">
      <c r="A316" s="37" t="s">
        <v>352</v>
      </c>
      <c r="B316" s="3">
        <v>304</v>
      </c>
      <c r="C316" s="3" t="s">
        <v>526</v>
      </c>
      <c r="D316" s="27">
        <v>0.1</v>
      </c>
      <c r="E316" s="3">
        <v>1000</v>
      </c>
      <c r="F316" s="3">
        <v>30000</v>
      </c>
      <c r="G316" s="3">
        <v>30</v>
      </c>
      <c r="H316" s="2" t="s">
        <v>220</v>
      </c>
      <c r="I316" s="2" t="s">
        <v>468</v>
      </c>
      <c r="J316" s="3">
        <v>0.38</v>
      </c>
      <c r="K316" s="29">
        <f t="shared" si="4"/>
        <v>11.4</v>
      </c>
      <c r="L316" s="36" t="str">
        <f>VLOOKUP(A316,Hoja1!$B$9:$P$428,1,FALSE)</f>
        <v>TELA MESH T304 # 100H  0,1 mm</v>
      </c>
    </row>
    <row r="317" spans="1:12" x14ac:dyDescent="0.2">
      <c r="A317" s="37" t="s">
        <v>381</v>
      </c>
      <c r="B317" s="3">
        <v>304</v>
      </c>
      <c r="C317" s="3" t="s">
        <v>526</v>
      </c>
      <c r="D317" s="27">
        <v>0.1</v>
      </c>
      <c r="E317" s="3">
        <v>1000</v>
      </c>
      <c r="F317" s="3">
        <v>30000</v>
      </c>
      <c r="G317" s="3">
        <v>30</v>
      </c>
      <c r="H317" s="2" t="s">
        <v>220</v>
      </c>
      <c r="I317" s="2" t="s">
        <v>468</v>
      </c>
      <c r="J317" s="3">
        <v>0.38</v>
      </c>
      <c r="K317" s="29">
        <f t="shared" si="4"/>
        <v>11.4</v>
      </c>
      <c r="L317" s="36" t="str">
        <f>VLOOKUP(A317,Hoja1!$B$9:$P$428,1,FALSE)</f>
        <v>TELA MESH T304 # 100H  0.1 mm</v>
      </c>
    </row>
    <row r="318" spans="1:12" x14ac:dyDescent="0.2">
      <c r="A318" s="37" t="s">
        <v>383</v>
      </c>
      <c r="B318" s="3">
        <v>304</v>
      </c>
      <c r="C318" s="3" t="s">
        <v>527</v>
      </c>
      <c r="D318" s="33">
        <v>3.5000000000000003E-2</v>
      </c>
      <c r="E318" s="3">
        <v>1000</v>
      </c>
      <c r="F318" s="3">
        <v>30000</v>
      </c>
      <c r="G318" s="3">
        <v>30</v>
      </c>
      <c r="H318" s="2" t="s">
        <v>220</v>
      </c>
      <c r="I318" s="2" t="s">
        <v>468</v>
      </c>
      <c r="J318" s="3">
        <v>0.2</v>
      </c>
      <c r="K318" s="29">
        <f t="shared" si="4"/>
        <v>6</v>
      </c>
      <c r="L318" s="36" t="str">
        <f>VLOOKUP(A318,Hoja1!$B$9:$P$428,1,FALSE)</f>
        <v xml:space="preserve">TELA MESH T304 # 325H  0,035mm          </v>
      </c>
    </row>
    <row r="319" spans="1:12" x14ac:dyDescent="0.2">
      <c r="A319" s="37" t="s">
        <v>164</v>
      </c>
      <c r="B319" s="35">
        <v>304</v>
      </c>
      <c r="C319" s="3" t="s">
        <v>538</v>
      </c>
      <c r="D319" s="3">
        <v>1.2</v>
      </c>
      <c r="E319" s="27">
        <v>50.8</v>
      </c>
      <c r="F319" s="3">
        <v>6000</v>
      </c>
      <c r="G319" s="3">
        <v>45</v>
      </c>
      <c r="H319" s="2" t="s">
        <v>165</v>
      </c>
      <c r="I319" s="2" t="s">
        <v>457</v>
      </c>
      <c r="J319" s="3">
        <v>8.81</v>
      </c>
      <c r="K319" s="29">
        <f t="shared" si="4"/>
        <v>396.45000000000005</v>
      </c>
      <c r="L319" s="36" t="str">
        <f>VLOOKUP(A319,Hoja1!$B$9:$P$428,1,FALSE)</f>
        <v xml:space="preserve">TUBO INOX T304 RD  50,8  x 1,2  6MT     </v>
      </c>
    </row>
    <row r="320" spans="1:12" x14ac:dyDescent="0.2">
      <c r="A320" s="37" t="s">
        <v>166</v>
      </c>
      <c r="B320" s="35">
        <v>304</v>
      </c>
      <c r="C320" s="3" t="s">
        <v>538</v>
      </c>
      <c r="D320" s="3">
        <v>1.2</v>
      </c>
      <c r="E320" s="27">
        <v>38.1</v>
      </c>
      <c r="F320" s="3">
        <v>6000</v>
      </c>
      <c r="G320" s="3">
        <v>60</v>
      </c>
      <c r="H320" s="2" t="s">
        <v>165</v>
      </c>
      <c r="I320" s="2" t="s">
        <v>457</v>
      </c>
      <c r="J320" s="3">
        <v>6.55</v>
      </c>
      <c r="K320" s="29">
        <f t="shared" si="4"/>
        <v>393</v>
      </c>
      <c r="L320" s="36" t="str">
        <f>VLOOKUP(A320,Hoja1!$B$9:$P$428,1,FALSE)</f>
        <v xml:space="preserve">TUBO INOX T304 RD  38,1  x 1,2  6MT     </v>
      </c>
    </row>
    <row r="321" spans="1:12" x14ac:dyDescent="0.2">
      <c r="A321" s="37" t="s">
        <v>167</v>
      </c>
      <c r="B321" s="35">
        <v>304</v>
      </c>
      <c r="C321" s="3" t="s">
        <v>538</v>
      </c>
      <c r="D321" s="3">
        <v>1.2</v>
      </c>
      <c r="E321" s="27">
        <v>25.4</v>
      </c>
      <c r="F321" s="3">
        <v>6000</v>
      </c>
      <c r="G321" s="3">
        <v>90</v>
      </c>
      <c r="H321" s="2" t="s">
        <v>165</v>
      </c>
      <c r="I321" s="2" t="s">
        <v>457</v>
      </c>
      <c r="J321" s="3">
        <v>4.3</v>
      </c>
      <c r="K321" s="29">
        <f t="shared" si="4"/>
        <v>387</v>
      </c>
      <c r="L321" s="36" t="str">
        <f>VLOOKUP(A321,Hoja1!$B$9:$P$428,1,FALSE)</f>
        <v xml:space="preserve">TUBO INOX T304 RD  25,4  x 1,2  6MT     </v>
      </c>
    </row>
    <row r="322" spans="1:12" x14ac:dyDescent="0.2">
      <c r="A322" s="37" t="s">
        <v>170</v>
      </c>
      <c r="B322" s="35">
        <v>304</v>
      </c>
      <c r="C322" s="3" t="s">
        <v>538</v>
      </c>
      <c r="D322" s="3">
        <v>1.2</v>
      </c>
      <c r="E322" s="27">
        <v>38.1</v>
      </c>
      <c r="F322" s="3">
        <v>6000</v>
      </c>
      <c r="G322" s="3">
        <v>45</v>
      </c>
      <c r="H322" s="2" t="s">
        <v>165</v>
      </c>
      <c r="I322" s="2" t="s">
        <v>459</v>
      </c>
      <c r="J322" s="3">
        <v>8.43</v>
      </c>
      <c r="K322" s="29">
        <f t="shared" si="4"/>
        <v>379.34999999999997</v>
      </c>
      <c r="L322" s="36" t="str">
        <f>VLOOKUP(A322,Hoja1!$B$9:$P$428,1,FALSE)</f>
        <v xml:space="preserve">TUBO INOX T304 CD  38,1 x  1,2  6MT     </v>
      </c>
    </row>
    <row r="323" spans="1:12" x14ac:dyDescent="0.2">
      <c r="A323" s="37" t="s">
        <v>171</v>
      </c>
      <c r="B323" s="35">
        <v>304</v>
      </c>
      <c r="C323" s="3" t="s">
        <v>538</v>
      </c>
      <c r="D323" s="3">
        <v>1.2</v>
      </c>
      <c r="E323" s="27">
        <v>25.4</v>
      </c>
      <c r="F323" s="3">
        <v>6000</v>
      </c>
      <c r="G323" s="3">
        <v>70</v>
      </c>
      <c r="H323" s="2" t="s">
        <v>165</v>
      </c>
      <c r="I323" s="2" t="s">
        <v>459</v>
      </c>
      <c r="J323" s="3">
        <v>5.53</v>
      </c>
      <c r="K323" s="29">
        <f t="shared" si="4"/>
        <v>387.1</v>
      </c>
      <c r="L323" s="36" t="str">
        <f>VLOOKUP(A323,Hoja1!$B$9:$P$428,1,FALSE)</f>
        <v xml:space="preserve">TUBO INOX T304 CD  25,4 x  1,2  6MT     </v>
      </c>
    </row>
    <row r="324" spans="1:12" x14ac:dyDescent="0.2">
      <c r="A324" s="37" t="s">
        <v>173</v>
      </c>
      <c r="B324" s="35">
        <v>304</v>
      </c>
      <c r="C324" s="3" t="s">
        <v>538</v>
      </c>
      <c r="D324" s="3">
        <v>1.2</v>
      </c>
      <c r="E324" s="27">
        <v>19.05</v>
      </c>
      <c r="F324" s="3">
        <v>6000</v>
      </c>
      <c r="G324" s="3">
        <v>125</v>
      </c>
      <c r="H324" s="2" t="s">
        <v>165</v>
      </c>
      <c r="I324" s="2" t="s">
        <v>457</v>
      </c>
      <c r="J324" s="3">
        <v>3.17</v>
      </c>
      <c r="K324" s="29">
        <f t="shared" si="4"/>
        <v>396.25</v>
      </c>
      <c r="L324" s="36" t="str">
        <f>VLOOKUP(A324,Hoja1!$B$9:$P$428,1,FALSE)</f>
        <v xml:space="preserve">TUBO INOX T304 RD  19,05  x 1,2  6MT    </v>
      </c>
    </row>
    <row r="325" spans="1:12" x14ac:dyDescent="0.2">
      <c r="A325" s="37" t="s">
        <v>174</v>
      </c>
      <c r="B325" s="35">
        <v>304</v>
      </c>
      <c r="C325" s="3" t="s">
        <v>538</v>
      </c>
      <c r="D325" s="3">
        <v>1.2</v>
      </c>
      <c r="E325" s="27">
        <v>12.7</v>
      </c>
      <c r="F325" s="3">
        <v>6000</v>
      </c>
      <c r="G325" s="3">
        <v>190</v>
      </c>
      <c r="H325" s="2" t="s">
        <v>165</v>
      </c>
      <c r="I325" s="2" t="s">
        <v>457</v>
      </c>
      <c r="J325" s="3">
        <v>2.04</v>
      </c>
      <c r="K325" s="29">
        <f t="shared" si="4"/>
        <v>387.6</v>
      </c>
      <c r="L325" s="36" t="str">
        <f>VLOOKUP(A325,Hoja1!$B$9:$P$428,1,FALSE)</f>
        <v xml:space="preserve">TUBO INOX T304 RD  12,7  x 1,2  6MT     </v>
      </c>
    </row>
    <row r="326" spans="1:12" x14ac:dyDescent="0.2">
      <c r="A326" s="37" t="s">
        <v>175</v>
      </c>
      <c r="B326" s="35">
        <v>304</v>
      </c>
      <c r="C326" s="3" t="s">
        <v>538</v>
      </c>
      <c r="D326" s="3">
        <v>0.9</v>
      </c>
      <c r="E326" s="27">
        <v>25.4</v>
      </c>
      <c r="F326" s="3">
        <v>6000</v>
      </c>
      <c r="G326" s="3">
        <v>125</v>
      </c>
      <c r="H326" s="2" t="s">
        <v>165</v>
      </c>
      <c r="I326" s="2" t="s">
        <v>457</v>
      </c>
      <c r="J326" s="3">
        <v>3.26</v>
      </c>
      <c r="K326" s="29">
        <f t="shared" ref="K326:K389" si="5">G326*J326</f>
        <v>407.5</v>
      </c>
      <c r="L326" s="36" t="str">
        <f>VLOOKUP(A326,Hoja1!$B$9:$P$428,1,FALSE)</f>
        <v xml:space="preserve">TUBO INOX T304 RD  25,4  x 0,9  6MT     </v>
      </c>
    </row>
    <row r="327" spans="1:12" x14ac:dyDescent="0.2">
      <c r="A327" s="37" t="s">
        <v>176</v>
      </c>
      <c r="B327" s="35">
        <v>304</v>
      </c>
      <c r="C327" s="3" t="s">
        <v>539</v>
      </c>
      <c r="D327" s="3">
        <v>2.77</v>
      </c>
      <c r="E327" s="27">
        <v>25.4</v>
      </c>
      <c r="F327" s="3">
        <v>6000</v>
      </c>
      <c r="G327" s="3">
        <v>30</v>
      </c>
      <c r="H327" s="2" t="s">
        <v>165</v>
      </c>
      <c r="I327" s="2" t="s">
        <v>461</v>
      </c>
      <c r="J327" s="3">
        <v>12.55</v>
      </c>
      <c r="K327" s="29">
        <f t="shared" si="5"/>
        <v>376.5</v>
      </c>
      <c r="L327" s="36" t="str">
        <f>VLOOKUP(A327,Hoja1!$B$9:$P$428,1,FALSE)</f>
        <v xml:space="preserve">TUBO INOX T304 NPS 1" SCH10  6MT        </v>
      </c>
    </row>
    <row r="328" spans="1:12" x14ac:dyDescent="0.2">
      <c r="A328" s="37" t="s">
        <v>178</v>
      </c>
      <c r="B328" s="35">
        <v>304</v>
      </c>
      <c r="C328" s="3" t="s">
        <v>538</v>
      </c>
      <c r="D328" s="3">
        <v>0.9</v>
      </c>
      <c r="E328" s="27">
        <v>38.1</v>
      </c>
      <c r="F328" s="3">
        <v>6000</v>
      </c>
      <c r="G328" s="3">
        <v>80</v>
      </c>
      <c r="H328" s="2" t="s">
        <v>165</v>
      </c>
      <c r="I328" s="2" t="s">
        <v>457</v>
      </c>
      <c r="J328" s="3">
        <v>4.95</v>
      </c>
      <c r="K328" s="29">
        <f t="shared" si="5"/>
        <v>396</v>
      </c>
      <c r="L328" s="36" t="str">
        <f>VLOOKUP(A328,Hoja1!$B$9:$P$428,1,FALSE)</f>
        <v xml:space="preserve">TUBO INOX T304 RD  38,1  x 0,9  6MT     </v>
      </c>
    </row>
    <row r="329" spans="1:12" x14ac:dyDescent="0.2">
      <c r="A329" s="37" t="s">
        <v>179</v>
      </c>
      <c r="B329" s="35">
        <v>304</v>
      </c>
      <c r="C329" s="3" t="s">
        <v>539</v>
      </c>
      <c r="D329" s="3">
        <v>3.91</v>
      </c>
      <c r="E329" s="27">
        <v>50.8</v>
      </c>
      <c r="F329" s="3">
        <v>6000</v>
      </c>
      <c r="G329" s="3">
        <v>12</v>
      </c>
      <c r="H329" s="2" t="s">
        <v>165</v>
      </c>
      <c r="I329" s="2" t="s">
        <v>462</v>
      </c>
      <c r="J329" s="3">
        <v>32.64</v>
      </c>
      <c r="K329" s="29">
        <f t="shared" si="5"/>
        <v>391.68</v>
      </c>
      <c r="L329" s="36" t="str">
        <f>VLOOKUP(A329,Hoja1!$B$9:$P$428,1,FALSE)</f>
        <v xml:space="preserve">TUBO INOX T304 NPS 2" SCH40  6MT        </v>
      </c>
    </row>
    <row r="330" spans="1:12" x14ac:dyDescent="0.2">
      <c r="A330" s="37" t="s">
        <v>180</v>
      </c>
      <c r="B330" s="35">
        <v>304</v>
      </c>
      <c r="C330" s="3" t="s">
        <v>539</v>
      </c>
      <c r="D330" s="3">
        <v>3.05</v>
      </c>
      <c r="E330" s="27">
        <v>101.6</v>
      </c>
      <c r="F330" s="3">
        <v>6000</v>
      </c>
      <c r="G330" s="3">
        <v>8</v>
      </c>
      <c r="H330" s="2" t="s">
        <v>165</v>
      </c>
      <c r="I330" s="2" t="s">
        <v>461</v>
      </c>
      <c r="J330" s="3">
        <v>50.2</v>
      </c>
      <c r="K330" s="29">
        <f t="shared" si="5"/>
        <v>401.6</v>
      </c>
      <c r="L330" s="36" t="str">
        <f>VLOOKUP(A330,Hoja1!$B$9:$P$428,1,FALSE)</f>
        <v xml:space="preserve">TUBO INOX T304 NPS 4" SCH10  6MT        </v>
      </c>
    </row>
    <row r="331" spans="1:12" x14ac:dyDescent="0.2">
      <c r="A331" s="37" t="s">
        <v>181</v>
      </c>
      <c r="B331" s="35">
        <v>304</v>
      </c>
      <c r="C331" s="3" t="s">
        <v>538</v>
      </c>
      <c r="D331" s="3">
        <v>0.9</v>
      </c>
      <c r="E331" s="27">
        <v>50.8</v>
      </c>
      <c r="F331" s="3">
        <v>6000</v>
      </c>
      <c r="G331" s="3">
        <v>60</v>
      </c>
      <c r="H331" s="2" t="s">
        <v>165</v>
      </c>
      <c r="I331" s="2" t="s">
        <v>457</v>
      </c>
      <c r="J331" s="3">
        <v>6.64</v>
      </c>
      <c r="K331" s="29">
        <f t="shared" si="5"/>
        <v>398.4</v>
      </c>
      <c r="L331" s="36" t="str">
        <f>VLOOKUP(A331,Hoja1!$B$9:$P$428,1,FALSE)</f>
        <v xml:space="preserve">TUBO INOX T304 RD  50,8  x 0,9  6MT     </v>
      </c>
    </row>
    <row r="332" spans="1:12" x14ac:dyDescent="0.2">
      <c r="A332" s="37" t="s">
        <v>182</v>
      </c>
      <c r="B332" s="35">
        <v>304</v>
      </c>
      <c r="C332" s="3" t="s">
        <v>539</v>
      </c>
      <c r="D332" s="27">
        <v>3.4</v>
      </c>
      <c r="E332" s="27">
        <v>152.4</v>
      </c>
      <c r="F332" s="3">
        <v>6000</v>
      </c>
      <c r="G332" s="3">
        <v>5</v>
      </c>
      <c r="H332" s="2" t="s">
        <v>165</v>
      </c>
      <c r="I332" s="2" t="s">
        <v>461</v>
      </c>
      <c r="J332" s="3">
        <v>82.95</v>
      </c>
      <c r="K332" s="29">
        <f t="shared" si="5"/>
        <v>414.75</v>
      </c>
      <c r="L332" s="36" t="str">
        <f>VLOOKUP(A332,Hoja1!$B$9:$P$428,1,FALSE)</f>
        <v xml:space="preserve">TUBO INOX T304 NPS 6" SCH10  6MT        </v>
      </c>
    </row>
    <row r="333" spans="1:12" x14ac:dyDescent="0.2">
      <c r="A333" s="37" t="s">
        <v>185</v>
      </c>
      <c r="B333" s="35">
        <v>304</v>
      </c>
      <c r="C333" s="3" t="s">
        <v>538</v>
      </c>
      <c r="D333" s="3">
        <v>1.2</v>
      </c>
      <c r="E333" s="27">
        <v>15.88</v>
      </c>
      <c r="F333" s="3">
        <v>6000</v>
      </c>
      <c r="G333" s="3">
        <v>150</v>
      </c>
      <c r="H333" s="2" t="s">
        <v>165</v>
      </c>
      <c r="I333" s="2" t="s">
        <v>457</v>
      </c>
      <c r="J333" s="3">
        <v>2.61</v>
      </c>
      <c r="K333" s="29">
        <f t="shared" si="5"/>
        <v>391.5</v>
      </c>
      <c r="L333" s="36" t="str">
        <f>VLOOKUP(A333,Hoja1!$B$9:$P$428,1,FALSE)</f>
        <v xml:space="preserve">TUBO INOX T304 RD  15,88  x 1,2  6MT    </v>
      </c>
    </row>
    <row r="334" spans="1:12" x14ac:dyDescent="0.2">
      <c r="A334" s="37" t="s">
        <v>186</v>
      </c>
      <c r="B334" s="35">
        <v>304</v>
      </c>
      <c r="C334" s="3" t="s">
        <v>539</v>
      </c>
      <c r="D334" s="3">
        <v>2.77</v>
      </c>
      <c r="E334" s="27">
        <v>50.8</v>
      </c>
      <c r="F334" s="3">
        <v>6000</v>
      </c>
      <c r="G334" s="3">
        <v>16</v>
      </c>
      <c r="H334" s="2" t="s">
        <v>165</v>
      </c>
      <c r="I334" s="2" t="s">
        <v>461</v>
      </c>
      <c r="J334" s="3">
        <v>23.59</v>
      </c>
      <c r="K334" s="29">
        <f t="shared" si="5"/>
        <v>377.44</v>
      </c>
      <c r="L334" s="36" t="str">
        <f>VLOOKUP(A334,Hoja1!$B$9:$P$428,1,FALSE)</f>
        <v xml:space="preserve">TUBO INOX T304 NPS 2" SCH10  6MT        </v>
      </c>
    </row>
    <row r="335" spans="1:12" x14ac:dyDescent="0.2">
      <c r="A335" s="37" t="s">
        <v>187</v>
      </c>
      <c r="B335" s="35">
        <v>304</v>
      </c>
      <c r="C335" s="3" t="s">
        <v>539</v>
      </c>
      <c r="D335" s="3">
        <v>2.77</v>
      </c>
      <c r="E335" s="27">
        <v>38.1</v>
      </c>
      <c r="F335" s="3">
        <v>6000</v>
      </c>
      <c r="G335" s="3">
        <v>20</v>
      </c>
      <c r="H335" s="2" t="s">
        <v>165</v>
      </c>
      <c r="I335" s="2" t="s">
        <v>461</v>
      </c>
      <c r="J335" s="3">
        <v>18.64</v>
      </c>
      <c r="K335" s="29">
        <f t="shared" si="5"/>
        <v>372.8</v>
      </c>
      <c r="L335" s="36" t="str">
        <f>VLOOKUP(A335,Hoja1!$B$9:$P$428,1,FALSE)</f>
        <v xml:space="preserve">TUBO INOX T304 NPS 1-1/2" SCH10  6MT    </v>
      </c>
    </row>
    <row r="336" spans="1:12" x14ac:dyDescent="0.2">
      <c r="A336" s="37" t="s">
        <v>188</v>
      </c>
      <c r="B336" s="35">
        <v>304</v>
      </c>
      <c r="C336" s="3" t="s">
        <v>539</v>
      </c>
      <c r="D336" s="3">
        <v>2.11</v>
      </c>
      <c r="E336" s="27">
        <v>12.7</v>
      </c>
      <c r="F336" s="3">
        <v>6000</v>
      </c>
      <c r="G336" s="3">
        <v>65</v>
      </c>
      <c r="H336" s="2" t="s">
        <v>165</v>
      </c>
      <c r="I336" s="2" t="s">
        <v>461</v>
      </c>
      <c r="J336" s="3">
        <v>6</v>
      </c>
      <c r="K336" s="29">
        <f t="shared" si="5"/>
        <v>390</v>
      </c>
      <c r="L336" s="36" t="str">
        <f>VLOOKUP(A336,Hoja1!$B$9:$P$428,1,FALSE)</f>
        <v xml:space="preserve">TUBO INOX T304 NPS 1/2" SCH10  6MT      </v>
      </c>
    </row>
    <row r="337" spans="1:12" x14ac:dyDescent="0.2">
      <c r="A337" s="37" t="s">
        <v>189</v>
      </c>
      <c r="B337" s="35">
        <v>304</v>
      </c>
      <c r="C337" s="3" t="s">
        <v>538</v>
      </c>
      <c r="D337" s="3">
        <v>0.9</v>
      </c>
      <c r="E337" s="27">
        <v>19.05</v>
      </c>
      <c r="F337" s="3">
        <v>6000</v>
      </c>
      <c r="G337" s="3">
        <v>165</v>
      </c>
      <c r="H337" s="2" t="s">
        <v>165</v>
      </c>
      <c r="I337" s="2" t="s">
        <v>457</v>
      </c>
      <c r="J337" s="3">
        <v>2.42</v>
      </c>
      <c r="K337" s="29">
        <f t="shared" si="5"/>
        <v>399.3</v>
      </c>
      <c r="L337" s="36" t="str">
        <f>VLOOKUP(A337,Hoja1!$B$9:$P$428,1,FALSE)</f>
        <v xml:space="preserve">TUBO INOX T304 RD  19,05  x 0,9  6MT    </v>
      </c>
    </row>
    <row r="338" spans="1:12" x14ac:dyDescent="0.2">
      <c r="A338" s="37" t="s">
        <v>190</v>
      </c>
      <c r="B338" s="35">
        <v>304</v>
      </c>
      <c r="C338" s="3" t="s">
        <v>539</v>
      </c>
      <c r="D338" s="3">
        <v>3.05</v>
      </c>
      <c r="E338" s="27">
        <v>76.3</v>
      </c>
      <c r="F338" s="3">
        <v>6000</v>
      </c>
      <c r="G338" s="3">
        <v>10</v>
      </c>
      <c r="H338" s="2" t="s">
        <v>165</v>
      </c>
      <c r="I338" s="2" t="s">
        <v>461</v>
      </c>
      <c r="J338" s="3">
        <v>38.74</v>
      </c>
      <c r="K338" s="29">
        <f t="shared" si="5"/>
        <v>387.40000000000003</v>
      </c>
      <c r="L338" s="36" t="str">
        <f>VLOOKUP(A338,Hoja1!$B$9:$P$428,1,FALSE)</f>
        <v xml:space="preserve">TUBO INOX T304 NPS 3" SCH10  6MT        </v>
      </c>
    </row>
    <row r="339" spans="1:12" x14ac:dyDescent="0.2">
      <c r="A339" s="37" t="s">
        <v>192</v>
      </c>
      <c r="B339" s="35">
        <v>304</v>
      </c>
      <c r="C339" s="3" t="s">
        <v>538</v>
      </c>
      <c r="D339" s="3">
        <v>1.5</v>
      </c>
      <c r="E339" s="3" t="s">
        <v>528</v>
      </c>
      <c r="F339" s="3">
        <v>6000</v>
      </c>
      <c r="G339" s="3">
        <v>20</v>
      </c>
      <c r="H339" s="2" t="s">
        <v>165</v>
      </c>
      <c r="I339" s="2" t="s">
        <v>463</v>
      </c>
      <c r="J339" s="3">
        <v>16.7</v>
      </c>
      <c r="K339" s="29">
        <f t="shared" si="5"/>
        <v>334</v>
      </c>
      <c r="L339" s="36" t="str">
        <f>VLOOKUP(A339,Hoja1!$B$9:$P$428,1,FALSE)</f>
        <v xml:space="preserve">TUBO INOX T304 RC 40 x 80 x  1,5  6MT   </v>
      </c>
    </row>
    <row r="340" spans="1:12" x14ac:dyDescent="0.2">
      <c r="A340" s="37" t="s">
        <v>196</v>
      </c>
      <c r="B340" s="35">
        <v>304</v>
      </c>
      <c r="C340" s="3" t="s">
        <v>539</v>
      </c>
      <c r="D340" s="3">
        <v>2.11</v>
      </c>
      <c r="E340" s="3">
        <v>19.05</v>
      </c>
      <c r="F340" s="3">
        <v>6000</v>
      </c>
      <c r="G340" s="3">
        <v>50</v>
      </c>
      <c r="H340" s="2" t="s">
        <v>165</v>
      </c>
      <c r="I340" s="2" t="s">
        <v>461</v>
      </c>
      <c r="J340" s="3">
        <v>7.67</v>
      </c>
      <c r="K340" s="29">
        <f t="shared" si="5"/>
        <v>383.5</v>
      </c>
      <c r="L340" s="36" t="str">
        <f>VLOOKUP(A340,Hoja1!$B$9:$P$428,1,FALSE)</f>
        <v xml:space="preserve">TUBO INOX T304 NPS 3/4" SCH10  6MT      </v>
      </c>
    </row>
    <row r="341" spans="1:12" x14ac:dyDescent="0.2">
      <c r="A341" s="37" t="s">
        <v>198</v>
      </c>
      <c r="B341" s="35">
        <v>304</v>
      </c>
      <c r="C341" s="3" t="s">
        <v>538</v>
      </c>
      <c r="D341" s="3">
        <v>1.5</v>
      </c>
      <c r="E341" s="3" t="s">
        <v>529</v>
      </c>
      <c r="F341" s="3">
        <v>6000</v>
      </c>
      <c r="G341" s="3">
        <v>18</v>
      </c>
      <c r="H341" s="2" t="s">
        <v>165</v>
      </c>
      <c r="I341" s="2" t="s">
        <v>463</v>
      </c>
      <c r="J341" s="3">
        <v>20.98</v>
      </c>
      <c r="K341" s="29">
        <f t="shared" si="5"/>
        <v>377.64</v>
      </c>
      <c r="L341" s="36" t="str">
        <f>VLOOKUP(A341,Hoja1!$B$9:$P$428,1,FALSE)</f>
        <v xml:space="preserve">TUBO INOX T304 RC 50 x 100 x  1,5  6MT  </v>
      </c>
    </row>
    <row r="342" spans="1:12" x14ac:dyDescent="0.2">
      <c r="A342" s="37" t="s">
        <v>201</v>
      </c>
      <c r="B342" s="35">
        <v>304</v>
      </c>
      <c r="C342" s="3" t="s">
        <v>538</v>
      </c>
      <c r="D342" s="3">
        <v>1.9</v>
      </c>
      <c r="E342" s="3">
        <v>38.1</v>
      </c>
      <c r="F342" s="3">
        <v>6000</v>
      </c>
      <c r="G342" s="3">
        <v>30</v>
      </c>
      <c r="H342" s="2" t="s">
        <v>165</v>
      </c>
      <c r="I342" s="2" t="s">
        <v>459</v>
      </c>
      <c r="J342" s="3">
        <v>13.09</v>
      </c>
      <c r="K342" s="29">
        <f t="shared" si="5"/>
        <v>392.7</v>
      </c>
      <c r="L342" s="36" t="str">
        <f>VLOOKUP(A342,Hoja1!$B$9:$P$428,1,FALSE)</f>
        <v xml:space="preserve">TUBO INOX T304 CD  38,1 x  1,9  6MT     </v>
      </c>
    </row>
    <row r="343" spans="1:12" x14ac:dyDescent="0.2">
      <c r="A343" s="37" t="s">
        <v>227</v>
      </c>
      <c r="B343" s="35">
        <v>304</v>
      </c>
      <c r="C343" s="3" t="s">
        <v>538</v>
      </c>
      <c r="D343" s="3">
        <v>1.5</v>
      </c>
      <c r="E343" s="3">
        <v>50.8</v>
      </c>
      <c r="F343" s="3">
        <v>6000</v>
      </c>
      <c r="G343" s="3">
        <v>35</v>
      </c>
      <c r="H343" s="2" t="s">
        <v>165</v>
      </c>
      <c r="I343" s="2" t="s">
        <v>457</v>
      </c>
      <c r="J343" s="3">
        <v>10.94</v>
      </c>
      <c r="K343" s="29">
        <f t="shared" si="5"/>
        <v>382.9</v>
      </c>
      <c r="L343" s="36" t="str">
        <f>VLOOKUP(A343,Hoja1!$B$9:$P$428,1,FALSE)</f>
        <v xml:space="preserve">TUBO INOX T304 RD  50,8  x 1,5  6MT     </v>
      </c>
    </row>
    <row r="344" spans="1:12" x14ac:dyDescent="0.2">
      <c r="A344" s="37" t="s">
        <v>228</v>
      </c>
      <c r="B344" s="35">
        <v>304</v>
      </c>
      <c r="C344" s="3" t="s">
        <v>538</v>
      </c>
      <c r="D344" s="3">
        <v>1.5</v>
      </c>
      <c r="E344" s="3">
        <v>25.4</v>
      </c>
      <c r="F344" s="3">
        <v>6000</v>
      </c>
      <c r="G344" s="3">
        <v>70</v>
      </c>
      <c r="H344" s="2" t="s">
        <v>165</v>
      </c>
      <c r="I344" s="2" t="s">
        <v>457</v>
      </c>
      <c r="J344" s="3">
        <v>5.3</v>
      </c>
      <c r="K344" s="29">
        <f t="shared" si="5"/>
        <v>371</v>
      </c>
      <c r="L344" s="36" t="str">
        <f>VLOOKUP(A344,Hoja1!$B$9:$P$428,1,FALSE)</f>
        <v xml:space="preserve">TUBO INOX T304 RD  25,4  x 1,5  6MT     </v>
      </c>
    </row>
    <row r="345" spans="1:12" x14ac:dyDescent="0.2">
      <c r="A345" s="37" t="s">
        <v>230</v>
      </c>
      <c r="B345" s="35">
        <v>304</v>
      </c>
      <c r="C345" s="3" t="s">
        <v>539</v>
      </c>
      <c r="D345" s="3">
        <v>3.68</v>
      </c>
      <c r="E345" s="3">
        <v>38.1</v>
      </c>
      <c r="F345" s="3">
        <v>6000</v>
      </c>
      <c r="G345" s="3">
        <v>15</v>
      </c>
      <c r="H345" s="2" t="s">
        <v>165</v>
      </c>
      <c r="I345" s="2" t="s">
        <v>462</v>
      </c>
      <c r="J345" s="3">
        <v>24.27</v>
      </c>
      <c r="K345" s="29">
        <f t="shared" si="5"/>
        <v>364.05</v>
      </c>
      <c r="L345" s="36" t="str">
        <f>VLOOKUP(A345,Hoja1!$B$9:$P$428,1,FALSE)</f>
        <v xml:space="preserve">TUBO INOX T304 NPS 1-1/2" SCH40  6MT    </v>
      </c>
    </row>
    <row r="346" spans="1:12" x14ac:dyDescent="0.2">
      <c r="A346" s="37" t="s">
        <v>231</v>
      </c>
      <c r="B346" s="35">
        <v>304</v>
      </c>
      <c r="C346" s="3" t="s">
        <v>539</v>
      </c>
      <c r="D346" s="3">
        <v>2.77</v>
      </c>
      <c r="E346" s="3">
        <v>12.7</v>
      </c>
      <c r="F346" s="3">
        <v>6000</v>
      </c>
      <c r="G346" s="3">
        <v>50</v>
      </c>
      <c r="H346" s="2" t="s">
        <v>165</v>
      </c>
      <c r="I346" s="2" t="s">
        <v>462</v>
      </c>
      <c r="J346" s="3">
        <v>7.61</v>
      </c>
      <c r="K346" s="29">
        <f t="shared" si="5"/>
        <v>380.5</v>
      </c>
      <c r="L346" s="36" t="str">
        <f>VLOOKUP(A346,Hoja1!$B$9:$P$428,1,FALSE)</f>
        <v xml:space="preserve">TUBO INOX T304 NPS 1/2" SCH40  6MT      </v>
      </c>
    </row>
    <row r="347" spans="1:12" x14ac:dyDescent="0.2">
      <c r="A347" s="37" t="s">
        <v>232</v>
      </c>
      <c r="B347" s="35">
        <v>304</v>
      </c>
      <c r="C347" s="3" t="s">
        <v>539</v>
      </c>
      <c r="D347" s="3">
        <v>3.38</v>
      </c>
      <c r="E347" s="3">
        <v>25.4</v>
      </c>
      <c r="F347" s="3">
        <v>6000</v>
      </c>
      <c r="G347" s="3">
        <v>25</v>
      </c>
      <c r="H347" s="2" t="s">
        <v>165</v>
      </c>
      <c r="I347" s="2" t="s">
        <v>462</v>
      </c>
      <c r="J347" s="3">
        <v>15.01</v>
      </c>
      <c r="K347" s="29">
        <f t="shared" si="5"/>
        <v>375.25</v>
      </c>
      <c r="L347" s="36" t="str">
        <f>VLOOKUP(A347,Hoja1!$B$9:$P$428,1,FALSE)</f>
        <v xml:space="preserve">TUBO INOX T304 NPS 1" SCH40  6MT        </v>
      </c>
    </row>
    <row r="348" spans="1:12" x14ac:dyDescent="0.2">
      <c r="A348" s="37" t="s">
        <v>233</v>
      </c>
      <c r="B348" s="35">
        <v>304</v>
      </c>
      <c r="C348" s="3" t="s">
        <v>539</v>
      </c>
      <c r="D348" s="3">
        <v>3.56</v>
      </c>
      <c r="E348" s="3">
        <v>31.8</v>
      </c>
      <c r="F348" s="3">
        <v>6000</v>
      </c>
      <c r="G348" s="3">
        <v>20</v>
      </c>
      <c r="H348" s="2" t="s">
        <v>165</v>
      </c>
      <c r="I348" s="2" t="s">
        <v>462</v>
      </c>
      <c r="J348" s="3">
        <v>20.329999999999998</v>
      </c>
      <c r="K348" s="29">
        <f t="shared" si="5"/>
        <v>406.59999999999997</v>
      </c>
      <c r="L348" s="36" t="str">
        <f>VLOOKUP(A348,Hoja1!$B$9:$P$428,1,FALSE)</f>
        <v xml:space="preserve">TUBO INOX T304 NPS 1-1/4" SCH40  6MT    </v>
      </c>
    </row>
    <row r="349" spans="1:12" x14ac:dyDescent="0.2">
      <c r="A349" s="37" t="s">
        <v>235</v>
      </c>
      <c r="B349" s="35">
        <v>304</v>
      </c>
      <c r="C349" s="3" t="s">
        <v>538</v>
      </c>
      <c r="D349" s="3">
        <v>0.9</v>
      </c>
      <c r="E349" s="3">
        <v>25.4</v>
      </c>
      <c r="F349" s="3">
        <v>6000</v>
      </c>
      <c r="G349" s="3">
        <v>95</v>
      </c>
      <c r="H349" s="2" t="s">
        <v>165</v>
      </c>
      <c r="I349" s="2" t="s">
        <v>459</v>
      </c>
      <c r="J349" s="3">
        <v>4.2</v>
      </c>
      <c r="K349" s="29">
        <f t="shared" si="5"/>
        <v>399</v>
      </c>
      <c r="L349" s="36" t="str">
        <f>VLOOKUP(A349,Hoja1!$B$9:$P$428,1,FALSE)</f>
        <v xml:space="preserve">TUBO INOX T304 CD  25,4 x  0,9  6MT     </v>
      </c>
    </row>
    <row r="350" spans="1:12" x14ac:dyDescent="0.2">
      <c r="A350" s="37" t="s">
        <v>236</v>
      </c>
      <c r="B350" s="35">
        <v>304</v>
      </c>
      <c r="C350" s="3" t="s">
        <v>539</v>
      </c>
      <c r="D350" s="3">
        <v>6.02</v>
      </c>
      <c r="E350" s="3">
        <v>101.6</v>
      </c>
      <c r="F350" s="3">
        <v>6000</v>
      </c>
      <c r="G350" s="3">
        <v>4</v>
      </c>
      <c r="H350" s="2" t="s">
        <v>165</v>
      </c>
      <c r="I350" s="2" t="s">
        <v>462</v>
      </c>
      <c r="J350" s="3">
        <v>96.45</v>
      </c>
      <c r="K350" s="29">
        <f t="shared" si="5"/>
        <v>385.8</v>
      </c>
      <c r="L350" s="36" t="str">
        <f>VLOOKUP(A350,Hoja1!$B$9:$P$428,1,FALSE)</f>
        <v xml:space="preserve">TUBO INOX T304 NPS 4" SCH40  6MT        </v>
      </c>
    </row>
    <row r="351" spans="1:12" x14ac:dyDescent="0.2">
      <c r="A351" s="37" t="s">
        <v>237</v>
      </c>
      <c r="B351" s="35">
        <v>304</v>
      </c>
      <c r="C351" s="3" t="s">
        <v>538</v>
      </c>
      <c r="D351" s="3">
        <v>1.2</v>
      </c>
      <c r="E351" s="3" t="s">
        <v>530</v>
      </c>
      <c r="F351" s="3">
        <v>6000</v>
      </c>
      <c r="G351" s="3">
        <v>45</v>
      </c>
      <c r="H351" s="2" t="s">
        <v>165</v>
      </c>
      <c r="I351" s="2" t="s">
        <v>463</v>
      </c>
      <c r="J351" s="3">
        <v>8.2899999999999991</v>
      </c>
      <c r="K351" s="29">
        <f t="shared" si="5"/>
        <v>373.04999999999995</v>
      </c>
      <c r="L351" s="36" t="str">
        <f>VLOOKUP(A351,Hoja1!$B$9:$P$428,1,FALSE)</f>
        <v xml:space="preserve">TUBO INOX T304 RC 25 x 50 x  1,2  6MT   </v>
      </c>
    </row>
    <row r="352" spans="1:12" x14ac:dyDescent="0.2">
      <c r="A352" s="37" t="s">
        <v>239</v>
      </c>
      <c r="B352" s="35">
        <v>304</v>
      </c>
      <c r="C352" s="3" t="s">
        <v>538</v>
      </c>
      <c r="D352" s="3">
        <v>1.5</v>
      </c>
      <c r="E352" s="3">
        <v>38.1</v>
      </c>
      <c r="F352" s="3">
        <v>6000</v>
      </c>
      <c r="G352" s="3">
        <v>45</v>
      </c>
      <c r="H352" s="2" t="s">
        <v>165</v>
      </c>
      <c r="I352" s="2" t="s">
        <v>457</v>
      </c>
      <c r="J352" s="3">
        <v>8.1199999999999992</v>
      </c>
      <c r="K352" s="29">
        <f t="shared" si="5"/>
        <v>365.4</v>
      </c>
      <c r="L352" s="36" t="str">
        <f>VLOOKUP(A352,Hoja1!$B$9:$P$428,1,FALSE)</f>
        <v xml:space="preserve">TUBO INOX T304 RD  38,1  x 1,5  6MT     </v>
      </c>
    </row>
    <row r="353" spans="1:12" x14ac:dyDescent="0.2">
      <c r="A353" s="37" t="s">
        <v>240</v>
      </c>
      <c r="B353" s="35">
        <v>304</v>
      </c>
      <c r="C353" s="3" t="s">
        <v>538</v>
      </c>
      <c r="D353" s="3">
        <v>1.5</v>
      </c>
      <c r="E353" s="3">
        <v>38.1</v>
      </c>
      <c r="F353" s="3">
        <v>6000</v>
      </c>
      <c r="G353" s="3">
        <v>35</v>
      </c>
      <c r="H353" s="2" t="s">
        <v>165</v>
      </c>
      <c r="I353" s="2" t="s">
        <v>459</v>
      </c>
      <c r="J353" s="3">
        <v>10.45</v>
      </c>
      <c r="K353" s="29">
        <f t="shared" si="5"/>
        <v>365.75</v>
      </c>
      <c r="L353" s="36" t="str">
        <f>VLOOKUP(A353,Hoja1!$B$9:$P$428,1,FALSE)</f>
        <v xml:space="preserve">TUBO INOX T304 CD  38,1 x  1,5  6MT     </v>
      </c>
    </row>
    <row r="354" spans="1:12" x14ac:dyDescent="0.2">
      <c r="A354" s="37" t="s">
        <v>241</v>
      </c>
      <c r="B354" s="35">
        <v>304</v>
      </c>
      <c r="C354" s="3" t="s">
        <v>538</v>
      </c>
      <c r="D354" s="3">
        <v>1.2</v>
      </c>
      <c r="E354" s="3">
        <v>31.8</v>
      </c>
      <c r="F354" s="3">
        <v>6000</v>
      </c>
      <c r="G354" s="3">
        <v>70</v>
      </c>
      <c r="H354" s="2" t="s">
        <v>165</v>
      </c>
      <c r="I354" s="2" t="s">
        <v>457</v>
      </c>
      <c r="J354" s="3">
        <v>5.42</v>
      </c>
      <c r="K354" s="29">
        <f t="shared" si="5"/>
        <v>379.4</v>
      </c>
      <c r="L354" s="36" t="str">
        <f>VLOOKUP(A354,Hoja1!$B$9:$P$428,1,FALSE)</f>
        <v xml:space="preserve">TUBO INOX T304 RD  31,8  x 1,2  6MT     </v>
      </c>
    </row>
    <row r="355" spans="1:12" x14ac:dyDescent="0.2">
      <c r="A355" s="37" t="s">
        <v>242</v>
      </c>
      <c r="B355" s="35">
        <v>304</v>
      </c>
      <c r="C355" s="3" t="s">
        <v>538</v>
      </c>
      <c r="D355" s="3">
        <v>1.2</v>
      </c>
      <c r="E355" s="3" t="s">
        <v>531</v>
      </c>
      <c r="F355" s="3">
        <v>6000</v>
      </c>
      <c r="G355" s="3">
        <v>60</v>
      </c>
      <c r="H355" s="2" t="s">
        <v>165</v>
      </c>
      <c r="I355" s="2" t="s">
        <v>463</v>
      </c>
      <c r="J355" s="3">
        <v>6.58</v>
      </c>
      <c r="K355" s="29">
        <f t="shared" si="5"/>
        <v>394.8</v>
      </c>
      <c r="L355" s="36" t="str">
        <f>VLOOKUP(A355,Hoja1!$B$9:$P$428,1,FALSE)</f>
        <v xml:space="preserve">TUBO INOX T304 RC 20 x 40 x  1,2  6MT   </v>
      </c>
    </row>
    <row r="356" spans="1:12" x14ac:dyDescent="0.2">
      <c r="A356" s="37" t="s">
        <v>243</v>
      </c>
      <c r="B356" s="35">
        <v>304</v>
      </c>
      <c r="C356" s="3" t="s">
        <v>539</v>
      </c>
      <c r="D356" s="3">
        <v>5.49</v>
      </c>
      <c r="E356" s="3">
        <v>76.3</v>
      </c>
      <c r="F356" s="3">
        <v>6000</v>
      </c>
      <c r="G356" s="3">
        <v>6</v>
      </c>
      <c r="H356" s="2" t="s">
        <v>165</v>
      </c>
      <c r="I356" s="2" t="s">
        <v>462</v>
      </c>
      <c r="J356" s="3">
        <v>67.75</v>
      </c>
      <c r="K356" s="29">
        <f t="shared" si="5"/>
        <v>406.5</v>
      </c>
      <c r="L356" s="36" t="str">
        <f>VLOOKUP(A356,Hoja1!$B$9:$P$428,1,FALSE)</f>
        <v xml:space="preserve">TUBO INOX T304 NPS 3" SCH40  6MT        </v>
      </c>
    </row>
    <row r="357" spans="1:12" x14ac:dyDescent="0.2">
      <c r="A357" s="37" t="s">
        <v>244</v>
      </c>
      <c r="B357" s="35">
        <v>304</v>
      </c>
      <c r="C357" s="3" t="s">
        <v>539</v>
      </c>
      <c r="D357" s="3">
        <v>7.11</v>
      </c>
      <c r="E357" s="3">
        <v>152.4</v>
      </c>
      <c r="F357" s="3">
        <v>6000</v>
      </c>
      <c r="G357" s="3">
        <v>2</v>
      </c>
      <c r="H357" s="2" t="s">
        <v>165</v>
      </c>
      <c r="I357" s="2" t="s">
        <v>462</v>
      </c>
      <c r="J357" s="3">
        <v>169.55</v>
      </c>
      <c r="K357" s="29">
        <f t="shared" si="5"/>
        <v>339.1</v>
      </c>
      <c r="L357" s="36" t="str">
        <f>VLOOKUP(A357,Hoja1!$B$9:$P$428,1,FALSE)</f>
        <v xml:space="preserve">TUBO INOX T304 NPS 6" SCH40  6MT        </v>
      </c>
    </row>
    <row r="358" spans="1:12" x14ac:dyDescent="0.2">
      <c r="A358" s="37" t="s">
        <v>247</v>
      </c>
      <c r="B358" s="35">
        <v>304</v>
      </c>
      <c r="C358" s="3" t="s">
        <v>538</v>
      </c>
      <c r="D358" s="3">
        <v>1.2</v>
      </c>
      <c r="E358" s="3">
        <v>19.05</v>
      </c>
      <c r="F358" s="3">
        <v>6000</v>
      </c>
      <c r="G358" s="3">
        <v>90</v>
      </c>
      <c r="H358" s="2" t="s">
        <v>165</v>
      </c>
      <c r="I358" s="2" t="s">
        <v>459</v>
      </c>
      <c r="J358" s="3">
        <v>4.08</v>
      </c>
      <c r="K358" s="29">
        <f t="shared" si="5"/>
        <v>367.2</v>
      </c>
      <c r="L358" s="36" t="str">
        <f>VLOOKUP(A358,Hoja1!$B$9:$P$428,1,FALSE)</f>
        <v xml:space="preserve">TUBO INOX T304 CD  19,05 x  1,2  6MT    </v>
      </c>
    </row>
    <row r="359" spans="1:12" x14ac:dyDescent="0.2">
      <c r="A359" s="37" t="s">
        <v>248</v>
      </c>
      <c r="B359" s="35">
        <v>304</v>
      </c>
      <c r="C359" s="3" t="s">
        <v>538</v>
      </c>
      <c r="D359" s="3">
        <v>1.5</v>
      </c>
      <c r="E359" s="3">
        <v>50.8</v>
      </c>
      <c r="F359" s="3">
        <v>6000</v>
      </c>
      <c r="G359" s="3">
        <v>25</v>
      </c>
      <c r="H359" s="2" t="s">
        <v>165</v>
      </c>
      <c r="I359" s="2" t="s">
        <v>459</v>
      </c>
      <c r="J359" s="3">
        <v>14.07</v>
      </c>
      <c r="K359" s="29">
        <f t="shared" si="5"/>
        <v>351.75</v>
      </c>
      <c r="L359" s="36" t="str">
        <f>VLOOKUP(A359,Hoja1!$B$9:$P$428,1,FALSE)</f>
        <v xml:space="preserve">TUBO INOX T304 CD  50,8 x  1,5  6MT     </v>
      </c>
    </row>
    <row r="360" spans="1:12" x14ac:dyDescent="0.2">
      <c r="A360" s="37" t="s">
        <v>249</v>
      </c>
      <c r="B360" s="35">
        <v>304</v>
      </c>
      <c r="C360" s="3" t="s">
        <v>538</v>
      </c>
      <c r="D360" s="3">
        <v>1.5</v>
      </c>
      <c r="E360" s="3">
        <v>25.4</v>
      </c>
      <c r="F360" s="3">
        <v>6000</v>
      </c>
      <c r="G360" s="3">
        <v>55</v>
      </c>
      <c r="H360" s="2" t="s">
        <v>165</v>
      </c>
      <c r="I360" s="2" t="s">
        <v>459</v>
      </c>
      <c r="J360" s="3">
        <v>6.82</v>
      </c>
      <c r="K360" s="29">
        <f t="shared" si="5"/>
        <v>375.1</v>
      </c>
      <c r="L360" s="36" t="str">
        <f>VLOOKUP(A360,Hoja1!$B$9:$P$428,1,FALSE)</f>
        <v xml:space="preserve">TUBO INOX T304 CD  25,4 x  1,5  6MT     </v>
      </c>
    </row>
    <row r="361" spans="1:12" x14ac:dyDescent="0.2">
      <c r="A361" s="37" t="s">
        <v>250</v>
      </c>
      <c r="B361" s="35">
        <v>304</v>
      </c>
      <c r="C361" s="3" t="s">
        <v>538</v>
      </c>
      <c r="D361" s="3">
        <v>1.5</v>
      </c>
      <c r="E361" s="3">
        <v>76.2</v>
      </c>
      <c r="F361" s="3">
        <v>6000</v>
      </c>
      <c r="G361" s="3">
        <v>22</v>
      </c>
      <c r="H361" s="2" t="s">
        <v>165</v>
      </c>
      <c r="I361" s="2" t="s">
        <v>457</v>
      </c>
      <c r="J361" s="3">
        <v>16.579999999999998</v>
      </c>
      <c r="K361" s="29">
        <f t="shared" si="5"/>
        <v>364.76</v>
      </c>
      <c r="L361" s="36" t="str">
        <f>VLOOKUP(A361,Hoja1!$B$9:$P$428,1,FALSE)</f>
        <v xml:space="preserve">TUBO INOX T304 RD  76,2  x 1,5  6MT     </v>
      </c>
    </row>
    <row r="362" spans="1:12" x14ac:dyDescent="0.2">
      <c r="A362" s="37" t="s">
        <v>251</v>
      </c>
      <c r="B362" s="35">
        <v>304</v>
      </c>
      <c r="C362" s="3" t="s">
        <v>538</v>
      </c>
      <c r="D362" s="3">
        <v>1.2</v>
      </c>
      <c r="E362" s="3">
        <v>50.8</v>
      </c>
      <c r="F362" s="3">
        <v>6000</v>
      </c>
      <c r="G362" s="3">
        <v>35</v>
      </c>
      <c r="H362" s="2" t="s">
        <v>165</v>
      </c>
      <c r="I362" s="2" t="s">
        <v>459</v>
      </c>
      <c r="J362" s="3">
        <v>11.33</v>
      </c>
      <c r="K362" s="29">
        <f t="shared" si="5"/>
        <v>396.55</v>
      </c>
      <c r="L362" s="36" t="str">
        <f>VLOOKUP(A362,Hoja1!$B$9:$P$428,1,FALSE)</f>
        <v xml:space="preserve">TUBO INOX T304 CD  50,8 x  1,2  6MT     </v>
      </c>
    </row>
    <row r="363" spans="1:12" x14ac:dyDescent="0.2">
      <c r="A363" s="37" t="s">
        <v>252</v>
      </c>
      <c r="B363" s="35">
        <v>304</v>
      </c>
      <c r="C363" s="3" t="s">
        <v>538</v>
      </c>
      <c r="D363" s="3">
        <v>1.5</v>
      </c>
      <c r="E363" s="3">
        <v>63.5</v>
      </c>
      <c r="F363" s="3">
        <v>6000</v>
      </c>
      <c r="G363" s="3">
        <v>25</v>
      </c>
      <c r="H363" s="2" t="s">
        <v>165</v>
      </c>
      <c r="I363" s="2" t="s">
        <v>457</v>
      </c>
      <c r="J363" s="3">
        <v>13.76</v>
      </c>
      <c r="K363" s="29">
        <f t="shared" si="5"/>
        <v>344</v>
      </c>
      <c r="L363" s="36" t="str">
        <f>VLOOKUP(A363,Hoja1!$B$9:$P$428,1,FALSE)</f>
        <v xml:space="preserve">TUBO INOX T304 RD  63,5  x 1,5  6MT     </v>
      </c>
    </row>
    <row r="364" spans="1:12" x14ac:dyDescent="0.2">
      <c r="A364" s="37" t="s">
        <v>253</v>
      </c>
      <c r="B364" s="35">
        <v>304</v>
      </c>
      <c r="C364" s="3" t="s">
        <v>538</v>
      </c>
      <c r="D364" s="3">
        <v>1.5</v>
      </c>
      <c r="E364" s="3" t="s">
        <v>530</v>
      </c>
      <c r="F364" s="3">
        <v>6000</v>
      </c>
      <c r="G364" s="3">
        <v>35</v>
      </c>
      <c r="H364" s="2" t="s">
        <v>165</v>
      </c>
      <c r="I364" s="2" t="s">
        <v>463</v>
      </c>
      <c r="J364" s="3">
        <v>10.28</v>
      </c>
      <c r="K364" s="29">
        <f t="shared" si="5"/>
        <v>359.79999999999995</v>
      </c>
      <c r="L364" s="36" t="str">
        <f>VLOOKUP(A364,Hoja1!$B$9:$P$428,1,FALSE)</f>
        <v xml:space="preserve">TUBO INOX T304 RC 25 x 50 x  1,5  6MT   </v>
      </c>
    </row>
    <row r="365" spans="1:12" x14ac:dyDescent="0.2">
      <c r="A365" s="37" t="s">
        <v>254</v>
      </c>
      <c r="B365" s="35">
        <v>304</v>
      </c>
      <c r="C365" s="3" t="s">
        <v>538</v>
      </c>
      <c r="D365" s="3">
        <v>1.2</v>
      </c>
      <c r="E365" s="3">
        <v>22.23</v>
      </c>
      <c r="F365" s="3">
        <v>6000</v>
      </c>
      <c r="G365" s="3">
        <v>100</v>
      </c>
      <c r="H365" s="2" t="s">
        <v>165</v>
      </c>
      <c r="I365" s="2" t="s">
        <v>457</v>
      </c>
      <c r="J365" s="3">
        <v>3.73</v>
      </c>
      <c r="K365" s="29">
        <f t="shared" si="5"/>
        <v>373</v>
      </c>
      <c r="L365" s="36" t="str">
        <f>VLOOKUP(A365,Hoja1!$B$9:$P$428,1,FALSE)</f>
        <v xml:space="preserve">TUBO INOX T304 RD  22,2  x 1,2 6MT      </v>
      </c>
    </row>
    <row r="366" spans="1:12" x14ac:dyDescent="0.2">
      <c r="A366" s="37" t="s">
        <v>257</v>
      </c>
      <c r="B366" s="35">
        <v>304</v>
      </c>
      <c r="C366" s="3" t="s">
        <v>538</v>
      </c>
      <c r="D366" s="3">
        <v>1.2</v>
      </c>
      <c r="E366" s="3" t="s">
        <v>532</v>
      </c>
      <c r="F366" s="3">
        <v>6000</v>
      </c>
      <c r="G366" s="3">
        <v>80</v>
      </c>
      <c r="H366" s="2" t="s">
        <v>165</v>
      </c>
      <c r="I366" s="2" t="s">
        <v>463</v>
      </c>
      <c r="J366" s="3">
        <v>4.8600000000000003</v>
      </c>
      <c r="K366" s="29">
        <f t="shared" si="5"/>
        <v>388.8</v>
      </c>
      <c r="L366" s="36" t="str">
        <f>VLOOKUP(A366,Hoja1!$B$9:$P$428,1,FALSE)</f>
        <v xml:space="preserve">TUBO INOX T304 RC 15 x 30 x  1,2  6MT   </v>
      </c>
    </row>
    <row r="367" spans="1:12" x14ac:dyDescent="0.2">
      <c r="A367" s="37" t="s">
        <v>256</v>
      </c>
      <c r="B367" s="35">
        <v>304</v>
      </c>
      <c r="C367" s="3" t="s">
        <v>539</v>
      </c>
      <c r="D367" s="3">
        <v>2.77</v>
      </c>
      <c r="E367" s="3">
        <v>31.8</v>
      </c>
      <c r="F367" s="3">
        <v>6000</v>
      </c>
      <c r="G367" s="3">
        <v>22</v>
      </c>
      <c r="H367" s="2" t="s">
        <v>165</v>
      </c>
      <c r="I367" s="2" t="s">
        <v>461</v>
      </c>
      <c r="J367" s="3">
        <v>16.14</v>
      </c>
      <c r="K367" s="29">
        <f t="shared" si="5"/>
        <v>355.08000000000004</v>
      </c>
      <c r="L367" s="36" t="str">
        <f>VLOOKUP(A367,Hoja1!$B$9:$P$428,1,FALSE)</f>
        <v xml:space="preserve">TUBO INOX T304 NPS 1-1/4" SCH10  6MT    </v>
      </c>
    </row>
    <row r="368" spans="1:12" x14ac:dyDescent="0.2">
      <c r="A368" s="37" t="s">
        <v>258</v>
      </c>
      <c r="B368" s="35">
        <v>304</v>
      </c>
      <c r="C368" s="3" t="s">
        <v>538</v>
      </c>
      <c r="D368" s="3">
        <v>1.5</v>
      </c>
      <c r="E368" s="3" t="s">
        <v>533</v>
      </c>
      <c r="F368" s="3">
        <v>6000</v>
      </c>
      <c r="G368" s="3">
        <v>25</v>
      </c>
      <c r="H368" s="2" t="s">
        <v>165</v>
      </c>
      <c r="I368" s="2" t="s">
        <v>463</v>
      </c>
      <c r="J368" s="3">
        <v>13.85</v>
      </c>
      <c r="K368" s="29">
        <f t="shared" si="5"/>
        <v>346.25</v>
      </c>
      <c r="L368" s="36" t="str">
        <f>VLOOKUP(A368,Hoja1!$B$9:$P$428,1,FALSE)</f>
        <v xml:space="preserve">TUBO INOX T304 RC 40 x 60 x  1,5  6MT   </v>
      </c>
    </row>
    <row r="369" spans="1:12" x14ac:dyDescent="0.2">
      <c r="A369" s="37" t="s">
        <v>278</v>
      </c>
      <c r="B369" s="35">
        <v>304</v>
      </c>
      <c r="C369" s="3" t="s">
        <v>538</v>
      </c>
      <c r="D369" s="3">
        <v>1.2</v>
      </c>
      <c r="E369" s="3">
        <v>63.5</v>
      </c>
      <c r="F369" s="3">
        <v>6000</v>
      </c>
      <c r="G369" s="3">
        <v>35</v>
      </c>
      <c r="H369" s="2" t="s">
        <v>165</v>
      </c>
      <c r="I369" s="2" t="s">
        <v>457</v>
      </c>
      <c r="J369" s="3">
        <v>11.06</v>
      </c>
      <c r="K369" s="29">
        <f t="shared" si="5"/>
        <v>387.1</v>
      </c>
      <c r="L369" s="36" t="str">
        <f>VLOOKUP(A369,Hoja1!$B$9:$P$428,1,FALSE)</f>
        <v xml:space="preserve">TUBO INOX T304 RD  63,5  x 1,2  6MT     </v>
      </c>
    </row>
    <row r="370" spans="1:12" x14ac:dyDescent="0.2">
      <c r="A370" s="37" t="s">
        <v>299</v>
      </c>
      <c r="B370" s="35">
        <v>304</v>
      </c>
      <c r="C370" s="3" t="s">
        <v>539</v>
      </c>
      <c r="D370" s="3">
        <v>2.87</v>
      </c>
      <c r="E370" s="3">
        <v>19.05</v>
      </c>
      <c r="F370" s="3">
        <v>6000</v>
      </c>
      <c r="G370" s="3">
        <v>35</v>
      </c>
      <c r="H370" s="2" t="s">
        <v>165</v>
      </c>
      <c r="I370" s="2" t="s">
        <v>462</v>
      </c>
      <c r="J370" s="3">
        <v>10.11</v>
      </c>
      <c r="K370" s="29">
        <f t="shared" si="5"/>
        <v>353.84999999999997</v>
      </c>
      <c r="L370" s="36" t="str">
        <f>VLOOKUP(A370,Hoja1!$B$9:$P$428,1,FALSE)</f>
        <v xml:space="preserve">TUBO INOX T304 NPS 3/4" SCH40  6MT      </v>
      </c>
    </row>
    <row r="371" spans="1:12" x14ac:dyDescent="0.2">
      <c r="A371" s="37" t="s">
        <v>304</v>
      </c>
      <c r="B371" s="35">
        <v>304</v>
      </c>
      <c r="C371" s="3" t="s">
        <v>538</v>
      </c>
      <c r="D371" s="3">
        <v>1.5</v>
      </c>
      <c r="E371" s="3">
        <v>31.8</v>
      </c>
      <c r="F371" s="3">
        <v>6000</v>
      </c>
      <c r="G371" s="3">
        <v>50</v>
      </c>
      <c r="H371" s="2" t="s">
        <v>165</v>
      </c>
      <c r="I371" s="2" t="s">
        <v>457</v>
      </c>
      <c r="J371" s="3">
        <v>6.71</v>
      </c>
      <c r="K371" s="29">
        <f t="shared" si="5"/>
        <v>335.5</v>
      </c>
      <c r="L371" s="36" t="str">
        <f>VLOOKUP(A371,Hoja1!$B$9:$P$428,1,FALSE)</f>
        <v xml:space="preserve">TUBO INOX T304 RD  31,8  x 1,5  6MT     </v>
      </c>
    </row>
    <row r="372" spans="1:12" x14ac:dyDescent="0.2">
      <c r="A372" s="37" t="s">
        <v>302</v>
      </c>
      <c r="B372" s="35">
        <v>304</v>
      </c>
      <c r="C372" s="3" t="s">
        <v>539</v>
      </c>
      <c r="D372" s="3">
        <v>5.16</v>
      </c>
      <c r="E372" s="3">
        <v>63.5</v>
      </c>
      <c r="F372" s="3">
        <v>6000</v>
      </c>
      <c r="G372" s="3">
        <v>8</v>
      </c>
      <c r="H372" s="2" t="s">
        <v>165</v>
      </c>
      <c r="I372" s="2" t="s">
        <v>462</v>
      </c>
      <c r="J372" s="3">
        <v>51.82</v>
      </c>
      <c r="K372" s="29">
        <f t="shared" si="5"/>
        <v>414.56</v>
      </c>
      <c r="L372" s="36" t="str">
        <f>VLOOKUP(A372,Hoja1!$B$9:$P$428,1,FALSE)</f>
        <v xml:space="preserve">TUBO INOX T304 NPS 2-1/2" SCH40  6MT    </v>
      </c>
    </row>
    <row r="373" spans="1:12" x14ac:dyDescent="0.2">
      <c r="A373" s="37" t="s">
        <v>308</v>
      </c>
      <c r="B373" s="35">
        <v>304</v>
      </c>
      <c r="C373" s="3" t="s">
        <v>539</v>
      </c>
      <c r="D373" s="3">
        <v>3.05</v>
      </c>
      <c r="E373" s="3">
        <v>63.5</v>
      </c>
      <c r="F373" s="3">
        <v>6000</v>
      </c>
      <c r="G373" s="3">
        <v>12</v>
      </c>
      <c r="H373" s="2" t="s">
        <v>165</v>
      </c>
      <c r="I373" s="2" t="s">
        <v>461</v>
      </c>
      <c r="J373" s="3">
        <v>31.58</v>
      </c>
      <c r="K373" s="29">
        <f t="shared" si="5"/>
        <v>378.96</v>
      </c>
      <c r="L373" s="36" t="str">
        <f>VLOOKUP(A373,Hoja1!$B$9:$P$428,1,FALSE)</f>
        <v xml:space="preserve">TUBO INOX T304 NPS 2-1/2" SCH10  6MT    </v>
      </c>
    </row>
    <row r="374" spans="1:12" x14ac:dyDescent="0.2">
      <c r="A374" s="37" t="s">
        <v>305</v>
      </c>
      <c r="B374" s="35">
        <v>304</v>
      </c>
      <c r="C374" s="3" t="s">
        <v>538</v>
      </c>
      <c r="D374" s="3">
        <v>1.2</v>
      </c>
      <c r="E374" s="3">
        <v>30</v>
      </c>
      <c r="F374" s="3">
        <v>6000</v>
      </c>
      <c r="G374" s="3">
        <v>60</v>
      </c>
      <c r="H374" s="2" t="s">
        <v>165</v>
      </c>
      <c r="I374" s="2" t="s">
        <v>459</v>
      </c>
      <c r="J374" s="3">
        <v>6.58</v>
      </c>
      <c r="K374" s="29">
        <f t="shared" si="5"/>
        <v>394.8</v>
      </c>
      <c r="L374" s="36" t="str">
        <f>VLOOKUP(A374,Hoja1!$B$9:$P$428,1,FALSE)</f>
        <v xml:space="preserve">TUBO INOX T304 CD  30 x  1,2  6MT       </v>
      </c>
    </row>
    <row r="375" spans="1:12" x14ac:dyDescent="0.2">
      <c r="A375" s="37" t="s">
        <v>306</v>
      </c>
      <c r="B375" s="35">
        <v>304</v>
      </c>
      <c r="C375" s="3" t="s">
        <v>538</v>
      </c>
      <c r="D375" s="3">
        <v>1.5</v>
      </c>
      <c r="E375" s="3">
        <v>19.05</v>
      </c>
      <c r="F375" s="3">
        <v>6000</v>
      </c>
      <c r="G375" s="3">
        <v>100</v>
      </c>
      <c r="H375" s="2" t="s">
        <v>165</v>
      </c>
      <c r="I375" s="2" t="s">
        <v>457</v>
      </c>
      <c r="J375" s="3">
        <v>3.9</v>
      </c>
      <c r="K375" s="29">
        <f t="shared" si="5"/>
        <v>390</v>
      </c>
      <c r="L375" s="36" t="str">
        <f>VLOOKUP(A375,Hoja1!$B$9:$P$428,1,FALSE)</f>
        <v xml:space="preserve">TUBO INOX T304 RD  19,05  x 1,5  6MT    </v>
      </c>
    </row>
    <row r="376" spans="1:12" x14ac:dyDescent="0.2">
      <c r="A376" s="37" t="s">
        <v>309</v>
      </c>
      <c r="B376" s="35">
        <v>304</v>
      </c>
      <c r="C376" s="3" t="s">
        <v>538</v>
      </c>
      <c r="D376" s="3">
        <v>1.5</v>
      </c>
      <c r="E376" s="3">
        <v>19.05</v>
      </c>
      <c r="F376" s="3">
        <v>6000</v>
      </c>
      <c r="G376" s="3">
        <v>70</v>
      </c>
      <c r="H376" s="2" t="s">
        <v>165</v>
      </c>
      <c r="I376" s="2" t="s">
        <v>459</v>
      </c>
      <c r="J376" s="3">
        <v>5.01</v>
      </c>
      <c r="K376" s="29">
        <f t="shared" si="5"/>
        <v>350.7</v>
      </c>
      <c r="L376" s="36" t="str">
        <f>VLOOKUP(A376,Hoja1!$B$9:$P$428,1,FALSE)</f>
        <v xml:space="preserve">TUBO INOX T304 CD  19,05 x  1,5  6MT    </v>
      </c>
    </row>
    <row r="377" spans="1:12" x14ac:dyDescent="0.2">
      <c r="A377" s="37" t="s">
        <v>310</v>
      </c>
      <c r="B377" s="35">
        <v>304</v>
      </c>
      <c r="C377" s="3" t="s">
        <v>538</v>
      </c>
      <c r="D377" s="3">
        <v>1.9</v>
      </c>
      <c r="E377" s="3">
        <v>60</v>
      </c>
      <c r="F377" s="3">
        <v>6000</v>
      </c>
      <c r="G377" s="3">
        <v>15</v>
      </c>
      <c r="H377" s="2" t="s">
        <v>165</v>
      </c>
      <c r="I377" s="2" t="s">
        <v>459</v>
      </c>
      <c r="J377" s="3">
        <v>21.01</v>
      </c>
      <c r="K377" s="29">
        <f t="shared" si="5"/>
        <v>315.15000000000003</v>
      </c>
      <c r="L377" s="36" t="str">
        <f>VLOOKUP(A377,Hoja1!$B$9:$P$428,1,FALSE)</f>
        <v xml:space="preserve">TUBO INOX T304 CD  60 x  1,9  6MT       </v>
      </c>
    </row>
    <row r="378" spans="1:12" x14ac:dyDescent="0.2">
      <c r="A378" s="37" t="s">
        <v>312</v>
      </c>
      <c r="B378" s="35">
        <v>304</v>
      </c>
      <c r="C378" s="3" t="s">
        <v>539</v>
      </c>
      <c r="D378" s="3">
        <v>2.2400000000000002</v>
      </c>
      <c r="E378" s="3">
        <v>6.35</v>
      </c>
      <c r="F378" s="3">
        <v>6000</v>
      </c>
      <c r="G378" s="3">
        <v>100</v>
      </c>
      <c r="H378" s="2" t="s">
        <v>165</v>
      </c>
      <c r="I378" s="2" t="s">
        <v>462</v>
      </c>
      <c r="J378" s="3">
        <v>3.8</v>
      </c>
      <c r="K378" s="29">
        <f t="shared" si="5"/>
        <v>380</v>
      </c>
      <c r="L378" s="36" t="str">
        <f>VLOOKUP(A378,Hoja1!$B$9:$P$428,1,FALSE)</f>
        <v xml:space="preserve">TUBO INOX T304 NPS 1/4" SCH40  6MT      </v>
      </c>
    </row>
    <row r="379" spans="1:12" x14ac:dyDescent="0.2">
      <c r="A379" s="37" t="s">
        <v>311</v>
      </c>
      <c r="B379" s="35">
        <v>304</v>
      </c>
      <c r="C379" s="3" t="s">
        <v>538</v>
      </c>
      <c r="D379" s="3">
        <v>1.5</v>
      </c>
      <c r="E379" s="3">
        <v>30</v>
      </c>
      <c r="F379" s="3">
        <v>6000</v>
      </c>
      <c r="G379" s="3">
        <v>45</v>
      </c>
      <c r="H379" s="2" t="s">
        <v>165</v>
      </c>
      <c r="I379" s="2" t="s">
        <v>459</v>
      </c>
      <c r="J379" s="3">
        <v>8.14</v>
      </c>
      <c r="K379" s="29">
        <f t="shared" si="5"/>
        <v>366.3</v>
      </c>
      <c r="L379" s="36" t="str">
        <f>VLOOKUP(A379,Hoja1!$B$9:$P$428,1,FALSE)</f>
        <v xml:space="preserve">TUBO INOX T304 CD  30 x  1,5  6MT       </v>
      </c>
    </row>
    <row r="380" spans="1:12" x14ac:dyDescent="0.2">
      <c r="A380" s="37" t="s">
        <v>313</v>
      </c>
      <c r="B380" s="35">
        <v>304</v>
      </c>
      <c r="C380" s="3" t="s">
        <v>538</v>
      </c>
      <c r="D380" s="3">
        <v>1.5</v>
      </c>
      <c r="E380" s="3" t="s">
        <v>534</v>
      </c>
      <c r="F380" s="3">
        <v>6000</v>
      </c>
      <c r="G380" s="3">
        <v>30</v>
      </c>
      <c r="H380" s="2" t="s">
        <v>165</v>
      </c>
      <c r="I380" s="2" t="s">
        <v>463</v>
      </c>
      <c r="J380" s="3">
        <v>12.42</v>
      </c>
      <c r="K380" s="29">
        <f t="shared" si="5"/>
        <v>372.6</v>
      </c>
      <c r="L380" s="36" t="str">
        <f>VLOOKUP(A380,Hoja1!$B$9:$P$428,1,FALSE)</f>
        <v xml:space="preserve">TUBO INOX T304 RC 30 x 60 x  1,5  6MT   </v>
      </c>
    </row>
    <row r="381" spans="1:12" x14ac:dyDescent="0.2">
      <c r="A381" s="37" t="s">
        <v>315</v>
      </c>
      <c r="B381" s="35">
        <v>304</v>
      </c>
      <c r="C381" s="3" t="s">
        <v>538</v>
      </c>
      <c r="D381" s="3">
        <v>0.9</v>
      </c>
      <c r="E381" s="3">
        <v>30</v>
      </c>
      <c r="F381" s="3">
        <v>6000</v>
      </c>
      <c r="G381" s="3">
        <v>80</v>
      </c>
      <c r="H381" s="2" t="s">
        <v>165</v>
      </c>
      <c r="I381" s="2" t="s">
        <v>459</v>
      </c>
      <c r="J381" s="3">
        <v>4.9800000000000004</v>
      </c>
      <c r="K381" s="29">
        <f t="shared" si="5"/>
        <v>398.40000000000003</v>
      </c>
      <c r="L381" s="36" t="str">
        <f>VLOOKUP(A381,Hoja1!$B$9:$P$428,1,FALSE)</f>
        <v xml:space="preserve">TUBO INOX T304 CD  30 x  0,9  6MT       </v>
      </c>
    </row>
    <row r="382" spans="1:12" x14ac:dyDescent="0.2">
      <c r="A382" s="37" t="s">
        <v>318</v>
      </c>
      <c r="B382" s="35">
        <v>304</v>
      </c>
      <c r="C382" s="3" t="s">
        <v>539</v>
      </c>
      <c r="D382" s="3">
        <v>2.31</v>
      </c>
      <c r="E382" s="3">
        <v>9.5299999999999994</v>
      </c>
      <c r="F382" s="3">
        <v>6000</v>
      </c>
      <c r="G382" s="3">
        <v>70</v>
      </c>
      <c r="H382" s="2" t="s">
        <v>165</v>
      </c>
      <c r="I382" s="2" t="s">
        <v>462</v>
      </c>
      <c r="J382" s="3">
        <v>5.07</v>
      </c>
      <c r="K382" s="29">
        <f t="shared" si="5"/>
        <v>354.90000000000003</v>
      </c>
      <c r="L382" s="36" t="str">
        <f>VLOOKUP(A382,Hoja1!$B$9:$P$428,1,FALSE)</f>
        <v xml:space="preserve">TUBO INOX T304 NPS 3/8" SCH40  6MT      </v>
      </c>
    </row>
    <row r="383" spans="1:12" x14ac:dyDescent="0.2">
      <c r="A383" s="37" t="s">
        <v>316</v>
      </c>
      <c r="B383" s="35">
        <v>304</v>
      </c>
      <c r="C383" s="3" t="s">
        <v>538</v>
      </c>
      <c r="D383" s="3">
        <v>0.9</v>
      </c>
      <c r="E383" s="3">
        <v>19.05</v>
      </c>
      <c r="F383" s="3">
        <v>6000</v>
      </c>
      <c r="G383" s="3">
        <v>125</v>
      </c>
      <c r="H383" s="2" t="s">
        <v>165</v>
      </c>
      <c r="I383" s="2" t="s">
        <v>459</v>
      </c>
      <c r="J383" s="3">
        <v>3.11</v>
      </c>
      <c r="K383" s="29">
        <f t="shared" si="5"/>
        <v>388.75</v>
      </c>
      <c r="L383" s="36" t="str">
        <f>VLOOKUP(A383,Hoja1!$B$9:$P$428,1,FALSE)</f>
        <v xml:space="preserve">TUBO INOX T304 CD  19,05 x  0,9  6MT    </v>
      </c>
    </row>
    <row r="384" spans="1:12" x14ac:dyDescent="0.2">
      <c r="A384" s="37" t="s">
        <v>329</v>
      </c>
      <c r="B384" s="35">
        <v>304</v>
      </c>
      <c r="C384" s="3" t="s">
        <v>538</v>
      </c>
      <c r="D384" s="3">
        <v>1.5</v>
      </c>
      <c r="E384" s="3">
        <v>22.23</v>
      </c>
      <c r="F384" s="3">
        <v>6000</v>
      </c>
      <c r="G384" s="3">
        <v>80</v>
      </c>
      <c r="H384" s="2" t="s">
        <v>165</v>
      </c>
      <c r="I384" s="2" t="s">
        <v>457</v>
      </c>
      <c r="J384" s="3">
        <v>4.5999999999999996</v>
      </c>
      <c r="K384" s="29">
        <f t="shared" si="5"/>
        <v>368</v>
      </c>
      <c r="L384" s="36" t="str">
        <f>VLOOKUP(A384,Hoja1!$B$9:$P$428,1,FALSE)</f>
        <v xml:space="preserve">TUBO INOX T304 RD  22,2  x 1,5  6MT     </v>
      </c>
    </row>
    <row r="385" spans="1:12" x14ac:dyDescent="0.2">
      <c r="A385" s="37" t="s">
        <v>549</v>
      </c>
      <c r="B385" s="35">
        <v>304</v>
      </c>
      <c r="C385" s="3" t="s">
        <v>538</v>
      </c>
      <c r="D385" s="3">
        <v>1.5</v>
      </c>
      <c r="E385" s="3">
        <v>101.6</v>
      </c>
      <c r="F385" s="3">
        <v>6000</v>
      </c>
      <c r="G385" s="3">
        <v>15</v>
      </c>
      <c r="H385" s="2" t="s">
        <v>165</v>
      </c>
      <c r="I385" s="2" t="s">
        <v>457</v>
      </c>
      <c r="J385" s="3">
        <v>22.22</v>
      </c>
      <c r="K385" s="29">
        <f t="shared" si="5"/>
        <v>333.29999999999995</v>
      </c>
      <c r="L385" s="36" t="e">
        <f>VLOOKUP(A385,Hoja1!$B$9:$P$428,1,FALSE)</f>
        <v>#N/A</v>
      </c>
    </row>
    <row r="386" spans="1:12" x14ac:dyDescent="0.2">
      <c r="A386" s="37" t="s">
        <v>346</v>
      </c>
      <c r="B386" s="35">
        <v>304</v>
      </c>
      <c r="C386" s="3" t="s">
        <v>539</v>
      </c>
      <c r="D386" s="3">
        <v>1.65</v>
      </c>
      <c r="E386" s="3">
        <v>19.05</v>
      </c>
      <c r="F386" s="3">
        <v>6000</v>
      </c>
      <c r="G386" s="3">
        <v>130</v>
      </c>
      <c r="H386" s="2" t="s">
        <v>165</v>
      </c>
      <c r="I386" s="2" t="s">
        <v>461</v>
      </c>
      <c r="J386" s="3">
        <v>2.9499999999999997</v>
      </c>
      <c r="K386" s="29">
        <f t="shared" si="5"/>
        <v>383.49999999999994</v>
      </c>
      <c r="L386" s="36" t="str">
        <f>VLOOKUP(A386,Hoja1!$B$9:$P$428,1,FALSE)</f>
        <v xml:space="preserve">TUBO INOX T304 NPS 1/4" SCH10  6MT      </v>
      </c>
    </row>
    <row r="387" spans="1:12" x14ac:dyDescent="0.2">
      <c r="A387" s="37" t="s">
        <v>194</v>
      </c>
      <c r="B387" s="35">
        <v>304</v>
      </c>
      <c r="C387" s="3" t="s">
        <v>538</v>
      </c>
      <c r="D387" s="3">
        <v>1.9</v>
      </c>
      <c r="E387" s="3">
        <v>50.8</v>
      </c>
      <c r="F387" s="3">
        <v>6000</v>
      </c>
      <c r="G387" s="3">
        <v>22</v>
      </c>
      <c r="H387" s="2" t="s">
        <v>165</v>
      </c>
      <c r="I387" s="2" t="s">
        <v>459</v>
      </c>
      <c r="J387" s="3">
        <v>17.68</v>
      </c>
      <c r="K387" s="29">
        <f t="shared" si="5"/>
        <v>388.96</v>
      </c>
      <c r="L387" s="36" t="str">
        <f>VLOOKUP(A387,Hoja1!$B$9:$P$428,1,FALSE)</f>
        <v xml:space="preserve">TUBO INOX T304 CD  50,8 x  1,9  6MT     </v>
      </c>
    </row>
    <row r="388" spans="1:12" x14ac:dyDescent="0.2">
      <c r="A388" s="37" t="s">
        <v>268</v>
      </c>
      <c r="B388" s="35">
        <v>304</v>
      </c>
      <c r="C388" s="3" t="s">
        <v>538</v>
      </c>
      <c r="D388" s="3">
        <v>1.5</v>
      </c>
      <c r="E388" s="3">
        <v>12.7</v>
      </c>
      <c r="F388" s="3">
        <v>6000</v>
      </c>
      <c r="G388" s="3">
        <v>150</v>
      </c>
      <c r="H388" s="2" t="s">
        <v>165</v>
      </c>
      <c r="I388" s="2" t="s">
        <v>457</v>
      </c>
      <c r="J388" s="3">
        <v>2.4900000000000002</v>
      </c>
      <c r="K388" s="29">
        <f t="shared" si="5"/>
        <v>373.50000000000006</v>
      </c>
      <c r="L388" s="36" t="str">
        <f>VLOOKUP(A388,Hoja1!$B$9:$P$428,1,FALSE)</f>
        <v xml:space="preserve">TUBO INOX T304 RD  12,7  x 1,5  6MT     </v>
      </c>
    </row>
    <row r="389" spans="1:12" x14ac:dyDescent="0.2">
      <c r="A389" s="37" t="s">
        <v>307</v>
      </c>
      <c r="B389" s="35">
        <v>304</v>
      </c>
      <c r="C389" s="3" t="s">
        <v>538</v>
      </c>
      <c r="D389" s="3">
        <v>1.5</v>
      </c>
      <c r="E389" s="3">
        <v>101.6</v>
      </c>
      <c r="F389" s="3">
        <v>6000</v>
      </c>
      <c r="G389" s="3">
        <v>12</v>
      </c>
      <c r="H389" s="2" t="s">
        <v>165</v>
      </c>
      <c r="I389" s="2" t="s">
        <v>459</v>
      </c>
      <c r="J389" s="3">
        <v>28.58</v>
      </c>
      <c r="K389" s="29">
        <f t="shared" si="5"/>
        <v>342.96</v>
      </c>
      <c r="L389" s="36" t="str">
        <f>VLOOKUP(A389,Hoja1!$B$9:$P$428,1,FALSE)</f>
        <v xml:space="preserve">TUBO INOX T304 CD  101,6 x  1,5  6MT    </v>
      </c>
    </row>
    <row r="390" spans="1:12" x14ac:dyDescent="0.2">
      <c r="A390" s="37" t="s">
        <v>332</v>
      </c>
      <c r="B390" s="35">
        <v>304</v>
      </c>
      <c r="C390" s="3" t="s">
        <v>538</v>
      </c>
      <c r="D390" s="3">
        <v>1.5</v>
      </c>
      <c r="E390" s="3" t="s">
        <v>532</v>
      </c>
      <c r="F390" s="3">
        <v>6000</v>
      </c>
      <c r="G390" s="3">
        <v>60</v>
      </c>
      <c r="H390" s="2" t="s">
        <v>165</v>
      </c>
      <c r="I390" s="2" t="s">
        <v>463</v>
      </c>
      <c r="J390" s="3">
        <v>6</v>
      </c>
      <c r="K390" s="29">
        <f t="shared" ref="K390:K412" si="6">G390*J390</f>
        <v>360</v>
      </c>
      <c r="L390" s="36" t="str">
        <f>VLOOKUP(A390,Hoja1!$B$9:$P$428,1,FALSE)</f>
        <v xml:space="preserve">TUBO INOX T304 RC 15 x 30 x  1,5  6MT   </v>
      </c>
    </row>
    <row r="391" spans="1:12" x14ac:dyDescent="0.2">
      <c r="A391" s="37" t="s">
        <v>209</v>
      </c>
      <c r="B391" s="35">
        <v>304</v>
      </c>
      <c r="C391" s="3" t="s">
        <v>538</v>
      </c>
      <c r="D391" s="38">
        <v>3</v>
      </c>
      <c r="E391" s="3" t="s">
        <v>529</v>
      </c>
      <c r="F391" s="3">
        <v>6000</v>
      </c>
      <c r="G391" s="3">
        <v>10</v>
      </c>
      <c r="H391" s="2" t="s">
        <v>165</v>
      </c>
      <c r="I391" s="2" t="s">
        <v>463</v>
      </c>
      <c r="J391" s="3">
        <v>41.11</v>
      </c>
      <c r="K391" s="29">
        <f t="shared" si="6"/>
        <v>411.1</v>
      </c>
      <c r="L391" s="36" t="str">
        <f>VLOOKUP(A391,Hoja1!$B$9:$P$428,1,FALSE)</f>
        <v xml:space="preserve">TUBO INOX T304 RC 50 x 100 x  3  6MT    </v>
      </c>
    </row>
    <row r="392" spans="1:12" x14ac:dyDescent="0.2">
      <c r="A392" s="37" t="s">
        <v>296</v>
      </c>
      <c r="B392" s="35">
        <v>304</v>
      </c>
      <c r="C392" s="3" t="s">
        <v>538</v>
      </c>
      <c r="D392" s="3">
        <v>1.5</v>
      </c>
      <c r="E392" s="3">
        <v>40</v>
      </c>
      <c r="F392" s="3">
        <v>6000</v>
      </c>
      <c r="G392" s="3">
        <v>35</v>
      </c>
      <c r="H392" s="2" t="s">
        <v>165</v>
      </c>
      <c r="I392" s="2" t="s">
        <v>459</v>
      </c>
      <c r="J392" s="3">
        <v>10.99</v>
      </c>
      <c r="K392" s="29">
        <f t="shared" si="6"/>
        <v>384.65000000000003</v>
      </c>
      <c r="L392" s="36" t="str">
        <f>VLOOKUP(A392,Hoja1!$B$9:$P$428,1,FALSE)</f>
        <v xml:space="preserve">TUBO INOX T304 CD  40 x  1,5  6MT       </v>
      </c>
    </row>
    <row r="393" spans="1:12" x14ac:dyDescent="0.2">
      <c r="A393" s="37" t="s">
        <v>245</v>
      </c>
      <c r="B393" s="35">
        <v>304</v>
      </c>
      <c r="C393" s="3" t="s">
        <v>537</v>
      </c>
      <c r="D393" s="3">
        <v>1.5</v>
      </c>
      <c r="E393" s="3">
        <v>38.1</v>
      </c>
      <c r="F393" s="3">
        <v>6000</v>
      </c>
      <c r="G393" s="3">
        <v>45</v>
      </c>
      <c r="H393" s="2" t="s">
        <v>165</v>
      </c>
      <c r="I393" s="2" t="s">
        <v>473</v>
      </c>
      <c r="J393" s="3">
        <v>8.1199999999999992</v>
      </c>
      <c r="K393" s="29">
        <f t="shared" si="6"/>
        <v>365.4</v>
      </c>
      <c r="L393" s="36" t="str">
        <f>VLOOKUP(A393,Hoja1!$B$9:$P$428,1,FALSE)</f>
        <v>TUBO INOXT304  SANITARIO RD 38,1x1,5  6M</v>
      </c>
    </row>
    <row r="394" spans="1:12" x14ac:dyDescent="0.2">
      <c r="A394" s="37" t="s">
        <v>265</v>
      </c>
      <c r="B394" s="35">
        <v>304</v>
      </c>
      <c r="C394" s="3" t="s">
        <v>537</v>
      </c>
      <c r="D394" s="3">
        <v>1.5</v>
      </c>
      <c r="E394" s="3">
        <v>50.8</v>
      </c>
      <c r="F394" s="3">
        <v>6000</v>
      </c>
      <c r="G394" s="3">
        <v>35</v>
      </c>
      <c r="H394" s="2" t="s">
        <v>165</v>
      </c>
      <c r="I394" s="2" t="s">
        <v>473</v>
      </c>
      <c r="J394" s="3">
        <v>10.94</v>
      </c>
      <c r="K394" s="29">
        <f t="shared" si="6"/>
        <v>382.9</v>
      </c>
      <c r="L394" s="36" t="str">
        <f>VLOOKUP(A394,Hoja1!$B$9:$P$428,1,FALSE)</f>
        <v>TUBO INOXT304  SANITARIO RD 50,8x1,5  6M</v>
      </c>
    </row>
    <row r="395" spans="1:12" x14ac:dyDescent="0.2">
      <c r="A395" s="37" t="s">
        <v>345</v>
      </c>
      <c r="B395" s="35">
        <v>304</v>
      </c>
      <c r="C395" s="3" t="s">
        <v>538</v>
      </c>
      <c r="D395" s="3">
        <v>1.2</v>
      </c>
      <c r="E395" s="3">
        <v>12.7</v>
      </c>
      <c r="F395" s="3">
        <v>6000</v>
      </c>
      <c r="G395" s="3">
        <v>150</v>
      </c>
      <c r="H395" s="2" t="s">
        <v>165</v>
      </c>
      <c r="I395" s="2" t="s">
        <v>459</v>
      </c>
      <c r="J395" s="3">
        <v>2.63</v>
      </c>
      <c r="K395" s="29">
        <f t="shared" si="6"/>
        <v>394.5</v>
      </c>
      <c r="L395" s="36" t="str">
        <f>VLOOKUP(A395,Hoja1!$B$9:$P$428,1,FALSE)</f>
        <v xml:space="preserve">TUBO INOX T304 CD  12,7 x  1,2  6MT     </v>
      </c>
    </row>
    <row r="396" spans="1:12" x14ac:dyDescent="0.2">
      <c r="A396" s="37" t="s">
        <v>281</v>
      </c>
      <c r="B396" s="35">
        <v>304</v>
      </c>
      <c r="C396" s="3" t="s">
        <v>537</v>
      </c>
      <c r="D396" s="3">
        <v>1.5</v>
      </c>
      <c r="E396" s="3">
        <v>25.4</v>
      </c>
      <c r="F396" s="3">
        <v>6000</v>
      </c>
      <c r="G396" s="3">
        <v>70</v>
      </c>
      <c r="H396" s="2" t="s">
        <v>165</v>
      </c>
      <c r="I396" s="2" t="s">
        <v>473</v>
      </c>
      <c r="J396" s="3">
        <v>5.3</v>
      </c>
      <c r="K396" s="29">
        <f t="shared" si="6"/>
        <v>371</v>
      </c>
      <c r="L396" s="36" t="str">
        <f>VLOOKUP(A396,Hoja1!$B$9:$P$428,1,FALSE)</f>
        <v>TUBO INOXT304  SANITARIO RD 25,4x1,5  6M</v>
      </c>
    </row>
    <row r="397" spans="1:12" x14ac:dyDescent="0.2">
      <c r="A397" s="37" t="s">
        <v>347</v>
      </c>
      <c r="B397" s="35">
        <v>304</v>
      </c>
      <c r="C397" s="3" t="s">
        <v>538</v>
      </c>
      <c r="D397" s="3">
        <v>1.5</v>
      </c>
      <c r="E397" s="3">
        <v>12.7</v>
      </c>
      <c r="F397" s="3">
        <v>6000</v>
      </c>
      <c r="G397" s="3">
        <v>120</v>
      </c>
      <c r="H397" s="2" t="s">
        <v>165</v>
      </c>
      <c r="I397" s="2" t="s">
        <v>459</v>
      </c>
      <c r="J397" s="3">
        <v>3.2</v>
      </c>
      <c r="K397" s="29">
        <f t="shared" si="6"/>
        <v>384</v>
      </c>
      <c r="L397" s="36" t="str">
        <f>VLOOKUP(A397,Hoja1!$B$9:$P$428,1,FALSE)</f>
        <v xml:space="preserve">TUBO INOX T304 CD  12,7 x  1,5  6MT     </v>
      </c>
    </row>
    <row r="398" spans="1:12" x14ac:dyDescent="0.2">
      <c r="A398" s="37" t="s">
        <v>317</v>
      </c>
      <c r="B398" s="35">
        <v>304</v>
      </c>
      <c r="C398" s="3" t="s">
        <v>537</v>
      </c>
      <c r="D398" s="3">
        <v>1.5</v>
      </c>
      <c r="E398" s="3">
        <v>76.2</v>
      </c>
      <c r="F398" s="3">
        <v>6000</v>
      </c>
      <c r="G398" s="3">
        <v>22</v>
      </c>
      <c r="H398" s="2" t="s">
        <v>165</v>
      </c>
      <c r="I398" s="2" t="s">
        <v>473</v>
      </c>
      <c r="J398" s="3">
        <v>16.579999999999998</v>
      </c>
      <c r="K398" s="29">
        <f t="shared" si="6"/>
        <v>364.76</v>
      </c>
      <c r="L398" s="36" t="str">
        <f>VLOOKUP(A398,Hoja1!$B$9:$P$428,1,FALSE)</f>
        <v>TUBO INOXT304  SANITARIO RD 76,2x1,5  6M</v>
      </c>
    </row>
    <row r="399" spans="1:12" x14ac:dyDescent="0.2">
      <c r="A399" s="37" t="s">
        <v>426</v>
      </c>
      <c r="B399" s="3">
        <v>430</v>
      </c>
      <c r="C399" s="3" t="s">
        <v>538</v>
      </c>
      <c r="D399" s="3">
        <v>1.2</v>
      </c>
      <c r="E399" s="27">
        <v>19.05</v>
      </c>
      <c r="F399" s="3">
        <v>6000</v>
      </c>
      <c r="G399" s="3">
        <v>125</v>
      </c>
      <c r="H399" s="2" t="s">
        <v>165</v>
      </c>
      <c r="I399" s="2" t="s">
        <v>481</v>
      </c>
      <c r="J399" s="3">
        <v>3.17</v>
      </c>
      <c r="K399" s="29">
        <f t="shared" si="6"/>
        <v>396.25</v>
      </c>
      <c r="L399" s="36" t="str">
        <f>VLOOKUP(A399,Hoja1!$B$9:$P$428,1,FALSE)</f>
        <v>TUBO INOX T430 RD 19.05 X 1.2</v>
      </c>
    </row>
    <row r="400" spans="1:12" x14ac:dyDescent="0.2">
      <c r="A400" s="37" t="s">
        <v>376</v>
      </c>
      <c r="B400" s="3">
        <v>430</v>
      </c>
      <c r="C400" s="3" t="s">
        <v>538</v>
      </c>
      <c r="D400" s="3">
        <v>1.5</v>
      </c>
      <c r="E400" s="27">
        <v>25.4</v>
      </c>
      <c r="F400" s="3">
        <v>6000</v>
      </c>
      <c r="G400" s="3">
        <v>70</v>
      </c>
      <c r="H400" s="2" t="s">
        <v>165</v>
      </c>
      <c r="I400" s="2" t="s">
        <v>481</v>
      </c>
      <c r="J400" s="3">
        <v>5.3</v>
      </c>
      <c r="K400" s="29">
        <f t="shared" si="6"/>
        <v>371</v>
      </c>
      <c r="L400" s="36" t="str">
        <f>VLOOKUP(A400,Hoja1!$B$9:$P$428,1,FALSE)</f>
        <v xml:space="preserve">TUBO INOX T430 RD  25,4  x 1,5  6MT     </v>
      </c>
    </row>
    <row r="401" spans="1:12" x14ac:dyDescent="0.2">
      <c r="A401" s="37" t="s">
        <v>382</v>
      </c>
      <c r="B401" s="35">
        <v>304</v>
      </c>
      <c r="C401" s="31" t="s">
        <v>541</v>
      </c>
      <c r="D401" s="3">
        <v>1.5</v>
      </c>
      <c r="E401" s="3">
        <v>50.8</v>
      </c>
      <c r="F401" s="3">
        <v>6000</v>
      </c>
      <c r="G401" s="3">
        <v>40</v>
      </c>
      <c r="H401" s="2" t="s">
        <v>165</v>
      </c>
      <c r="I401" s="2" t="s">
        <v>474</v>
      </c>
      <c r="J401" s="3">
        <v>5.47</v>
      </c>
      <c r="K401" s="29">
        <f t="shared" si="6"/>
        <v>218.79999999999998</v>
      </c>
      <c r="L401" s="36" t="str">
        <f>VLOOKUP(A401,Hoja1!$B$9:$P$428,1,FALSE)</f>
        <v>TUBO INOX T304 RAN DOBLE50,8  x 1,5  3MT</v>
      </c>
    </row>
    <row r="402" spans="1:12" x14ac:dyDescent="0.2">
      <c r="A402" s="37" t="s">
        <v>246</v>
      </c>
      <c r="B402" s="35">
        <v>304</v>
      </c>
      <c r="C402" s="3" t="s">
        <v>536</v>
      </c>
      <c r="D402" s="3">
        <v>1.2</v>
      </c>
      <c r="E402" s="3">
        <v>50.8</v>
      </c>
      <c r="F402" s="3">
        <v>6000</v>
      </c>
      <c r="G402" s="3">
        <v>45</v>
      </c>
      <c r="H402" s="2" t="s">
        <v>165</v>
      </c>
      <c r="I402" s="2" t="s">
        <v>457</v>
      </c>
      <c r="J402" s="3">
        <v>8.81</v>
      </c>
      <c r="K402" s="29">
        <f t="shared" si="6"/>
        <v>396.45000000000005</v>
      </c>
      <c r="L402" s="36" t="str">
        <f>VLOOKUP(A402,Hoja1!$B$9:$P$428,1,FALSE)</f>
        <v xml:space="preserve">TUBO INOX T304 RD 50,8 x1,2 BRILLA  6MT </v>
      </c>
    </row>
    <row r="403" spans="1:12" x14ac:dyDescent="0.2">
      <c r="A403" s="37" t="s">
        <v>303</v>
      </c>
      <c r="B403" s="35">
        <v>304</v>
      </c>
      <c r="C403" s="3" t="s">
        <v>536</v>
      </c>
      <c r="D403" s="3">
        <v>1.2</v>
      </c>
      <c r="E403" s="3">
        <v>12.7</v>
      </c>
      <c r="F403" s="3">
        <v>6000</v>
      </c>
      <c r="G403" s="3">
        <v>190</v>
      </c>
      <c r="H403" s="2" t="s">
        <v>165</v>
      </c>
      <c r="I403" s="2" t="s">
        <v>457</v>
      </c>
      <c r="J403" s="3">
        <v>2.04</v>
      </c>
      <c r="K403" s="29">
        <f t="shared" si="6"/>
        <v>387.6</v>
      </c>
      <c r="L403" s="36" t="str">
        <f>VLOOKUP(A403,Hoja1!$B$9:$P$428,1,FALSE)</f>
        <v xml:space="preserve">TUBO INOX T304 RD 12,7 x1,2 BRILLA  6MT </v>
      </c>
    </row>
    <row r="404" spans="1:12" x14ac:dyDescent="0.2">
      <c r="A404" s="37" t="s">
        <v>324</v>
      </c>
      <c r="B404" s="35">
        <v>304</v>
      </c>
      <c r="C404" s="3" t="s">
        <v>536</v>
      </c>
      <c r="D404" s="3">
        <v>1.2</v>
      </c>
      <c r="E404" s="3">
        <v>19.05</v>
      </c>
      <c r="F404" s="3">
        <v>6000</v>
      </c>
      <c r="G404" s="3">
        <v>125</v>
      </c>
      <c r="H404" s="2" t="s">
        <v>165</v>
      </c>
      <c r="I404" s="2" t="s">
        <v>457</v>
      </c>
      <c r="J404" s="3">
        <v>3.17</v>
      </c>
      <c r="K404" s="29">
        <f t="shared" si="6"/>
        <v>396.25</v>
      </c>
      <c r="L404" s="36" t="str">
        <f>VLOOKUP(A404,Hoja1!$B$9:$P$428,1,FALSE)</f>
        <v>TUBO INOX T304 RD 19,05 x1,2 BRILLA  6MT</v>
      </c>
    </row>
    <row r="405" spans="1:12" x14ac:dyDescent="0.2">
      <c r="A405" s="37" t="s">
        <v>360</v>
      </c>
      <c r="B405" s="35">
        <v>304</v>
      </c>
      <c r="C405" s="3" t="s">
        <v>536</v>
      </c>
      <c r="D405" s="3">
        <v>1.2</v>
      </c>
      <c r="E405" s="3">
        <v>38.1</v>
      </c>
      <c r="F405" s="3">
        <v>6000</v>
      </c>
      <c r="G405" s="3">
        <v>60</v>
      </c>
      <c r="H405" s="2" t="s">
        <v>165</v>
      </c>
      <c r="I405" s="2" t="s">
        <v>457</v>
      </c>
      <c r="J405" s="3">
        <v>6.55</v>
      </c>
      <c r="K405" s="29">
        <f t="shared" si="6"/>
        <v>393</v>
      </c>
      <c r="L405" s="36" t="str">
        <f>VLOOKUP(A405,Hoja1!$B$9:$P$428,1,FALSE)</f>
        <v xml:space="preserve">TUBO INOX T304 RD 38,1 x1,2 BRILLA  6MT </v>
      </c>
    </row>
    <row r="406" spans="1:12" x14ac:dyDescent="0.2">
      <c r="A406" s="37" t="s">
        <v>370</v>
      </c>
      <c r="B406" s="35">
        <v>304</v>
      </c>
      <c r="C406" s="3" t="s">
        <v>536</v>
      </c>
      <c r="D406" s="3">
        <v>1.2</v>
      </c>
      <c r="E406" s="3">
        <v>25.4</v>
      </c>
      <c r="F406" s="3">
        <v>6000</v>
      </c>
      <c r="G406" s="3">
        <v>90</v>
      </c>
      <c r="H406" s="2" t="s">
        <v>165</v>
      </c>
      <c r="I406" s="2" t="s">
        <v>457</v>
      </c>
      <c r="J406" s="3">
        <v>4.3</v>
      </c>
      <c r="K406" s="29">
        <f t="shared" si="6"/>
        <v>387</v>
      </c>
      <c r="L406" s="36" t="str">
        <f>VLOOKUP(A406,Hoja1!$B$9:$P$428,1,FALSE)</f>
        <v xml:space="preserve">TUBO INOX T304 RD 25,4 x1,2 BRILLA  6MT </v>
      </c>
    </row>
    <row r="407" spans="1:12" x14ac:dyDescent="0.2">
      <c r="A407" s="37" t="s">
        <v>325</v>
      </c>
      <c r="B407" s="35">
        <v>304</v>
      </c>
      <c r="C407" s="3" t="s">
        <v>536</v>
      </c>
      <c r="D407" s="3">
        <v>1.2</v>
      </c>
      <c r="E407" s="3">
        <v>38.1</v>
      </c>
      <c r="F407" s="3">
        <v>6000</v>
      </c>
      <c r="G407" s="3">
        <v>45</v>
      </c>
      <c r="H407" s="2" t="s">
        <v>165</v>
      </c>
      <c r="I407" s="2" t="s">
        <v>459</v>
      </c>
      <c r="J407" s="3">
        <v>8.43</v>
      </c>
      <c r="K407" s="29">
        <f t="shared" si="6"/>
        <v>379.34999999999997</v>
      </c>
      <c r="L407" s="36" t="str">
        <f>VLOOKUP(A407,Hoja1!$B$9:$P$428,1,FALSE)</f>
        <v xml:space="preserve">TUBO INOX T304 CD  38,1x1,2 BRILLA  6MT </v>
      </c>
    </row>
    <row r="408" spans="1:12" x14ac:dyDescent="0.2">
      <c r="A408" s="37" t="s">
        <v>267</v>
      </c>
      <c r="B408" s="35">
        <v>304</v>
      </c>
      <c r="C408" s="31" t="s">
        <v>540</v>
      </c>
      <c r="D408" s="3">
        <v>1.5</v>
      </c>
      <c r="E408" s="3">
        <v>50.8</v>
      </c>
      <c r="F408" s="3">
        <v>6000</v>
      </c>
      <c r="G408" s="3">
        <v>35</v>
      </c>
      <c r="H408" s="2" t="s">
        <v>165</v>
      </c>
      <c r="I408" s="2" t="s">
        <v>474</v>
      </c>
      <c r="J408" s="3">
        <v>10.94</v>
      </c>
      <c r="K408" s="29">
        <f t="shared" si="6"/>
        <v>382.9</v>
      </c>
      <c r="L408" s="36" t="str">
        <f>VLOOKUP(A408,Hoja1!$B$9:$P$428,1,FALSE)</f>
        <v>TUBO INOX T304 RAN SENCILLA50,8x1,5  6MT</v>
      </c>
    </row>
    <row r="409" spans="1:12" x14ac:dyDescent="0.2">
      <c r="A409" s="37" t="s">
        <v>326</v>
      </c>
      <c r="B409" s="35">
        <v>304</v>
      </c>
      <c r="C409" s="3" t="s">
        <v>536</v>
      </c>
      <c r="D409" s="3">
        <v>1.2</v>
      </c>
      <c r="E409" s="3">
        <v>25.4</v>
      </c>
      <c r="F409" s="3">
        <v>6000</v>
      </c>
      <c r="G409" s="3">
        <v>70</v>
      </c>
      <c r="H409" s="2" t="s">
        <v>165</v>
      </c>
      <c r="I409" s="2" t="s">
        <v>459</v>
      </c>
      <c r="J409" s="3">
        <v>5.53</v>
      </c>
      <c r="K409" s="29">
        <f t="shared" si="6"/>
        <v>387.1</v>
      </c>
      <c r="L409" s="36" t="str">
        <f>VLOOKUP(A409,Hoja1!$B$9:$P$428,1,FALSE)</f>
        <v xml:space="preserve">TUBO INOX T304 CD  25,4x1,2 BRILLA  6MT </v>
      </c>
    </row>
    <row r="410" spans="1:12" x14ac:dyDescent="0.2">
      <c r="A410" s="37" t="s">
        <v>327</v>
      </c>
      <c r="B410" s="35">
        <v>304</v>
      </c>
      <c r="C410" s="3" t="s">
        <v>536</v>
      </c>
      <c r="D410" s="3">
        <v>1.2</v>
      </c>
      <c r="E410" s="3">
        <v>19.05</v>
      </c>
      <c r="F410" s="3">
        <v>6000</v>
      </c>
      <c r="G410" s="3">
        <v>90</v>
      </c>
      <c r="H410" s="2" t="s">
        <v>165</v>
      </c>
      <c r="I410" s="2" t="s">
        <v>459</v>
      </c>
      <c r="J410" s="3">
        <v>4.08</v>
      </c>
      <c r="K410" s="29">
        <f t="shared" si="6"/>
        <v>367.2</v>
      </c>
      <c r="L410" s="36" t="str">
        <f>VLOOKUP(A410,Hoja1!$B$9:$P$428,1,FALSE)</f>
        <v>TUBO INOX T304 CD  19,05x1,2 BRILLA  6MT</v>
      </c>
    </row>
    <row r="411" spans="1:12" x14ac:dyDescent="0.2">
      <c r="A411" s="37" t="s">
        <v>328</v>
      </c>
      <c r="B411" s="35">
        <v>304</v>
      </c>
      <c r="C411" s="3" t="s">
        <v>536</v>
      </c>
      <c r="D411" s="3">
        <v>1.2</v>
      </c>
      <c r="E411" s="3" t="s">
        <v>535</v>
      </c>
      <c r="F411" s="3">
        <v>6000</v>
      </c>
      <c r="G411" s="3">
        <v>45</v>
      </c>
      <c r="H411" s="2" t="s">
        <v>165</v>
      </c>
      <c r="I411" s="2" t="s">
        <v>463</v>
      </c>
      <c r="J411" s="3">
        <v>8.2899999999999991</v>
      </c>
      <c r="K411" s="29">
        <f t="shared" si="6"/>
        <v>373.04999999999995</v>
      </c>
      <c r="L411" s="36" t="str">
        <f>VLOOKUP(A411,Hoja1!$B$9:$P$428,1,FALSE)</f>
        <v>TUBO INOXT304RC 25.4X50.8X1.2BRILLA  6MT</v>
      </c>
    </row>
    <row r="412" spans="1:12" x14ac:dyDescent="0.2">
      <c r="A412" s="37" t="s">
        <v>371</v>
      </c>
      <c r="B412" s="35">
        <v>304</v>
      </c>
      <c r="C412" s="3" t="s">
        <v>536</v>
      </c>
      <c r="D412" s="3">
        <v>1.2</v>
      </c>
      <c r="E412" s="3">
        <v>50.8</v>
      </c>
      <c r="F412" s="3">
        <v>6000</v>
      </c>
      <c r="G412" s="3">
        <v>35</v>
      </c>
      <c r="H412" s="2" t="s">
        <v>165</v>
      </c>
      <c r="I412" s="2" t="s">
        <v>459</v>
      </c>
      <c r="J412" s="3">
        <v>11.33</v>
      </c>
      <c r="K412" s="29">
        <f t="shared" si="6"/>
        <v>396.55</v>
      </c>
      <c r="L412" s="36" t="str">
        <f>VLOOKUP(A412,Hoja1!$B$9:$P$428,1,FALSE)</f>
        <v xml:space="preserve">TUBO INOX T304 CD  50,8x1,2 BRILLA  6MT </v>
      </c>
    </row>
  </sheetData>
  <autoFilter ref="A5:L412" xr:uid="{4A577053-E6AD-4FC7-8C16-0AB4EA534379}"/>
  <phoneticPr fontId="10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219B0CDA86044C89F78A6D9464BF85" ma:contentTypeVersion="13" ma:contentTypeDescription="Create a new document." ma:contentTypeScope="" ma:versionID="6a4dc8fc445d429c89e0c38f62d94180">
  <xsd:schema xmlns:xsd="http://www.w3.org/2001/XMLSchema" xmlns:xs="http://www.w3.org/2001/XMLSchema" xmlns:p="http://schemas.microsoft.com/office/2006/metadata/properties" xmlns:ns2="2703b001-9f78-410b-9a5d-c27ee0d1a657" xmlns:ns3="7f2ecf78-9e42-45a9-87ed-47bd198e49f4" targetNamespace="http://schemas.microsoft.com/office/2006/metadata/properties" ma:root="true" ma:fieldsID="d2808cbf2de4838dea6061aeefd541e7" ns2:_="" ns3:_="">
    <xsd:import namespace="2703b001-9f78-410b-9a5d-c27ee0d1a657"/>
    <xsd:import namespace="7f2ecf78-9e42-45a9-87ed-47bd198e49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03b001-9f78-410b-9a5d-c27ee0d1a6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2ecf78-9e42-45a9-87ed-47bd198e49f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0E52A92-B135-4787-B932-8748AFF4068F}">
  <ds:schemaRefs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http://www.w3.org/XML/1998/namespace"/>
    <ds:schemaRef ds:uri="2703b001-9f78-410b-9a5d-c27ee0d1a657"/>
    <ds:schemaRef ds:uri="http://schemas.microsoft.com/office/infopath/2007/PartnerControls"/>
    <ds:schemaRef ds:uri="http://schemas.openxmlformats.org/package/2006/metadata/core-properties"/>
    <ds:schemaRef ds:uri="7f2ecf78-9e42-45a9-87ed-47bd198e49f4"/>
  </ds:schemaRefs>
</ds:datastoreItem>
</file>

<file path=customXml/itemProps2.xml><?xml version="1.0" encoding="utf-8"?>
<ds:datastoreItem xmlns:ds="http://schemas.openxmlformats.org/officeDocument/2006/customXml" ds:itemID="{9F48F18F-7D17-4FA0-A880-F1503ADCC03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4BDB89F-1F22-4F78-B86D-8532F3303E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703b001-9f78-410b-9a5d-c27ee0d1a657"/>
    <ds:schemaRef ds:uri="7f2ecf78-9e42-45a9-87ed-47bd198e49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Sanguino</dc:creator>
  <cp:lastModifiedBy>Meglobe</cp:lastModifiedBy>
  <dcterms:created xsi:type="dcterms:W3CDTF">2021-10-23T15:14:53Z</dcterms:created>
  <dcterms:modified xsi:type="dcterms:W3CDTF">2022-03-11T03:34:06Z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0x01010001219B0CDA86044C89F78A6D9464BF85</vt:lpwstr>
  </property>
</Properties>
</file>