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040" activeTab="2"/>
  </bookViews>
  <sheets>
    <sheet name="Instruções do desafio" sheetId="3" r:id="rId1"/>
    <sheet name="Respostas" sheetId="4" r:id="rId2"/>
    <sheet name="Dados" sheetId="1" r:id="rId3"/>
    <sheet name="Análise" sheetId="5" r:id="rId4"/>
  </sheets>
  <definedNames>
    <definedName name="_xlnm._FilterDatabase" localSheetId="3" hidden="1">Análise!$G$9:$G$12</definedName>
    <definedName name="_xlnm._FilterDatabase" localSheetId="2" hidden="1">Dados!$A$1:$G$1010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6" i="5"/>
  <c r="B1010" i="1" l="1"/>
  <c r="D37" i="5" l="1"/>
  <c r="D69" i="5"/>
  <c r="D70" i="5"/>
  <c r="D39" i="5"/>
  <c r="D47" i="5"/>
  <c r="D60" i="5"/>
  <c r="D40" i="5"/>
  <c r="D61" i="5"/>
  <c r="D41" i="5"/>
  <c r="D71" i="5"/>
  <c r="D72" i="5"/>
  <c r="D73" i="5"/>
  <c r="D42" i="5"/>
  <c r="D74" i="5"/>
  <c r="D75" i="5"/>
  <c r="D76" i="5"/>
  <c r="D43" i="5"/>
  <c r="D48" i="5"/>
  <c r="D77" i="5"/>
  <c r="D78" i="5"/>
  <c r="D49" i="5"/>
  <c r="D79" i="5"/>
  <c r="D80" i="5"/>
  <c r="D81" i="5"/>
  <c r="D44" i="5"/>
  <c r="D50" i="5"/>
  <c r="D82" i="5"/>
  <c r="D83" i="5"/>
  <c r="D51" i="5"/>
  <c r="D52" i="5"/>
  <c r="D53" i="5"/>
  <c r="D62" i="5"/>
  <c r="D84" i="5"/>
  <c r="D85" i="5"/>
  <c r="D54" i="5"/>
  <c r="D55" i="5"/>
  <c r="D86" i="5"/>
  <c r="D87" i="5"/>
  <c r="D56" i="5"/>
  <c r="D88" i="5"/>
  <c r="D89" i="5"/>
  <c r="D57" i="5"/>
  <c r="D58" i="5"/>
  <c r="D63" i="5"/>
  <c r="D59" i="5"/>
  <c r="D64" i="5"/>
  <c r="D90" i="5"/>
  <c r="D45" i="5"/>
  <c r="D65" i="5"/>
  <c r="D66" i="5"/>
  <c r="D67" i="5"/>
  <c r="D46" i="5"/>
  <c r="D91" i="5"/>
  <c r="D68" i="5"/>
  <c r="D92" i="5"/>
  <c r="D38" i="5"/>
  <c r="B7" i="5" l="1"/>
  <c r="C7" i="5" s="1"/>
  <c r="B12" i="5"/>
  <c r="C12" i="5" s="1"/>
  <c r="B11" i="5"/>
  <c r="C11" i="5" s="1"/>
  <c r="B10" i="5"/>
  <c r="C10" i="5" s="1"/>
  <c r="B9" i="5"/>
  <c r="C9" i="5" s="1"/>
  <c r="B8" i="5"/>
  <c r="C8" i="5" s="1"/>
  <c r="B6" i="5" l="1"/>
  <c r="C6" i="5" s="1"/>
</calcChain>
</file>

<file path=xl/sharedStrings.xml><?xml version="1.0" encoding="utf-8"?>
<sst xmlns="http://schemas.openxmlformats.org/spreadsheetml/2006/main" count="4293" uniqueCount="1058">
  <si>
    <t>Nome da empresa</t>
  </si>
  <si>
    <t>Resultado da negociação</t>
  </si>
  <si>
    <t>Valor do contrato (R$)</t>
  </si>
  <si>
    <t>Tempo de negociação (dias)</t>
  </si>
  <si>
    <t>Setor</t>
  </si>
  <si>
    <t>Tamanho da empresa (colaboradores)</t>
  </si>
  <si>
    <t>Localidade da sede</t>
  </si>
  <si>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</si>
  <si>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</si>
  <si>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</si>
  <si>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</si>
  <si>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</si>
  <si>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</si>
  <si>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</si>
  <si>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</si>
  <si>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</si>
  <si>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</si>
  <si>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Empresa 11</t>
  </si>
  <si>
    <t>Empresa 12</t>
  </si>
  <si>
    <t>Empresa 13</t>
  </si>
  <si>
    <t>Empresa 14</t>
  </si>
  <si>
    <t>Empresa 15</t>
  </si>
  <si>
    <t>Empresa 16</t>
  </si>
  <si>
    <t>Empresa 17</t>
  </si>
  <si>
    <t>Empresa 18</t>
  </si>
  <si>
    <t>Empresa 19</t>
  </si>
  <si>
    <t>Empresa 20</t>
  </si>
  <si>
    <t>Empresa 21</t>
  </si>
  <si>
    <t>Empresa 22</t>
  </si>
  <si>
    <t>Empresa 23</t>
  </si>
  <si>
    <t>Empresa 24</t>
  </si>
  <si>
    <t>Empresa 25</t>
  </si>
  <si>
    <t>Empresa 26</t>
  </si>
  <si>
    <t>Empresa 27</t>
  </si>
  <si>
    <t>Empresa 28</t>
  </si>
  <si>
    <t>Empresa 29</t>
  </si>
  <si>
    <t>Empresa 30</t>
  </si>
  <si>
    <t>Empresa 31</t>
  </si>
  <si>
    <t>Empresa 32</t>
  </si>
  <si>
    <t>Empresa 33</t>
  </si>
  <si>
    <t>Empresa 34</t>
  </si>
  <si>
    <t>Empresa 35</t>
  </si>
  <si>
    <t>Empresa 36</t>
  </si>
  <si>
    <t>Empresa 37</t>
  </si>
  <si>
    <t>Empresa 38</t>
  </si>
  <si>
    <t>Empresa 39</t>
  </si>
  <si>
    <t>Empresa 40</t>
  </si>
  <si>
    <t>Empresa 41</t>
  </si>
  <si>
    <t>Empresa 42</t>
  </si>
  <si>
    <t>Empresa 43</t>
  </si>
  <si>
    <t>Empresa 44</t>
  </si>
  <si>
    <t>Empresa 45</t>
  </si>
  <si>
    <t>Empresa 46</t>
  </si>
  <si>
    <t>Empresa 47</t>
  </si>
  <si>
    <t>Empresa 48</t>
  </si>
  <si>
    <t>Empresa 49</t>
  </si>
  <si>
    <t>Empresa 50</t>
  </si>
  <si>
    <t>Empresa 51</t>
  </si>
  <si>
    <t>Empresa 52</t>
  </si>
  <si>
    <t>Empresa 53</t>
  </si>
  <si>
    <t>Empresa 54</t>
  </si>
  <si>
    <t>Empresa 55</t>
  </si>
  <si>
    <t>Empresa 56</t>
  </si>
  <si>
    <t>Empresa 57</t>
  </si>
  <si>
    <t>Empresa 58</t>
  </si>
  <si>
    <t>Empresa 59</t>
  </si>
  <si>
    <t>Empresa 60</t>
  </si>
  <si>
    <t>Empresa 61</t>
  </si>
  <si>
    <t>Empresa 62</t>
  </si>
  <si>
    <t>Empresa 63</t>
  </si>
  <si>
    <t>Empresa 64</t>
  </si>
  <si>
    <t>Empresa 65</t>
  </si>
  <si>
    <t>Empresa 66</t>
  </si>
  <si>
    <t>Empresa 67</t>
  </si>
  <si>
    <t>Empresa 68</t>
  </si>
  <si>
    <t>Empresa 69</t>
  </si>
  <si>
    <t>Empresa 70</t>
  </si>
  <si>
    <t>Empresa 71</t>
  </si>
  <si>
    <t>Empresa 72</t>
  </si>
  <si>
    <t>Empresa 73</t>
  </si>
  <si>
    <t>Empresa 74</t>
  </si>
  <si>
    <t>Empresa 75</t>
  </si>
  <si>
    <t>Empresa 76</t>
  </si>
  <si>
    <t>Empresa 77</t>
  </si>
  <si>
    <t>Empresa 78</t>
  </si>
  <si>
    <t>Empresa 79</t>
  </si>
  <si>
    <t>Empresa 80</t>
  </si>
  <si>
    <t>Empresa 81</t>
  </si>
  <si>
    <t>Empresa 82</t>
  </si>
  <si>
    <t>Empresa 83</t>
  </si>
  <si>
    <t>Empresa 84</t>
  </si>
  <si>
    <t>Empresa 85</t>
  </si>
  <si>
    <t>Empresa 86</t>
  </si>
  <si>
    <t>Empresa 87</t>
  </si>
  <si>
    <t>Empresa 88</t>
  </si>
  <si>
    <t>Empresa 89</t>
  </si>
  <si>
    <t>Empresa 90</t>
  </si>
  <si>
    <t>Empresa 91</t>
  </si>
  <si>
    <t>Empresa 92</t>
  </si>
  <si>
    <t>Empresa 93</t>
  </si>
  <si>
    <t>Empresa 94</t>
  </si>
  <si>
    <t>Empresa 95</t>
  </si>
  <si>
    <t>Empresa 96</t>
  </si>
  <si>
    <t>Empresa 97</t>
  </si>
  <si>
    <t>Empresa 98</t>
  </si>
  <si>
    <t>Empresa 99</t>
  </si>
  <si>
    <t>Empresa 100</t>
  </si>
  <si>
    <t>Empresa 101</t>
  </si>
  <si>
    <t>Empresa 102</t>
  </si>
  <si>
    <t>Empresa 103</t>
  </si>
  <si>
    <t>Empresa 104</t>
  </si>
  <si>
    <t>Empresa 105</t>
  </si>
  <si>
    <t>Empresa 106</t>
  </si>
  <si>
    <t>Empresa 107</t>
  </si>
  <si>
    <t>Empresa 108</t>
  </si>
  <si>
    <t>Empresa 109</t>
  </si>
  <si>
    <t>Empresa 110</t>
  </si>
  <si>
    <t>Empresa 111</t>
  </si>
  <si>
    <t>Empresa 112</t>
  </si>
  <si>
    <t>Empresa 113</t>
  </si>
  <si>
    <t>Empresa 114</t>
  </si>
  <si>
    <t>Empresa 115</t>
  </si>
  <si>
    <t>Empresa 116</t>
  </si>
  <si>
    <t>Empresa 117</t>
  </si>
  <si>
    <t>Empresa 118</t>
  </si>
  <si>
    <t>Empresa 119</t>
  </si>
  <si>
    <t>Empresa 120</t>
  </si>
  <si>
    <t>Empresa 121</t>
  </si>
  <si>
    <t>Empresa 122</t>
  </si>
  <si>
    <t>Empresa 123</t>
  </si>
  <si>
    <t>Empresa 124</t>
  </si>
  <si>
    <t>Empresa 125</t>
  </si>
  <si>
    <t>Empresa 126</t>
  </si>
  <si>
    <t>Empresa 127</t>
  </si>
  <si>
    <t>Empresa 128</t>
  </si>
  <si>
    <t>Empresa 129</t>
  </si>
  <si>
    <t>Empresa 130</t>
  </si>
  <si>
    <t>Empresa 131</t>
  </si>
  <si>
    <t>Empresa 132</t>
  </si>
  <si>
    <t>Empresa 133</t>
  </si>
  <si>
    <t>Empresa 134</t>
  </si>
  <si>
    <t>Empresa 135</t>
  </si>
  <si>
    <t>Empresa 136</t>
  </si>
  <si>
    <t>Empresa 137</t>
  </si>
  <si>
    <t>Empresa 138</t>
  </si>
  <si>
    <t>Empresa 139</t>
  </si>
  <si>
    <t>Empresa 140</t>
  </si>
  <si>
    <t>Empresa 141</t>
  </si>
  <si>
    <t>Empresa 142</t>
  </si>
  <si>
    <t>Empresa 143</t>
  </si>
  <si>
    <t>Empresa 144</t>
  </si>
  <si>
    <t>Empresa 145</t>
  </si>
  <si>
    <t>Empresa 146</t>
  </si>
  <si>
    <t>Empresa 147</t>
  </si>
  <si>
    <t>Empresa 148</t>
  </si>
  <si>
    <t>Empresa 149</t>
  </si>
  <si>
    <t>Empresa 150</t>
  </si>
  <si>
    <t>Empresa 151</t>
  </si>
  <si>
    <t>Empresa 152</t>
  </si>
  <si>
    <t>Empresa 153</t>
  </si>
  <si>
    <t>Empresa 154</t>
  </si>
  <si>
    <t>Empresa 155</t>
  </si>
  <si>
    <t>Empresa 156</t>
  </si>
  <si>
    <t>Empresa 157</t>
  </si>
  <si>
    <t>Empresa 158</t>
  </si>
  <si>
    <t>Empresa 159</t>
  </si>
  <si>
    <t>Empresa 160</t>
  </si>
  <si>
    <t>Empresa 161</t>
  </si>
  <si>
    <t>Empresa 162</t>
  </si>
  <si>
    <t>Empresa 163</t>
  </si>
  <si>
    <t>Empresa 164</t>
  </si>
  <si>
    <t>Empresa 165</t>
  </si>
  <si>
    <t>Empresa 166</t>
  </si>
  <si>
    <t>Empresa 167</t>
  </si>
  <si>
    <t>Empresa 168</t>
  </si>
  <si>
    <t>Empresa 169</t>
  </si>
  <si>
    <t>Empresa 170</t>
  </si>
  <si>
    <t>Empresa 171</t>
  </si>
  <si>
    <t>Empresa 172</t>
  </si>
  <si>
    <t>Empresa 173</t>
  </si>
  <si>
    <t>Empresa 174</t>
  </si>
  <si>
    <t>Empresa 175</t>
  </si>
  <si>
    <t>Empresa 176</t>
  </si>
  <si>
    <t>Empresa 177</t>
  </si>
  <si>
    <t>Empresa 178</t>
  </si>
  <si>
    <t>Empresa 179</t>
  </si>
  <si>
    <t>Empresa 180</t>
  </si>
  <si>
    <t>Empresa 181</t>
  </si>
  <si>
    <t>Empresa 182</t>
  </si>
  <si>
    <t>Empresa 183</t>
  </si>
  <si>
    <t>Empresa 184</t>
  </si>
  <si>
    <t>Empresa 185</t>
  </si>
  <si>
    <t>Empresa 186</t>
  </si>
  <si>
    <t>Empresa 187</t>
  </si>
  <si>
    <t>Empresa 188</t>
  </si>
  <si>
    <t>Empresa 189</t>
  </si>
  <si>
    <t>Empresa 190</t>
  </si>
  <si>
    <t>Empresa 191</t>
  </si>
  <si>
    <t>Empresa 192</t>
  </si>
  <si>
    <t>Empresa 193</t>
  </si>
  <si>
    <t>Empresa 194</t>
  </si>
  <si>
    <t>Empresa 195</t>
  </si>
  <si>
    <t>Empresa 196</t>
  </si>
  <si>
    <t>Empresa 197</t>
  </si>
  <si>
    <t>Empresa 198</t>
  </si>
  <si>
    <t>Empresa 199</t>
  </si>
  <si>
    <t>Empresa 200</t>
  </si>
  <si>
    <t>Empresa 201</t>
  </si>
  <si>
    <t>Empresa 202</t>
  </si>
  <si>
    <t>Empresa 203</t>
  </si>
  <si>
    <t>Empresa 204</t>
  </si>
  <si>
    <t>Empresa 205</t>
  </si>
  <si>
    <t>Empresa 206</t>
  </si>
  <si>
    <t>Empresa 207</t>
  </si>
  <si>
    <t>Empresa 208</t>
  </si>
  <si>
    <t>Empresa 209</t>
  </si>
  <si>
    <t>Empresa 210</t>
  </si>
  <si>
    <t>Empresa 211</t>
  </si>
  <si>
    <t>Empresa 212</t>
  </si>
  <si>
    <t>Empresa 213</t>
  </si>
  <si>
    <t>Empresa 214</t>
  </si>
  <si>
    <t>Empresa 215</t>
  </si>
  <si>
    <t>Empresa 216</t>
  </si>
  <si>
    <t>Empresa 217</t>
  </si>
  <si>
    <t>Empresa 218</t>
  </si>
  <si>
    <t>Empresa 219</t>
  </si>
  <si>
    <t>Empresa 220</t>
  </si>
  <si>
    <t>Empresa 221</t>
  </si>
  <si>
    <t>Empresa 222</t>
  </si>
  <si>
    <t>Empresa 223</t>
  </si>
  <si>
    <t>Empresa 224</t>
  </si>
  <si>
    <t>Empresa 225</t>
  </si>
  <si>
    <t>Empresa 226</t>
  </si>
  <si>
    <t>Empresa 227</t>
  </si>
  <si>
    <t>Empresa 228</t>
  </si>
  <si>
    <t>Empresa 229</t>
  </si>
  <si>
    <t>Empresa 230</t>
  </si>
  <si>
    <t>Empresa 231</t>
  </si>
  <si>
    <t>Empresa 232</t>
  </si>
  <si>
    <t>Empresa 233</t>
  </si>
  <si>
    <t>Empresa 234</t>
  </si>
  <si>
    <t>Empresa 235</t>
  </si>
  <si>
    <t>Empresa 236</t>
  </si>
  <si>
    <t>Empresa 237</t>
  </si>
  <si>
    <t>Empresa 238</t>
  </si>
  <si>
    <t>Empresa 239</t>
  </si>
  <si>
    <t>Empresa 240</t>
  </si>
  <si>
    <t>Empresa 241</t>
  </si>
  <si>
    <t>Empresa 242</t>
  </si>
  <si>
    <t>Empresa 243</t>
  </si>
  <si>
    <t>Empresa 244</t>
  </si>
  <si>
    <t>Empresa 245</t>
  </si>
  <si>
    <t>Empresa 246</t>
  </si>
  <si>
    <t>Empresa 247</t>
  </si>
  <si>
    <t>Empresa 248</t>
  </si>
  <si>
    <t>Empresa 249</t>
  </si>
  <si>
    <t>Empresa 250</t>
  </si>
  <si>
    <t>Empresa 251</t>
  </si>
  <si>
    <t>Empresa 252</t>
  </si>
  <si>
    <t>Empresa 253</t>
  </si>
  <si>
    <t>Empresa 254</t>
  </si>
  <si>
    <t>Empresa 255</t>
  </si>
  <si>
    <t>Empresa 256</t>
  </si>
  <si>
    <t>Empresa 257</t>
  </si>
  <si>
    <t>Empresa 258</t>
  </si>
  <si>
    <t>Empresa 259</t>
  </si>
  <si>
    <t>Empresa 260</t>
  </si>
  <si>
    <t>Empresa 261</t>
  </si>
  <si>
    <t>Empresa 262</t>
  </si>
  <si>
    <t>Empresa 263</t>
  </si>
  <si>
    <t>Empresa 264</t>
  </si>
  <si>
    <t>Empresa 265</t>
  </si>
  <si>
    <t>Empresa 266</t>
  </si>
  <si>
    <t>Empresa 267</t>
  </si>
  <si>
    <t>Empresa 268</t>
  </si>
  <si>
    <t>Empresa 269</t>
  </si>
  <si>
    <t>Empresa 270</t>
  </si>
  <si>
    <t>Empresa 271</t>
  </si>
  <si>
    <t>Empresa 272</t>
  </si>
  <si>
    <t>Empresa 273</t>
  </si>
  <si>
    <t>Empresa 274</t>
  </si>
  <si>
    <t>Empresa 275</t>
  </si>
  <si>
    <t>Empresa 276</t>
  </si>
  <si>
    <t>Empresa 277</t>
  </si>
  <si>
    <t>Empresa 278</t>
  </si>
  <si>
    <t>Empresa 279</t>
  </si>
  <si>
    <t>Empresa 280</t>
  </si>
  <si>
    <t>Empresa 281</t>
  </si>
  <si>
    <t>Empresa 282</t>
  </si>
  <si>
    <t>Empresa 283</t>
  </si>
  <si>
    <t>Empresa 284</t>
  </si>
  <si>
    <t>Empresa 285</t>
  </si>
  <si>
    <t>Empresa 286</t>
  </si>
  <si>
    <t>Empresa 287</t>
  </si>
  <si>
    <t>Empresa 288</t>
  </si>
  <si>
    <t>Empresa 289</t>
  </si>
  <si>
    <t>Empresa 290</t>
  </si>
  <si>
    <t>Empresa 291</t>
  </si>
  <si>
    <t>Empresa 292</t>
  </si>
  <si>
    <t>Empresa 293</t>
  </si>
  <si>
    <t>Empresa 294</t>
  </si>
  <si>
    <t>Empresa 295</t>
  </si>
  <si>
    <t>Empresa 296</t>
  </si>
  <si>
    <t>Empresa 297</t>
  </si>
  <si>
    <t>Empresa 298</t>
  </si>
  <si>
    <t>Empresa 299</t>
  </si>
  <si>
    <t>Empresa 300</t>
  </si>
  <si>
    <t>Empresa 301</t>
  </si>
  <si>
    <t>Empresa 302</t>
  </si>
  <si>
    <t>Empresa 303</t>
  </si>
  <si>
    <t>Empresa 304</t>
  </si>
  <si>
    <t>Empresa 305</t>
  </si>
  <si>
    <t>Empresa 306</t>
  </si>
  <si>
    <t>Empresa 307</t>
  </si>
  <si>
    <t>Empresa 308</t>
  </si>
  <si>
    <t>Empresa 309</t>
  </si>
  <si>
    <t>Empresa 310</t>
  </si>
  <si>
    <t>Empresa 311</t>
  </si>
  <si>
    <t>Empresa 312</t>
  </si>
  <si>
    <t>Empresa 313</t>
  </si>
  <si>
    <t>Empresa 314</t>
  </si>
  <si>
    <t>Empresa 315</t>
  </si>
  <si>
    <t>Empresa 316</t>
  </si>
  <si>
    <t>Empresa 317</t>
  </si>
  <si>
    <t>Empresa 318</t>
  </si>
  <si>
    <t>Empresa 319</t>
  </si>
  <si>
    <t>Empresa 320</t>
  </si>
  <si>
    <t>Empresa 321</t>
  </si>
  <si>
    <t>Empresa 322</t>
  </si>
  <si>
    <t>Empresa 323</t>
  </si>
  <si>
    <t>Empresa 324</t>
  </si>
  <si>
    <t>Empresa 325</t>
  </si>
  <si>
    <t>Empresa 326</t>
  </si>
  <si>
    <t>Empresa 327</t>
  </si>
  <si>
    <t>Empresa 328</t>
  </si>
  <si>
    <t>Empresa 329</t>
  </si>
  <si>
    <t>Empresa 330</t>
  </si>
  <si>
    <t>Empresa 331</t>
  </si>
  <si>
    <t>Empresa 332</t>
  </si>
  <si>
    <t>Empresa 333</t>
  </si>
  <si>
    <t>Empresa 334</t>
  </si>
  <si>
    <t>Empresa 335</t>
  </si>
  <si>
    <t>Empresa 336</t>
  </si>
  <si>
    <t>Empresa 337</t>
  </si>
  <si>
    <t>Empresa 338</t>
  </si>
  <si>
    <t>Empresa 339</t>
  </si>
  <si>
    <t>Empresa 340</t>
  </si>
  <si>
    <t>Empresa 341</t>
  </si>
  <si>
    <t>Empresa 342</t>
  </si>
  <si>
    <t>Empresa 343</t>
  </si>
  <si>
    <t>Empresa 344</t>
  </si>
  <si>
    <t>Empresa 345</t>
  </si>
  <si>
    <t>Empresa 346</t>
  </si>
  <si>
    <t>Empresa 347</t>
  </si>
  <si>
    <t>Empresa 348</t>
  </si>
  <si>
    <t>Empresa 349</t>
  </si>
  <si>
    <t>Empresa 350</t>
  </si>
  <si>
    <t>Empresa 351</t>
  </si>
  <si>
    <t>Empresa 352</t>
  </si>
  <si>
    <t>Empresa 353</t>
  </si>
  <si>
    <t>Empresa 354</t>
  </si>
  <si>
    <t>Empresa 355</t>
  </si>
  <si>
    <t>Empresa 356</t>
  </si>
  <si>
    <t>Empresa 357</t>
  </si>
  <si>
    <t>Empresa 358</t>
  </si>
  <si>
    <t>Empresa 359</t>
  </si>
  <si>
    <t>Empresa 360</t>
  </si>
  <si>
    <t>Empresa 361</t>
  </si>
  <si>
    <t>Empresa 362</t>
  </si>
  <si>
    <t>Empresa 363</t>
  </si>
  <si>
    <t>Empresa 364</t>
  </si>
  <si>
    <t>Empresa 365</t>
  </si>
  <si>
    <t>Empresa 366</t>
  </si>
  <si>
    <t>Empresa 367</t>
  </si>
  <si>
    <t>Empresa 368</t>
  </si>
  <si>
    <t>Empresa 369</t>
  </si>
  <si>
    <t>Empresa 370</t>
  </si>
  <si>
    <t>Empresa 371</t>
  </si>
  <si>
    <t>Empresa 372</t>
  </si>
  <si>
    <t>Empresa 373</t>
  </si>
  <si>
    <t>Empresa 374</t>
  </si>
  <si>
    <t>Empresa 375</t>
  </si>
  <si>
    <t>Empresa 376</t>
  </si>
  <si>
    <t>Empresa 377</t>
  </si>
  <si>
    <t>Empresa 378</t>
  </si>
  <si>
    <t>Empresa 379</t>
  </si>
  <si>
    <t>Empresa 380</t>
  </si>
  <si>
    <t>Empresa 381</t>
  </si>
  <si>
    <t>Empresa 382</t>
  </si>
  <si>
    <t>Empresa 383</t>
  </si>
  <si>
    <t>Empresa 384</t>
  </si>
  <si>
    <t>Empresa 385</t>
  </si>
  <si>
    <t>Empresa 386</t>
  </si>
  <si>
    <t>Empresa 387</t>
  </si>
  <si>
    <t>Empresa 388</t>
  </si>
  <si>
    <t>Empresa 389</t>
  </si>
  <si>
    <t>Empresa 390</t>
  </si>
  <si>
    <t>Empresa 391</t>
  </si>
  <si>
    <t>Empresa 392</t>
  </si>
  <si>
    <t>Empresa 393</t>
  </si>
  <si>
    <t>Empresa 394</t>
  </si>
  <si>
    <t>Empresa 395</t>
  </si>
  <si>
    <t>Empresa 396</t>
  </si>
  <si>
    <t>Empresa 397</t>
  </si>
  <si>
    <t>Empresa 398</t>
  </si>
  <si>
    <t>Empresa 399</t>
  </si>
  <si>
    <t>Empresa 400</t>
  </si>
  <si>
    <t>Empresa 401</t>
  </si>
  <si>
    <t>Empresa 402</t>
  </si>
  <si>
    <t>Empresa 403</t>
  </si>
  <si>
    <t>Empresa 404</t>
  </si>
  <si>
    <t>Empresa 405</t>
  </si>
  <si>
    <t>Empresa 406</t>
  </si>
  <si>
    <t>Empresa 407</t>
  </si>
  <si>
    <t>Empresa 408</t>
  </si>
  <si>
    <t>Empresa 409</t>
  </si>
  <si>
    <t>Empresa 410</t>
  </si>
  <si>
    <t>Empresa 411</t>
  </si>
  <si>
    <t>Empresa 412</t>
  </si>
  <si>
    <t>Empresa 413</t>
  </si>
  <si>
    <t>Empresa 414</t>
  </si>
  <si>
    <t>Empresa 415</t>
  </si>
  <si>
    <t>Empresa 416</t>
  </si>
  <si>
    <t>Empresa 417</t>
  </si>
  <si>
    <t>Empresa 418</t>
  </si>
  <si>
    <t>Empresa 419</t>
  </si>
  <si>
    <t>Empresa 420</t>
  </si>
  <si>
    <t>Empresa 421</t>
  </si>
  <si>
    <t>Empresa 422</t>
  </si>
  <si>
    <t>Empresa 423</t>
  </si>
  <si>
    <t>Empresa 424</t>
  </si>
  <si>
    <t>Empresa 425</t>
  </si>
  <si>
    <t>Empresa 426</t>
  </si>
  <si>
    <t>Empresa 427</t>
  </si>
  <si>
    <t>Empresa 428</t>
  </si>
  <si>
    <t>Empresa 429</t>
  </si>
  <si>
    <t>Empresa 430</t>
  </si>
  <si>
    <t>Empresa 431</t>
  </si>
  <si>
    <t>Empresa 432</t>
  </si>
  <si>
    <t>Empresa 433</t>
  </si>
  <si>
    <t>Empresa 434</t>
  </si>
  <si>
    <t>Empresa 435</t>
  </si>
  <si>
    <t>Empresa 436</t>
  </si>
  <si>
    <t>Empresa 437</t>
  </si>
  <si>
    <t>Empresa 438</t>
  </si>
  <si>
    <t>Empresa 439</t>
  </si>
  <si>
    <t>Empresa 440</t>
  </si>
  <si>
    <t>Empresa 441</t>
  </si>
  <si>
    <t>Empresa 442</t>
  </si>
  <si>
    <t>Empresa 443</t>
  </si>
  <si>
    <t>Empresa 444</t>
  </si>
  <si>
    <t>Empresa 445</t>
  </si>
  <si>
    <t>Empresa 446</t>
  </si>
  <si>
    <t>Empresa 447</t>
  </si>
  <si>
    <t>Empresa 448</t>
  </si>
  <si>
    <t>Empresa 449</t>
  </si>
  <si>
    <t>Empresa 450</t>
  </si>
  <si>
    <t>Empresa 451</t>
  </si>
  <si>
    <t>Empresa 452</t>
  </si>
  <si>
    <t>Empresa 453</t>
  </si>
  <si>
    <t>Empresa 454</t>
  </si>
  <si>
    <t>Empresa 455</t>
  </si>
  <si>
    <t>Empresa 456</t>
  </si>
  <si>
    <t>Empresa 457</t>
  </si>
  <si>
    <t>Empresa 458</t>
  </si>
  <si>
    <t>Empresa 459</t>
  </si>
  <si>
    <t>Empresa 460</t>
  </si>
  <si>
    <t>Empresa 461</t>
  </si>
  <si>
    <t>Empresa 462</t>
  </si>
  <si>
    <t>Empresa 463</t>
  </si>
  <si>
    <t>Empresa 464</t>
  </si>
  <si>
    <t>Empresa 465</t>
  </si>
  <si>
    <t>Empresa 466</t>
  </si>
  <si>
    <t>Empresa 467</t>
  </si>
  <si>
    <t>Empresa 468</t>
  </si>
  <si>
    <t>Empresa 469</t>
  </si>
  <si>
    <t>Empresa 470</t>
  </si>
  <si>
    <t>Empresa 471</t>
  </si>
  <si>
    <t>Empresa 472</t>
  </si>
  <si>
    <t>Empresa 473</t>
  </si>
  <si>
    <t>Empresa 474</t>
  </si>
  <si>
    <t>Empresa 475</t>
  </si>
  <si>
    <t>Empresa 476</t>
  </si>
  <si>
    <t>Empresa 477</t>
  </si>
  <si>
    <t>Empresa 478</t>
  </si>
  <si>
    <t>Empresa 479</t>
  </si>
  <si>
    <t>Empresa 480</t>
  </si>
  <si>
    <t>Empresa 481</t>
  </si>
  <si>
    <t>Empresa 482</t>
  </si>
  <si>
    <t>Empresa 483</t>
  </si>
  <si>
    <t>Empresa 484</t>
  </si>
  <si>
    <t>Empresa 485</t>
  </si>
  <si>
    <t>Empresa 486</t>
  </si>
  <si>
    <t>Empresa 487</t>
  </si>
  <si>
    <t>Empresa 488</t>
  </si>
  <si>
    <t>Empresa 489</t>
  </si>
  <si>
    <t>Empresa 490</t>
  </si>
  <si>
    <t>Empresa 491</t>
  </si>
  <si>
    <t>Empresa 492</t>
  </si>
  <si>
    <t>Empresa 493</t>
  </si>
  <si>
    <t>Empresa 494</t>
  </si>
  <si>
    <t>Empresa 495</t>
  </si>
  <si>
    <t>Empresa 496</t>
  </si>
  <si>
    <t>Empresa 497</t>
  </si>
  <si>
    <t>Empresa 498</t>
  </si>
  <si>
    <t>Empresa 499</t>
  </si>
  <si>
    <t>Empresa 500</t>
  </si>
  <si>
    <t>Empresa 501</t>
  </si>
  <si>
    <t>Empresa 502</t>
  </si>
  <si>
    <t>Empresa 503</t>
  </si>
  <si>
    <t>Empresa 504</t>
  </si>
  <si>
    <t>Empresa 505</t>
  </si>
  <si>
    <t>Empresa 506</t>
  </si>
  <si>
    <t>Empresa 507</t>
  </si>
  <si>
    <t>Empresa 508</t>
  </si>
  <si>
    <t>Empresa 509</t>
  </si>
  <si>
    <t>Empresa 510</t>
  </si>
  <si>
    <t>Empresa 511</t>
  </si>
  <si>
    <t>Empresa 512</t>
  </si>
  <si>
    <t>Empresa 513</t>
  </si>
  <si>
    <t>Empresa 514</t>
  </si>
  <si>
    <t>Empresa 515</t>
  </si>
  <si>
    <t>Empresa 516</t>
  </si>
  <si>
    <t>Empresa 517</t>
  </si>
  <si>
    <t>Empresa 518</t>
  </si>
  <si>
    <t>Empresa 519</t>
  </si>
  <si>
    <t>Empresa 520</t>
  </si>
  <si>
    <t>Empresa 521</t>
  </si>
  <si>
    <t>Empresa 522</t>
  </si>
  <si>
    <t>Empresa 523</t>
  </si>
  <si>
    <t>Empresa 524</t>
  </si>
  <si>
    <t>Empresa 525</t>
  </si>
  <si>
    <t>Empresa 526</t>
  </si>
  <si>
    <t>Empresa 527</t>
  </si>
  <si>
    <t>Empresa 528</t>
  </si>
  <si>
    <t>Empresa 529</t>
  </si>
  <si>
    <t>Empresa 530</t>
  </si>
  <si>
    <t>Empresa 531</t>
  </si>
  <si>
    <t>Empresa 532</t>
  </si>
  <si>
    <t>Empresa 533</t>
  </si>
  <si>
    <t>Empresa 534</t>
  </si>
  <si>
    <t>Empresa 535</t>
  </si>
  <si>
    <t>Empresa 536</t>
  </si>
  <si>
    <t>Empresa 537</t>
  </si>
  <si>
    <t>Empresa 538</t>
  </si>
  <si>
    <t>Empresa 539</t>
  </si>
  <si>
    <t>Empresa 540</t>
  </si>
  <si>
    <t>Empresa 541</t>
  </si>
  <si>
    <t>Empresa 542</t>
  </si>
  <si>
    <t>Empresa 543</t>
  </si>
  <si>
    <t>Empresa 544</t>
  </si>
  <si>
    <t>Empresa 545</t>
  </si>
  <si>
    <t>Empresa 546</t>
  </si>
  <si>
    <t>Empresa 547</t>
  </si>
  <si>
    <t>Empresa 548</t>
  </si>
  <si>
    <t>Empresa 549</t>
  </si>
  <si>
    <t>Empresa 550</t>
  </si>
  <si>
    <t>Empresa 551</t>
  </si>
  <si>
    <t>Empresa 552</t>
  </si>
  <si>
    <t>Empresa 553</t>
  </si>
  <si>
    <t>Empresa 554</t>
  </si>
  <si>
    <t>Empresa 555</t>
  </si>
  <si>
    <t>Empresa 556</t>
  </si>
  <si>
    <t>Empresa 557</t>
  </si>
  <si>
    <t>Empresa 558</t>
  </si>
  <si>
    <t>Empresa 559</t>
  </si>
  <si>
    <t>Empresa 560</t>
  </si>
  <si>
    <t>Empresa 561</t>
  </si>
  <si>
    <t>Empresa 562</t>
  </si>
  <si>
    <t>Empresa 563</t>
  </si>
  <si>
    <t>Empresa 564</t>
  </si>
  <si>
    <t>Empresa 565</t>
  </si>
  <si>
    <t>Empresa 566</t>
  </si>
  <si>
    <t>Empresa 567</t>
  </si>
  <si>
    <t>Empresa 568</t>
  </si>
  <si>
    <t>Empresa 569</t>
  </si>
  <si>
    <t>Empresa 570</t>
  </si>
  <si>
    <t>Empresa 571</t>
  </si>
  <si>
    <t>Empresa 572</t>
  </si>
  <si>
    <t>Empresa 573</t>
  </si>
  <si>
    <t>Empresa 574</t>
  </si>
  <si>
    <t>Empresa 575</t>
  </si>
  <si>
    <t>Empresa 576</t>
  </si>
  <si>
    <t>Empresa 577</t>
  </si>
  <si>
    <t>Empresa 578</t>
  </si>
  <si>
    <t>Empresa 579</t>
  </si>
  <si>
    <t>Empresa 580</t>
  </si>
  <si>
    <t>Empresa 581</t>
  </si>
  <si>
    <t>Empresa 582</t>
  </si>
  <si>
    <t>Empresa 583</t>
  </si>
  <si>
    <t>Empresa 584</t>
  </si>
  <si>
    <t>Empresa 585</t>
  </si>
  <si>
    <t>Empresa 586</t>
  </si>
  <si>
    <t>Empresa 587</t>
  </si>
  <si>
    <t>Empresa 588</t>
  </si>
  <si>
    <t>Empresa 589</t>
  </si>
  <si>
    <t>Empresa 590</t>
  </si>
  <si>
    <t>Empresa 591</t>
  </si>
  <si>
    <t>Empresa 592</t>
  </si>
  <si>
    <t>Empresa 593</t>
  </si>
  <si>
    <t>Empresa 594</t>
  </si>
  <si>
    <t>Empresa 595</t>
  </si>
  <si>
    <t>Empresa 596</t>
  </si>
  <si>
    <t>Empresa 597</t>
  </si>
  <si>
    <t>Empresa 598</t>
  </si>
  <si>
    <t>Empresa 599</t>
  </si>
  <si>
    <t>Empresa 600</t>
  </si>
  <si>
    <t>Empresa 601</t>
  </si>
  <si>
    <t>Empresa 602</t>
  </si>
  <si>
    <t>Empresa 603</t>
  </si>
  <si>
    <t>Empresa 604</t>
  </si>
  <si>
    <t>Empresa 605</t>
  </si>
  <si>
    <t>Empresa 606</t>
  </si>
  <si>
    <t>Empresa 607</t>
  </si>
  <si>
    <t>Empresa 608</t>
  </si>
  <si>
    <t>Empresa 609</t>
  </si>
  <si>
    <t>Empresa 610</t>
  </si>
  <si>
    <t>Empresa 611</t>
  </si>
  <si>
    <t>Empresa 612</t>
  </si>
  <si>
    <t>Empresa 613</t>
  </si>
  <si>
    <t>Empresa 614</t>
  </si>
  <si>
    <t>Empresa 615</t>
  </si>
  <si>
    <t>Empresa 616</t>
  </si>
  <si>
    <t>Empresa 617</t>
  </si>
  <si>
    <t>Empresa 618</t>
  </si>
  <si>
    <t>Empresa 619</t>
  </si>
  <si>
    <t>Empresa 620</t>
  </si>
  <si>
    <t>Empresa 621</t>
  </si>
  <si>
    <t>Empresa 622</t>
  </si>
  <si>
    <t>Empresa 623</t>
  </si>
  <si>
    <t>Empresa 624</t>
  </si>
  <si>
    <t>Empresa 625</t>
  </si>
  <si>
    <t>Empresa 626</t>
  </si>
  <si>
    <t>Empresa 627</t>
  </si>
  <si>
    <t>Empresa 628</t>
  </si>
  <si>
    <t>Empresa 629</t>
  </si>
  <si>
    <t>Empresa 630</t>
  </si>
  <si>
    <t>Empresa 631</t>
  </si>
  <si>
    <t>Empresa 632</t>
  </si>
  <si>
    <t>Empresa 633</t>
  </si>
  <si>
    <t>Empresa 634</t>
  </si>
  <si>
    <t>Empresa 635</t>
  </si>
  <si>
    <t>Empresa 636</t>
  </si>
  <si>
    <t>Empresa 637</t>
  </si>
  <si>
    <t>Empresa 638</t>
  </si>
  <si>
    <t>Empresa 639</t>
  </si>
  <si>
    <t>Empresa 640</t>
  </si>
  <si>
    <t>Empresa 641</t>
  </si>
  <si>
    <t>Empresa 642</t>
  </si>
  <si>
    <t>Empresa 643</t>
  </si>
  <si>
    <t>Empresa 644</t>
  </si>
  <si>
    <t>Empresa 645</t>
  </si>
  <si>
    <t>Empresa 646</t>
  </si>
  <si>
    <t>Empresa 647</t>
  </si>
  <si>
    <t>Empresa 648</t>
  </si>
  <si>
    <t>Empresa 649</t>
  </si>
  <si>
    <t>Empresa 650</t>
  </si>
  <si>
    <t>Empresa 651</t>
  </si>
  <si>
    <t>Empresa 652</t>
  </si>
  <si>
    <t>Empresa 653</t>
  </si>
  <si>
    <t>Empresa 654</t>
  </si>
  <si>
    <t>Empresa 655</t>
  </si>
  <si>
    <t>Empresa 656</t>
  </si>
  <si>
    <t>Empresa 657</t>
  </si>
  <si>
    <t>Empresa 658</t>
  </si>
  <si>
    <t>Empresa 659</t>
  </si>
  <si>
    <t>Empresa 660</t>
  </si>
  <si>
    <t>Empresa 661</t>
  </si>
  <si>
    <t>Empresa 662</t>
  </si>
  <si>
    <t>Empresa 663</t>
  </si>
  <si>
    <t>Empresa 664</t>
  </si>
  <si>
    <t>Empresa 665</t>
  </si>
  <si>
    <t>Empresa 666</t>
  </si>
  <si>
    <t>Empresa 667</t>
  </si>
  <si>
    <t>Empresa 668</t>
  </si>
  <si>
    <t>Empresa 669</t>
  </si>
  <si>
    <t>Empresa 670</t>
  </si>
  <si>
    <t>Empresa 671</t>
  </si>
  <si>
    <t>Empresa 672</t>
  </si>
  <si>
    <t>Empresa 673</t>
  </si>
  <si>
    <t>Empresa 674</t>
  </si>
  <si>
    <t>Empresa 675</t>
  </si>
  <si>
    <t>Empresa 676</t>
  </si>
  <si>
    <t>Empresa 677</t>
  </si>
  <si>
    <t>Empresa 678</t>
  </si>
  <si>
    <t>Empresa 679</t>
  </si>
  <si>
    <t>Empresa 680</t>
  </si>
  <si>
    <t>Empresa 681</t>
  </si>
  <si>
    <t>Empresa 682</t>
  </si>
  <si>
    <t>Empresa 683</t>
  </si>
  <si>
    <t>Empresa 684</t>
  </si>
  <si>
    <t>Empresa 685</t>
  </si>
  <si>
    <t>Empresa 686</t>
  </si>
  <si>
    <t>Empresa 687</t>
  </si>
  <si>
    <t>Empresa 688</t>
  </si>
  <si>
    <t>Empresa 689</t>
  </si>
  <si>
    <t>Empresa 690</t>
  </si>
  <si>
    <t>Empresa 691</t>
  </si>
  <si>
    <t>Empresa 692</t>
  </si>
  <si>
    <t>Empresa 693</t>
  </si>
  <si>
    <t>Empresa 694</t>
  </si>
  <si>
    <t>Empresa 695</t>
  </si>
  <si>
    <t>Empresa 696</t>
  </si>
  <si>
    <t>Empresa 697</t>
  </si>
  <si>
    <t>Empresa 698</t>
  </si>
  <si>
    <t>Empresa 699</t>
  </si>
  <si>
    <t>Empresa 700</t>
  </si>
  <si>
    <t>Empresa 701</t>
  </si>
  <si>
    <t>Empresa 702</t>
  </si>
  <si>
    <t>Empresa 703</t>
  </si>
  <si>
    <t>Empresa 704</t>
  </si>
  <si>
    <t>Empresa 705</t>
  </si>
  <si>
    <t>Empresa 706</t>
  </si>
  <si>
    <t>Empresa 707</t>
  </si>
  <si>
    <t>Empresa 708</t>
  </si>
  <si>
    <t>Empresa 709</t>
  </si>
  <si>
    <t>Empresa 710</t>
  </si>
  <si>
    <t>Empresa 711</t>
  </si>
  <si>
    <t>Empresa 712</t>
  </si>
  <si>
    <t>Empresa 713</t>
  </si>
  <si>
    <t>Empresa 714</t>
  </si>
  <si>
    <t>Empresa 715</t>
  </si>
  <si>
    <t>Empresa 716</t>
  </si>
  <si>
    <t>Empresa 717</t>
  </si>
  <si>
    <t>Empresa 718</t>
  </si>
  <si>
    <t>Empresa 719</t>
  </si>
  <si>
    <t>Empresa 720</t>
  </si>
  <si>
    <t>Empresa 721</t>
  </si>
  <si>
    <t>Empresa 722</t>
  </si>
  <si>
    <t>Empresa 723</t>
  </si>
  <si>
    <t>Empresa 724</t>
  </si>
  <si>
    <t>Empresa 725</t>
  </si>
  <si>
    <t>Empresa 726</t>
  </si>
  <si>
    <t>Empresa 727</t>
  </si>
  <si>
    <t>Empresa 728</t>
  </si>
  <si>
    <t>Empresa 729</t>
  </si>
  <si>
    <t>Empresa 730</t>
  </si>
  <si>
    <t>Empresa 731</t>
  </si>
  <si>
    <t>Empresa 732</t>
  </si>
  <si>
    <t>Empresa 733</t>
  </si>
  <si>
    <t>Empresa 734</t>
  </si>
  <si>
    <t>Empresa 735</t>
  </si>
  <si>
    <t>Empresa 736</t>
  </si>
  <si>
    <t>Empresa 737</t>
  </si>
  <si>
    <t>Empresa 738</t>
  </si>
  <si>
    <t>Empresa 739</t>
  </si>
  <si>
    <t>Empresa 740</t>
  </si>
  <si>
    <t>Empresa 741</t>
  </si>
  <si>
    <t>Empresa 742</t>
  </si>
  <si>
    <t>Empresa 743</t>
  </si>
  <si>
    <t>Empresa 744</t>
  </si>
  <si>
    <t>Empresa 745</t>
  </si>
  <si>
    <t>Empresa 746</t>
  </si>
  <si>
    <t>Empresa 747</t>
  </si>
  <si>
    <t>Empresa 748</t>
  </si>
  <si>
    <t>Empresa 749</t>
  </si>
  <si>
    <t>Empresa 750</t>
  </si>
  <si>
    <t>Empresa 751</t>
  </si>
  <si>
    <t>Empresa 752</t>
  </si>
  <si>
    <t>Empresa 753</t>
  </si>
  <si>
    <t>Empresa 754</t>
  </si>
  <si>
    <t>Empresa 755</t>
  </si>
  <si>
    <t>Empresa 756</t>
  </si>
  <si>
    <t>Empresa 757</t>
  </si>
  <si>
    <t>Empresa 758</t>
  </si>
  <si>
    <t>Empresa 759</t>
  </si>
  <si>
    <t>Empresa 760</t>
  </si>
  <si>
    <t>Empresa 761</t>
  </si>
  <si>
    <t>Empresa 762</t>
  </si>
  <si>
    <t>Empresa 763</t>
  </si>
  <si>
    <t>Empresa 764</t>
  </si>
  <si>
    <t>Empresa 765</t>
  </si>
  <si>
    <t>Empresa 766</t>
  </si>
  <si>
    <t>Empresa 767</t>
  </si>
  <si>
    <t>Empresa 768</t>
  </si>
  <si>
    <t>Empresa 769</t>
  </si>
  <si>
    <t>Empresa 770</t>
  </si>
  <si>
    <t>Empresa 771</t>
  </si>
  <si>
    <t>Empresa 772</t>
  </si>
  <si>
    <t>Empresa 773</t>
  </si>
  <si>
    <t>Empresa 774</t>
  </si>
  <si>
    <t>Empresa 775</t>
  </si>
  <si>
    <t>Empresa 776</t>
  </si>
  <si>
    <t>Empresa 777</t>
  </si>
  <si>
    <t>Empresa 778</t>
  </si>
  <si>
    <t>Empresa 779</t>
  </si>
  <si>
    <t>Empresa 780</t>
  </si>
  <si>
    <t>Empresa 781</t>
  </si>
  <si>
    <t>Empresa 782</t>
  </si>
  <si>
    <t>Empresa 783</t>
  </si>
  <si>
    <t>Empresa 784</t>
  </si>
  <si>
    <t>Empresa 785</t>
  </si>
  <si>
    <t>Empresa 786</t>
  </si>
  <si>
    <t>Empresa 787</t>
  </si>
  <si>
    <t>Empresa 788</t>
  </si>
  <si>
    <t>Empresa 789</t>
  </si>
  <si>
    <t>Empresa 790</t>
  </si>
  <si>
    <t>Empresa 791</t>
  </si>
  <si>
    <t>Empresa 792</t>
  </si>
  <si>
    <t>Empresa 793</t>
  </si>
  <si>
    <t>Empresa 794</t>
  </si>
  <si>
    <t>Empresa 795</t>
  </si>
  <si>
    <t>Empresa 796</t>
  </si>
  <si>
    <t>Empresa 797</t>
  </si>
  <si>
    <t>Empresa 798</t>
  </si>
  <si>
    <t>Empresa 799</t>
  </si>
  <si>
    <t>Empresa 800</t>
  </si>
  <si>
    <t>Empresa 801</t>
  </si>
  <si>
    <t>Empresa 802</t>
  </si>
  <si>
    <t>Empresa 803</t>
  </si>
  <si>
    <t>Empresa 804</t>
  </si>
  <si>
    <t>Empresa 805</t>
  </si>
  <si>
    <t>Empresa 806</t>
  </si>
  <si>
    <t>Empresa 807</t>
  </si>
  <si>
    <t>Empresa 808</t>
  </si>
  <si>
    <t>Empresa 809</t>
  </si>
  <si>
    <t>Empresa 810</t>
  </si>
  <si>
    <t>Empresa 811</t>
  </si>
  <si>
    <t>Empresa 812</t>
  </si>
  <si>
    <t>Empresa 813</t>
  </si>
  <si>
    <t>Empresa 814</t>
  </si>
  <si>
    <t>Empresa 815</t>
  </si>
  <si>
    <t>Empresa 816</t>
  </si>
  <si>
    <t>Empresa 817</t>
  </si>
  <si>
    <t>Empresa 818</t>
  </si>
  <si>
    <t>Empresa 819</t>
  </si>
  <si>
    <t>Empresa 820</t>
  </si>
  <si>
    <t>Empresa 821</t>
  </si>
  <si>
    <t>Empresa 822</t>
  </si>
  <si>
    <t>Empresa 823</t>
  </si>
  <si>
    <t>Empresa 824</t>
  </si>
  <si>
    <t>Empresa 825</t>
  </si>
  <si>
    <t>Empresa 826</t>
  </si>
  <si>
    <t>Empresa 827</t>
  </si>
  <si>
    <t>Empresa 828</t>
  </si>
  <si>
    <t>Empresa 829</t>
  </si>
  <si>
    <t>Empresa 830</t>
  </si>
  <si>
    <t>Empresa 831</t>
  </si>
  <si>
    <t>Empresa 832</t>
  </si>
  <si>
    <t>Empresa 833</t>
  </si>
  <si>
    <t>Empresa 834</t>
  </si>
  <si>
    <t>Empresa 835</t>
  </si>
  <si>
    <t>Empresa 836</t>
  </si>
  <si>
    <t>Empresa 837</t>
  </si>
  <si>
    <t>Empresa 838</t>
  </si>
  <si>
    <t>Empresa 839</t>
  </si>
  <si>
    <t>Empresa 840</t>
  </si>
  <si>
    <t>Empresa 841</t>
  </si>
  <si>
    <t>Empresa 842</t>
  </si>
  <si>
    <t>Empresa 843</t>
  </si>
  <si>
    <t>Empresa 844</t>
  </si>
  <si>
    <t>Empresa 845</t>
  </si>
  <si>
    <t>Empresa 846</t>
  </si>
  <si>
    <t>Empresa 847</t>
  </si>
  <si>
    <t>Empresa 848</t>
  </si>
  <si>
    <t>Empresa 849</t>
  </si>
  <si>
    <t>Empresa 850</t>
  </si>
  <si>
    <t>Empresa 851</t>
  </si>
  <si>
    <t>Empresa 852</t>
  </si>
  <si>
    <t>Empresa 853</t>
  </si>
  <si>
    <t>Empresa 854</t>
  </si>
  <si>
    <t>Empresa 855</t>
  </si>
  <si>
    <t>Empresa 856</t>
  </si>
  <si>
    <t>Empresa 857</t>
  </si>
  <si>
    <t>Empresa 858</t>
  </si>
  <si>
    <t>Empresa 859</t>
  </si>
  <si>
    <t>Empresa 860</t>
  </si>
  <si>
    <t>Empresa 861</t>
  </si>
  <si>
    <t>Empresa 862</t>
  </si>
  <si>
    <t>Empresa 863</t>
  </si>
  <si>
    <t>Empresa 864</t>
  </si>
  <si>
    <t>Empresa 865</t>
  </si>
  <si>
    <t>Empresa 866</t>
  </si>
  <si>
    <t>Empresa 867</t>
  </si>
  <si>
    <t>Empresa 868</t>
  </si>
  <si>
    <t>Empresa 869</t>
  </si>
  <si>
    <t>Empresa 870</t>
  </si>
  <si>
    <t>Empresa 871</t>
  </si>
  <si>
    <t>Empresa 872</t>
  </si>
  <si>
    <t>Empresa 873</t>
  </si>
  <si>
    <t>Empresa 874</t>
  </si>
  <si>
    <t>Empresa 875</t>
  </si>
  <si>
    <t>Empresa 876</t>
  </si>
  <si>
    <t>Empresa 877</t>
  </si>
  <si>
    <t>Empresa 878</t>
  </si>
  <si>
    <t>Empresa 879</t>
  </si>
  <si>
    <t>Empresa 880</t>
  </si>
  <si>
    <t>Empresa 881</t>
  </si>
  <si>
    <t>Empresa 882</t>
  </si>
  <si>
    <t>Empresa 883</t>
  </si>
  <si>
    <t>Empresa 884</t>
  </si>
  <si>
    <t>Empresa 885</t>
  </si>
  <si>
    <t>Empresa 886</t>
  </si>
  <si>
    <t>Empresa 887</t>
  </si>
  <si>
    <t>Empresa 888</t>
  </si>
  <si>
    <t>Empresa 889</t>
  </si>
  <si>
    <t>Empresa 890</t>
  </si>
  <si>
    <t>Empresa 891</t>
  </si>
  <si>
    <t>Empresa 892</t>
  </si>
  <si>
    <t>Empresa 893</t>
  </si>
  <si>
    <t>Empresa 894</t>
  </si>
  <si>
    <t>Empresa 895</t>
  </si>
  <si>
    <t>Empresa 896</t>
  </si>
  <si>
    <t>Empresa 897</t>
  </si>
  <si>
    <t>Empresa 898</t>
  </si>
  <si>
    <t>Empresa 899</t>
  </si>
  <si>
    <t>Empresa 900</t>
  </si>
  <si>
    <t>Empresa 901</t>
  </si>
  <si>
    <t>Empresa 902</t>
  </si>
  <si>
    <t>Empresa 903</t>
  </si>
  <si>
    <t>Empresa 904</t>
  </si>
  <si>
    <t>Empresa 905</t>
  </si>
  <si>
    <t>Empresa 906</t>
  </si>
  <si>
    <t>Empresa 907</t>
  </si>
  <si>
    <t>Empresa 908</t>
  </si>
  <si>
    <t>Empresa 909</t>
  </si>
  <si>
    <t>Empresa 910</t>
  </si>
  <si>
    <t>Empresa 911</t>
  </si>
  <si>
    <t>Empresa 912</t>
  </si>
  <si>
    <t>Empresa 913</t>
  </si>
  <si>
    <t>Empresa 914</t>
  </si>
  <si>
    <t>Empresa 915</t>
  </si>
  <si>
    <t>Empresa 916</t>
  </si>
  <si>
    <t>Empresa 917</t>
  </si>
  <si>
    <t>Empresa 918</t>
  </si>
  <si>
    <t>Empresa 919</t>
  </si>
  <si>
    <t>Empresa 920</t>
  </si>
  <si>
    <t>Empresa 921</t>
  </si>
  <si>
    <t>Empresa 922</t>
  </si>
  <si>
    <t>Empresa 923</t>
  </si>
  <si>
    <t>Empresa 924</t>
  </si>
  <si>
    <t>Empresa 925</t>
  </si>
  <si>
    <t>Empresa 926</t>
  </si>
  <si>
    <t>Empresa 927</t>
  </si>
  <si>
    <t>Empresa 928</t>
  </si>
  <si>
    <t>Empresa 929</t>
  </si>
  <si>
    <t>Empresa 930</t>
  </si>
  <si>
    <t>Empresa 931</t>
  </si>
  <si>
    <t>Empresa 932</t>
  </si>
  <si>
    <t>Empresa 933</t>
  </si>
  <si>
    <t>Empresa 934</t>
  </si>
  <si>
    <t>Empresa 935</t>
  </si>
  <si>
    <t>Empresa 936</t>
  </si>
  <si>
    <t>Empresa 937</t>
  </si>
  <si>
    <t>Empresa 938</t>
  </si>
  <si>
    <t>Empresa 939</t>
  </si>
  <si>
    <t>Empresa 940</t>
  </si>
  <si>
    <t>Empresa 941</t>
  </si>
  <si>
    <t>Empresa 942</t>
  </si>
  <si>
    <t>Empresa 943</t>
  </si>
  <si>
    <t>Empresa 944</t>
  </si>
  <si>
    <t>Empresa 945</t>
  </si>
  <si>
    <t>Empresa 946</t>
  </si>
  <si>
    <t>Empresa 947</t>
  </si>
  <si>
    <t>Empresa 948</t>
  </si>
  <si>
    <t>Empresa 949</t>
  </si>
  <si>
    <t>Empresa 950</t>
  </si>
  <si>
    <t>Empresa 951</t>
  </si>
  <si>
    <t>Empresa 952</t>
  </si>
  <si>
    <t>Empresa 953</t>
  </si>
  <si>
    <t>Empresa 954</t>
  </si>
  <si>
    <t>Empresa 955</t>
  </si>
  <si>
    <t>Empresa 956</t>
  </si>
  <si>
    <t>Empresa 957</t>
  </si>
  <si>
    <t>Empresa 958</t>
  </si>
  <si>
    <t>Empresa 959</t>
  </si>
  <si>
    <t>Empresa 960</t>
  </si>
  <si>
    <t>Empresa 961</t>
  </si>
  <si>
    <t>Empresa 962</t>
  </si>
  <si>
    <t>Empresa 963</t>
  </si>
  <si>
    <t>Empresa 964</t>
  </si>
  <si>
    <t>Empresa 965</t>
  </si>
  <si>
    <t>Empresa 966</t>
  </si>
  <si>
    <t>Empresa 967</t>
  </si>
  <si>
    <t>Empresa 968</t>
  </si>
  <si>
    <t>Empresa 969</t>
  </si>
  <si>
    <t>Empresa 970</t>
  </si>
  <si>
    <t>Empresa 971</t>
  </si>
  <si>
    <t>Empresa 972</t>
  </si>
  <si>
    <t>Empresa 973</t>
  </si>
  <si>
    <t>Empresa 974</t>
  </si>
  <si>
    <t>Empresa 975</t>
  </si>
  <si>
    <t>Empresa 976</t>
  </si>
  <si>
    <t>Empresa 977</t>
  </si>
  <si>
    <t>Empresa 978</t>
  </si>
  <si>
    <t>Empresa 979</t>
  </si>
  <si>
    <t>Empresa 980</t>
  </si>
  <si>
    <t>Empresa 981</t>
  </si>
  <si>
    <t>Empresa 982</t>
  </si>
  <si>
    <t>Empresa 983</t>
  </si>
  <si>
    <t>Empresa 984</t>
  </si>
  <si>
    <t>Empresa 985</t>
  </si>
  <si>
    <t>Empresa 986</t>
  </si>
  <si>
    <t>Empresa 987</t>
  </si>
  <si>
    <t>Empresa 988</t>
  </si>
  <si>
    <t>Empresa 989</t>
  </si>
  <si>
    <t>Empresa 990</t>
  </si>
  <si>
    <t>Empresa 991</t>
  </si>
  <si>
    <t>Empresa 992</t>
  </si>
  <si>
    <t>Empresa 993</t>
  </si>
  <si>
    <t>Empresa 994</t>
  </si>
  <si>
    <t>Empresa 995</t>
  </si>
  <si>
    <t>Empresa 996</t>
  </si>
  <si>
    <t>Empresa 997</t>
  </si>
  <si>
    <t>Empresa 998</t>
  </si>
  <si>
    <t>Empresa 999</t>
  </si>
  <si>
    <t>Empresa 1000</t>
  </si>
  <si>
    <t>Contrato perdido</t>
  </si>
  <si>
    <t>Contrato fechado</t>
  </si>
  <si>
    <t>Serviços</t>
  </si>
  <si>
    <t>Financeiro</t>
  </si>
  <si>
    <t>Indústrias</t>
  </si>
  <si>
    <t>Saúde</t>
  </si>
  <si>
    <t>Tecnologia</t>
  </si>
  <si>
    <t>Logística</t>
  </si>
  <si>
    <t>DF</t>
  </si>
  <si>
    <t>MT</t>
  </si>
  <si>
    <t>PA</t>
  </si>
  <si>
    <t>SC</t>
  </si>
  <si>
    <t>MS</t>
  </si>
  <si>
    <t>PE</t>
  </si>
  <si>
    <t>RS</t>
  </si>
  <si>
    <t>MG</t>
  </si>
  <si>
    <t>BA</t>
  </si>
  <si>
    <t>PR</t>
  </si>
  <si>
    <t>RJ</t>
  </si>
  <si>
    <t>SP</t>
  </si>
  <si>
    <t>AM</t>
  </si>
  <si>
    <t>ES</t>
  </si>
  <si>
    <t>GO</t>
  </si>
  <si>
    <t>CE</t>
  </si>
  <si>
    <t>Instruções gerais</t>
  </si>
  <si>
    <r>
      <t xml:space="preserve">1. Os dados apresentados nessa planilha não representam a realidade da operação da AEVO e foram criados apenas para realização desta tarefa;
2. Responda as perguntas no espaço designado na aba "Respostas", sublinhada de verde;
3. Organize os dados e planilhas da forma que achar melhor, você pode criar novas abas nesta planilha se isso auxiliar na sua análise;
4. Para realizar o envio da sua tarefa, salve essa planilha com o nome "Seu_Nome_TarefaSalesOps";
5. A tabela apresentada na aba "dados", sublinhada de amaralo, possui 6 colunas com informações além do nome, essas colunas mostram:
</t>
    </r>
    <r>
      <rPr>
        <b/>
        <sz val="10"/>
        <color theme="1"/>
        <rFont val="Sogoe UI"/>
      </rPr>
      <t xml:space="preserve">Resultado da negociação: </t>
    </r>
    <r>
      <rPr>
        <sz val="10"/>
        <color theme="1"/>
        <rFont val="Sogoe UI"/>
      </rPr>
      <t xml:space="preserve">resultado final da oportunidade de negócio, sendo "contrato fechado" oportunidades que viraram clientes da AEVO e "contrato perdido" oportunidades que não se tornaram clientes da AEVO;
</t>
    </r>
    <r>
      <rPr>
        <b/>
        <sz val="10"/>
        <color theme="1"/>
        <rFont val="Sogoe UI"/>
      </rPr>
      <t xml:space="preserve">Valor do contrato: </t>
    </r>
    <r>
      <rPr>
        <sz val="10"/>
        <color theme="1"/>
        <rFont val="Sogoe UI"/>
      </rPr>
      <t xml:space="preserve">valor do contrato negociado na condução da oportunidade;
</t>
    </r>
    <r>
      <rPr>
        <b/>
        <sz val="10"/>
        <color theme="1"/>
        <rFont val="Sogoe UI"/>
      </rPr>
      <t xml:space="preserve">
Tempo de negociação (dias): </t>
    </r>
    <r>
      <rPr>
        <sz val="10"/>
        <color theme="1"/>
        <rFont val="Sogoe UI"/>
      </rPr>
      <t>tempo, em dias, que a oportunidade demorou para se tornar cliente ou para encerrar as conversas;</t>
    </r>
    <r>
      <rPr>
        <b/>
        <sz val="10"/>
        <color theme="1"/>
        <rFont val="Sogoe UI"/>
      </rPr>
      <t xml:space="preserve">
Setor: </t>
    </r>
    <r>
      <rPr>
        <sz val="10"/>
        <color theme="1"/>
        <rFont val="Sogoe UI"/>
      </rPr>
      <t xml:space="preserve">setor em que a empresa atua;
</t>
    </r>
    <r>
      <rPr>
        <b/>
        <sz val="10"/>
        <color theme="1"/>
        <rFont val="Sogoe UI"/>
      </rPr>
      <t xml:space="preserve">
Tamanho da empresa:</t>
    </r>
    <r>
      <rPr>
        <sz val="10"/>
        <color theme="1"/>
        <rFont val="Sogoe UI"/>
      </rPr>
      <t xml:space="preserve"> número de colaboradores que a empresa possui;
</t>
    </r>
    <r>
      <rPr>
        <b/>
        <sz val="10"/>
        <color theme="1"/>
        <rFont val="Sogoe UI"/>
      </rPr>
      <t xml:space="preserve">
Localidade da sede: </t>
    </r>
    <r>
      <rPr>
        <sz val="10"/>
        <color theme="1"/>
        <rFont val="Sogoe UI"/>
      </rPr>
      <t>sigla do estado em que a sede da empresa se encontra;</t>
    </r>
    <r>
      <rPr>
        <b/>
        <sz val="10"/>
        <color theme="1"/>
        <rFont val="Sogoe UI"/>
      </rPr>
      <t xml:space="preserve">
</t>
    </r>
    <r>
      <rPr>
        <sz val="10"/>
        <color theme="1"/>
        <rFont val="Sogoe UI"/>
      </rPr>
      <t xml:space="preserve">
</t>
    </r>
  </si>
  <si>
    <t>2. Considerando os serviços oferecidos pela AEVO, como as empresas com o perfil descrito na pergunta anterior podem se beneficiar ao se tornarem parceiras da AEVO?</t>
  </si>
  <si>
    <t>A planilha a seguir apresenta dados de oportunidades que o time de vendas da AEVO conduziu em 2023 e 2024.
Imagine que você é o profissional responsável pela área de Sales Operations na AEVO e recebe um pedido de ajuda do gerente de vendas para planejar as metas e estratégias de 2025. O gerente precisa que você organize e analise os dados presentes na aba "Dados", sublinhada em amarelo, e responda as seguintes perguntas:
1. Baseando-se no histórico de dados de 2023 e 2024, qual é o perfil de empresa no qual a AEVO deve focar seus esforços de vendas em 2025? Descreva o passo a passo de como chegou na sua resposta.
2. Considerando os serviços oferecidos pela AEVO, como as empresas com o perfil descrito na pergunta anterior podem se beneficiar ao se tornarem parceiras da AEVO?</t>
  </si>
  <si>
    <t>1. Baseando-se no histórico de dados de 2023 e 2024, qual é o perfil de empresa no qual a AEVO deve focar seus esforços de vendas em 2025? Descreva o passo a passo de como chegou na sua resposta.</t>
  </si>
  <si>
    <t>Desafio estágio em Sales Operations</t>
  </si>
  <si>
    <t>Finaceiro</t>
  </si>
  <si>
    <t>Industria</t>
  </si>
  <si>
    <t>Quantidade</t>
  </si>
  <si>
    <t>Porcentagem</t>
  </si>
  <si>
    <t>Vendas por Sede</t>
  </si>
  <si>
    <t>Quantidade de Vendas</t>
  </si>
  <si>
    <t>Vendas por Setor e Sede</t>
  </si>
  <si>
    <t>Porcentagem Geral (%)</t>
  </si>
  <si>
    <t>Análise Economica</t>
  </si>
  <si>
    <t>Análise Gráfica</t>
  </si>
  <si>
    <t>Análise Quantitativa</t>
  </si>
  <si>
    <t>Média Valor do contrato (R$)</t>
  </si>
  <si>
    <t>Média Tempo de negociação (dias)</t>
  </si>
  <si>
    <t>Desempenho Econômico e Temporal dos Setores</t>
  </si>
  <si>
    <t>Desempenho Econômico por Localidade</t>
  </si>
  <si>
    <t>Receita total  (R$)</t>
  </si>
  <si>
    <t xml:space="preserve">            A presente análise foi estruturada em três pilares. Como primeiro passo e pilar inicial, realizou-se uma análise quantitativa dos dados, com o objetivo de extrair informações cruciais para a compreensão do desempenho da empresa. Nesse sentido, foi contabilizado o número total de contratos fechados, a segmentação dos setores e localização geográfica, além do cálculo da eficiência geral e individual por setor. Os resultados da análise quantitativa indicam, de forma preliminar, que o setor industrial apresenta o maior índice de eficiência, com 53 contratos fechados e uma taxa de eficiência de 5,3%. Seguido pelos setores financeiros e de saúde, com 39 e 13 contratos, respectivamente, e taxas de eficiência de 3,9% e 1,3%. Além disso, a análise dos contratos perdidos permitiu identificar potenciais oportunidades de venda. O setor Industrial destacou-se novamente, com 214 contratos perdidos, seguido pelos setores Financeiro e de Serviços, com 188 e 143 contratos perdidos, respectivamente.
           Após a obtenção dos dados quantitativos, foi realizada uma análise econômica, com o objetivo de extrair o desempenho econômico das áreas em estudo. A análise priorizou a avaliação do valor total dos contratos, considerando as dimensões setorial, geográfica e temporal. Essa etapa da avaliação forneceu informações relevantes para a visão econômica das áreas. Os dados indicaram que a receita total dos anos de 2023 e 2024 foi de R$ 1.453.468,00, sendo R$ 616.591,96 provenientes do setor Industrial, o que corresponde a 42,4% da receita total. Em seguida, destaca-se o setor Financeiro, com uma receita de R$ 466.190,00, equivalente a 32,1%. A fim de aprofundar a compreensão dos dados e facilitar a visualização das relações entre as variáveis, optou-se por complementar a análise com a construção de gráficos. Essa representação gráfica permitiu identificar padrões e tendências que não são evidentes na análise tabular, contribuindo para uma interpretação mais completa e precisa dos resultados.
           Para a análise quantitativa e econômica dos dados, foi empregada a linguagem de programação Python, com o auxílio da biblioteca Pandas. A etapa inicial consistiu na limpeza e tratamento dos dados, verificando duplicatas e a imputação de valores ausentes, caso necessário. Em seguida, foram realizadas consultas e filtragens para quantificar a receita por setor e localidade. 
           A visualização dos dados foi realizada inicialmente no Excel e, posteriormente, no Microsoft Power BI, que ofereceu maior flexibilidade e recursos para a criação de gráficos e dashboards. Os resultados da análise indicam que o setor Industrial se destaca como o principal cliente da AEVO, concentrando a maior parte da receita e do volume de negociações. No entanto, a taxa de conversão de contratos neste setor apresenta um potencial de melhoria, o que representa uma oportunidade significativa para a empresa.
           A análise do tempo médio de negociação revelou que, embora o setor Industrial não tenha sido o mais ágil, a diferença em relação ao setor Logístico, considerado o mais rápido, foi relativamente pequena. Essa observação, aliada ao volume de negócios e à receita gerada, reforça a relevância do setor Industrial para a AEVO, tanto em termos de oportunidades quanto de desafios. 
Segue os links para o código e o relatório BI: 
https://drive.google.com/drive/folders/1ZSgfusQXy0RwXhsh13ShPJPzpGmTjCdx?usp=sharing
https://app.powerbi.com/links/-tMCQDHuOU?ctid=444ae374-1c49-4b65-9b34-ac0232670851&amp;pbi_source=linkShare
</t>
  </si>
  <si>
    <t xml:space="preserve">           A AEVO oferece uma plataforma completa, inovadora e estratégica para enfrentar desafios de maneira eficiente e integrada, oferecendo a solução que a indústria precisa para superar seus desafios e alcançar resultados. 
           Com a AEVO, as indústrias podem transformar a cultura organizacional, incentivando a participação ativa dos colaboradores em programas de inovação. Por meio de ferramentas que permitem o envio de ideias, as empresas promovem a melhoria contínua, otimizam processos e economizam recursos. O sistema da AEVO permite mapear e priorizar iniciativas de maior impacto, automatizando fluxos de trabalho e reduzindo custos operacionais.
           Além disso, a plataforma conecta as indústrias a startups especializadas, incluindo aquelas focadas em soluções ambientais. Isso viabiliza a adoção de práticas mais sustentáveis, como redução de resíduos e emissões, enquanto aumenta a competitividade no mercado.
           Com acompanhamento detalhado de métricas de desempenho, a AEVO também facilita a análise de investimentos e a identificação de projetos com maior potencial de expansão, permitindo decisões mais embasadas e assertivas. Ao investir em transformação digital e automação, as indústrias parceiras conseguem otimizar operações, reduzir o time-to-market e se destacar em um mercado cada vez mais competitivo.
           Dessa forma, ao se tornarem parceiras da AEVO, as indústrias garantem uma abordagem inovadora e eficiente para enfrentar os desafios do setor, impulsionando sua sustentabilidade, melhoria contínua, qualidade, gestão de estoques e, consequentemente, sua produtividade.
</t>
  </si>
  <si>
    <t>Contratos Fechados (Qtd.)</t>
  </si>
  <si>
    <t>Total</t>
  </si>
  <si>
    <t>Contratos Perdidos (Qtd.)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</si>
</sst>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%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3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ogoe UI"/>
    </font>
    <font>
      <b/>
      <sz val="10"/>
      <color theme="1"/>
      <name val="Sogoe UI"/>
    </font>
    <font>
      <b/>
      <i/>
      <sz val="16"/>
      <color theme="9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36"/>
      <color theme="9"/>
      <name val="Arial"/>
      <family val="2"/>
    </font>
    <font>
      <b/>
      <i/>
      <sz val="36"/>
      <color theme="9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C000"/>
      </right>
      <top style="thin">
        <color theme="9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top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1" fillId="0" borderId="1" xfId="1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5" borderId="10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164" fontId="8" fillId="0" borderId="4" xfId="2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4" fontId="8" fillId="0" borderId="0" xfId="1" applyFont="1" applyAlignment="1">
      <alignment horizontal="center" vertical="center"/>
    </xf>
    <xf numFmtId="44" fontId="8" fillId="0" borderId="4" xfId="1" applyNumberFormat="1" applyFont="1" applyBorder="1" applyAlignment="1">
      <alignment horizontal="center" vertical="center"/>
    </xf>
    <xf numFmtId="44" fontId="8" fillId="0" borderId="0" xfId="1" applyFont="1" applyAlignment="1">
      <alignment vertical="center"/>
    </xf>
    <xf numFmtId="0" fontId="11" fillId="0" borderId="0" xfId="0" applyFont="1" applyAlignment="1">
      <alignment horizontal="center" vertical="center"/>
    </xf>
    <xf numFmtId="44" fontId="8" fillId="0" borderId="7" xfId="1" applyNumberFormat="1" applyFont="1" applyBorder="1" applyAlignment="1">
      <alignment horizontal="center" vertical="center"/>
    </xf>
    <xf numFmtId="44" fontId="11" fillId="0" borderId="0" xfId="1" applyFont="1" applyAlignment="1">
      <alignment horizontal="center" vertical="center"/>
    </xf>
    <xf numFmtId="44" fontId="9" fillId="5" borderId="0" xfId="1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64" fontId="10" fillId="0" borderId="4" xfId="2" applyNumberFormat="1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44" fontId="10" fillId="3" borderId="2" xfId="1" applyNumberFormat="1" applyFont="1" applyFill="1" applyBorder="1" applyAlignment="1">
      <alignment vertical="center"/>
    </xf>
    <xf numFmtId="44" fontId="10" fillId="4" borderId="2" xfId="1" applyNumberFormat="1" applyFont="1" applyFill="1" applyBorder="1" applyAlignment="1">
      <alignment vertical="center"/>
    </xf>
    <xf numFmtId="44" fontId="10" fillId="4" borderId="5" xfId="1" applyNumberFormat="1" applyFont="1" applyFill="1" applyBorder="1" applyAlignment="1">
      <alignment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0" fillId="0" borderId="3" xfId="2" applyNumberFormat="1" applyFont="1" applyBorder="1" applyAlignment="1">
      <alignment horizontal="center" vertical="center"/>
    </xf>
    <xf numFmtId="164" fontId="10" fillId="0" borderId="21" xfId="2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9" fontId="10" fillId="0" borderId="21" xfId="2" applyFont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4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8"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>
                <a:solidFill>
                  <a:schemeClr val="lt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r>
              <a:rPr lang="en-US">
                <a:solidFill>
                  <a:schemeClr val="lt1"/>
                </a:solidFill>
                <a:latin typeface="Arial" pitchFamily="34" charset="0"/>
                <a:ea typeface="+mn-ea"/>
                <a:cs typeface="Arial" pitchFamily="34" charset="0"/>
              </a:rPr>
              <a:t>Vendas</a:t>
            </a:r>
            <a:r>
              <a:rPr lang="en-US" baseline="0">
                <a:solidFill>
                  <a:schemeClr val="lt1"/>
                </a:solidFill>
                <a:latin typeface="Arial" pitchFamily="34" charset="0"/>
                <a:ea typeface="+mn-ea"/>
                <a:cs typeface="Arial" pitchFamily="34" charset="0"/>
              </a:rPr>
              <a:t> por Setor</a:t>
            </a:r>
            <a:endParaRPr lang="en-US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163651738754637"/>
          <c:y val="0.10900716544446955"/>
        </c:manualLayout>
      </c:layout>
      <c:overlay val="0"/>
      <c:spPr>
        <a:gradFill rotWithShape="1">
          <a:gsLst>
            <a:gs pos="0">
              <a:schemeClr val="accent6">
                <a:shade val="51000"/>
                <a:satMod val="130000"/>
              </a:schemeClr>
            </a:gs>
            <a:gs pos="80000">
              <a:schemeClr val="accent6">
                <a:shade val="93000"/>
                <a:satMod val="130000"/>
              </a:schemeClr>
            </a:gs>
            <a:gs pos="100000">
              <a:schemeClr val="accent6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86426612410878E-3"/>
          <c:y val="7.0468002760523105E-2"/>
          <c:w val="0.96267465363174021"/>
          <c:h val="0.779654719827106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Análise!$B$5</c:f>
              <c:strCache>
                <c:ptCount val="1"/>
                <c:pt idx="0">
                  <c:v>Contratos Fechados (Qtd.)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662673184129914E-2"/>
                  <c:y val="-9.7423758960001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6965932939952116E-2"/>
                  <c:y val="-1.29894935964098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1876246571718974E-2"/>
                  <c:y val="-9.74212019730733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786426612410878E-3"/>
                  <c:y val="-1.6236866995512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1876246571719037E-2"/>
                  <c:y val="-6.49474679820489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1876112980643864E-2"/>
                  <c:y val="-1.6236866995512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latin typeface="Arial" pitchFamily="34" charset="0"/>
                    <a:cs typeface="Arial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Análise!$A$7:$A$12</c:f>
              <c:strCache>
                <c:ptCount val="6"/>
                <c:pt idx="0">
                  <c:v>Industria</c:v>
                </c:pt>
                <c:pt idx="1">
                  <c:v>Finaceiro</c:v>
                </c:pt>
                <c:pt idx="2">
                  <c:v>Saúde</c:v>
                </c:pt>
                <c:pt idx="3">
                  <c:v>Serviços</c:v>
                </c:pt>
                <c:pt idx="4">
                  <c:v>Tecnologia</c:v>
                </c:pt>
                <c:pt idx="5">
                  <c:v>Logística</c:v>
                </c:pt>
              </c:strCache>
            </c:strRef>
          </c:cat>
          <c:val>
            <c:numRef>
              <c:f>Análise!$B$7:$B$12</c:f>
              <c:numCache>
                <c:formatCode>General</c:formatCode>
                <c:ptCount val="6"/>
                <c:pt idx="0">
                  <c:v>53</c:v>
                </c:pt>
                <c:pt idx="1">
                  <c:v>39</c:v>
                </c:pt>
                <c:pt idx="2">
                  <c:v>13</c:v>
                </c:pt>
                <c:pt idx="3">
                  <c:v>12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3622784"/>
        <c:axId val="264234688"/>
        <c:axId val="0"/>
      </c:bar3DChart>
      <c:catAx>
        <c:axId val="29362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>
              <a:defRPr sz="12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pt-BR"/>
          </a:p>
        </c:txPr>
        <c:crossAx val="264234688"/>
        <c:crosses val="autoZero"/>
        <c:auto val="1"/>
        <c:lblAlgn val="ctr"/>
        <c:lblOffset val="100"/>
        <c:noMultiLvlLbl val="0"/>
      </c:catAx>
      <c:valAx>
        <c:axId val="264234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9362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172383283162133"/>
          <c:y val="6.6325199963186365E-2"/>
        </c:manualLayout>
      </c:layout>
      <c:overlay val="0"/>
      <c:spPr>
        <a:gradFill rotWithShape="1">
          <a:gsLst>
            <a:gs pos="0">
              <a:schemeClr val="accent6">
                <a:shade val="51000"/>
                <a:satMod val="130000"/>
              </a:schemeClr>
            </a:gs>
            <a:gs pos="80000">
              <a:schemeClr val="accent6">
                <a:shade val="93000"/>
                <a:satMod val="130000"/>
              </a:schemeClr>
            </a:gs>
            <a:gs pos="100000">
              <a:schemeClr val="accent6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pt-BR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Análise!$J$6</c:f>
              <c:strCache>
                <c:ptCount val="1"/>
                <c:pt idx="0">
                  <c:v>Média Tempo de negociação (dias)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Análise!$G$7:$G$12</c:f>
              <c:strCache>
                <c:ptCount val="6"/>
                <c:pt idx="0">
                  <c:v>Indústrias</c:v>
                </c:pt>
                <c:pt idx="1">
                  <c:v>Financeiro</c:v>
                </c:pt>
                <c:pt idx="2">
                  <c:v>Saúde</c:v>
                </c:pt>
                <c:pt idx="3">
                  <c:v>Serviços</c:v>
                </c:pt>
                <c:pt idx="4">
                  <c:v>Tecnologia</c:v>
                </c:pt>
                <c:pt idx="5">
                  <c:v>Logística</c:v>
                </c:pt>
              </c:strCache>
            </c:strRef>
          </c:cat>
          <c:val>
            <c:numRef>
              <c:f>Análise!$J$7:$J$12</c:f>
              <c:numCache>
                <c:formatCode>0</c:formatCode>
                <c:ptCount val="6"/>
                <c:pt idx="0">
                  <c:v>44.962264150943398</c:v>
                </c:pt>
                <c:pt idx="1">
                  <c:v>43.435897435897438</c:v>
                </c:pt>
                <c:pt idx="2">
                  <c:v>43.615384615384613</c:v>
                </c:pt>
                <c:pt idx="3">
                  <c:v>46</c:v>
                </c:pt>
                <c:pt idx="4">
                  <c:v>47.75</c:v>
                </c:pt>
                <c:pt idx="5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3625344"/>
        <c:axId val="264236416"/>
        <c:axId val="0"/>
      </c:bar3DChart>
      <c:catAx>
        <c:axId val="2936253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>
              <a:defRPr sz="1200"/>
            </a:pPr>
            <a:endParaRPr lang="pt-BR"/>
          </a:p>
        </c:txPr>
        <c:crossAx val="264236416"/>
        <c:crosses val="autoZero"/>
        <c:auto val="1"/>
        <c:lblAlgn val="ctr"/>
        <c:lblOffset val="100"/>
        <c:noMultiLvlLbl val="0"/>
      </c:catAx>
      <c:valAx>
        <c:axId val="26423641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93625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Receita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total </a:t>
            </a: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(R$)</a:t>
            </a:r>
            <a:endParaRPr lang="en-US"/>
          </a:p>
        </c:rich>
      </c:tx>
      <c:layout>
        <c:manualLayout>
          <c:xMode val="edge"/>
          <c:yMode val="edge"/>
          <c:x val="0.38806192588635446"/>
          <c:y val="9.3082051366606758E-2"/>
        </c:manualLayout>
      </c:layout>
      <c:overlay val="0"/>
      <c:spPr>
        <a:gradFill rotWithShape="1">
          <a:gsLst>
            <a:gs pos="0">
              <a:schemeClr val="accent6">
                <a:shade val="51000"/>
                <a:satMod val="130000"/>
              </a:schemeClr>
            </a:gs>
            <a:gs pos="80000">
              <a:schemeClr val="accent6">
                <a:shade val="93000"/>
                <a:satMod val="130000"/>
              </a:schemeClr>
            </a:gs>
            <a:gs pos="100000">
              <a:schemeClr val="accent6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Análise!$H$6</c:f>
              <c:strCache>
                <c:ptCount val="1"/>
                <c:pt idx="0">
                  <c:v>Receita total  (R$)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Análise!$G$7:$G$12</c:f>
              <c:strCache>
                <c:ptCount val="6"/>
                <c:pt idx="0">
                  <c:v>Indústrias</c:v>
                </c:pt>
                <c:pt idx="1">
                  <c:v>Financeiro</c:v>
                </c:pt>
                <c:pt idx="2">
                  <c:v>Saúde</c:v>
                </c:pt>
                <c:pt idx="3">
                  <c:v>Serviços</c:v>
                </c:pt>
                <c:pt idx="4">
                  <c:v>Tecnologia</c:v>
                </c:pt>
                <c:pt idx="5">
                  <c:v>Logística</c:v>
                </c:pt>
              </c:strCache>
            </c:strRef>
          </c:cat>
          <c:val>
            <c:numRef>
              <c:f>Análise!$H$7:$H$12</c:f>
              <c:numCache>
                <c:formatCode>_("R$"* #,##0.00_);_("R$"* \(#,##0.00\);_("R$"* "-"??_);_(@_)</c:formatCode>
                <c:ptCount val="6"/>
                <c:pt idx="0">
                  <c:v>616591.96</c:v>
                </c:pt>
                <c:pt idx="1">
                  <c:v>466190.33</c:v>
                </c:pt>
                <c:pt idx="2">
                  <c:v>161630.76</c:v>
                </c:pt>
                <c:pt idx="3">
                  <c:v>140670.76</c:v>
                </c:pt>
                <c:pt idx="4">
                  <c:v>46927.32</c:v>
                </c:pt>
                <c:pt idx="5">
                  <c:v>21457.07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4780928"/>
        <c:axId val="264238144"/>
        <c:axId val="0"/>
      </c:bar3DChart>
      <c:catAx>
        <c:axId val="29478092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264238144"/>
        <c:crosses val="autoZero"/>
        <c:auto val="1"/>
        <c:lblAlgn val="ctr"/>
        <c:lblOffset val="100"/>
        <c:noMultiLvlLbl val="0"/>
      </c:catAx>
      <c:valAx>
        <c:axId val="2642381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94780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Vendas por Sede</a:t>
            </a:r>
          </a:p>
        </c:rich>
      </c:tx>
      <c:layout>
        <c:manualLayout>
          <c:xMode val="edge"/>
          <c:yMode val="edge"/>
          <c:x val="0.33539955576217778"/>
          <c:y val="4.3409944479443512E-2"/>
        </c:manualLayout>
      </c:layout>
      <c:overlay val="0"/>
      <c:spPr>
        <a:gradFill rotWithShape="1">
          <a:gsLst>
            <a:gs pos="0">
              <a:schemeClr val="accent6">
                <a:shade val="51000"/>
                <a:satMod val="130000"/>
              </a:schemeClr>
            </a:gs>
            <a:gs pos="80000">
              <a:schemeClr val="accent6">
                <a:shade val="93000"/>
                <a:satMod val="130000"/>
              </a:schemeClr>
            </a:gs>
            <a:gs pos="100000">
              <a:schemeClr val="accent6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Análise!$B$16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179487113482118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71794845392847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7179484539284743E-3"/>
                  <c:y val="-6.67845299683746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0897435567410593E-2"/>
                  <c:y val="6.12184452703063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743589690785694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5256409794374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5256409794374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Análise!$A$17:$A$22</c:f>
              <c:strCache>
                <c:ptCount val="6"/>
                <c:pt idx="0">
                  <c:v>GO</c:v>
                </c:pt>
                <c:pt idx="1">
                  <c:v>SC</c:v>
                </c:pt>
                <c:pt idx="2">
                  <c:v>SP</c:v>
                </c:pt>
                <c:pt idx="3">
                  <c:v>AM</c:v>
                </c:pt>
                <c:pt idx="4">
                  <c:v>BA</c:v>
                </c:pt>
                <c:pt idx="5">
                  <c:v>PE</c:v>
                </c:pt>
              </c:strCache>
            </c:strRef>
          </c:cat>
          <c:val>
            <c:numRef>
              <c:f>Análise!$B$17:$B$22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94781440"/>
        <c:axId val="264239872"/>
        <c:axId val="0"/>
      </c:bar3DChart>
      <c:catAx>
        <c:axId val="2947814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>
              <a:defRPr sz="120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pt-BR"/>
          </a:p>
        </c:txPr>
        <c:crossAx val="264239872"/>
        <c:crosses val="autoZero"/>
        <c:auto val="1"/>
        <c:lblAlgn val="ctr"/>
        <c:lblOffset val="100"/>
        <c:noMultiLvlLbl val="0"/>
      </c:catAx>
      <c:valAx>
        <c:axId val="2642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81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616323</xdr:colOff>
      <xdr:row>3</xdr:row>
      <xdr:rowOff>179293</xdr:rowOff>
    </xdr:from>
    <xdr:to>
      <xdr:col>16</xdr:col>
      <xdr:colOff>1467971</xdr:colOff>
      <xdr:row>23</xdr:row>
      <xdr:rowOff>22410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1576828</xdr:colOff>
      <xdr:row>3</xdr:row>
      <xdr:rowOff>167605</xdr:rowOff>
    </xdr:from>
    <xdr:to>
      <xdr:col>22</xdr:col>
      <xdr:colOff>968507</xdr:colOff>
      <xdr:row>23</xdr:row>
      <xdr:rowOff>27215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1548812</xdr:colOff>
      <xdr:row>23</xdr:row>
      <xdr:rowOff>152399</xdr:rowOff>
    </xdr:from>
    <xdr:to>
      <xdr:col>22</xdr:col>
      <xdr:colOff>966107</xdr:colOff>
      <xdr:row>43</xdr:row>
      <xdr:rowOff>95250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602716</xdr:colOff>
      <xdr:row>23</xdr:row>
      <xdr:rowOff>183617</xdr:rowOff>
    </xdr:from>
    <xdr:to>
      <xdr:col>16</xdr:col>
      <xdr:colOff>1496786</xdr:colOff>
      <xdr:row>43</xdr:row>
      <xdr:rowOff>109658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Vendas_por_setor" displayName="Vendas_por_setor" ref="A36:D92" headerRowDxfId="17" dataDxfId="16" totalsRowDxfId="15">
  <autoFilter ref="A36:D92"/>
  <sortState ref="A36:D91">
    <sortCondition descending="1" ref="C35:C91"/>
  </sortState>
  <tableColumns count="4">
    <tableColumn id="1" name="Localidade da sede" totalsRowLabel="Total" dataDxfId="14" totalsRowDxfId="13"/>
    <tableColumn id="2" name="Setor" dataDxfId="12" totalsRowDxfId="11"/>
    <tableColumn id="3" name="Quantidade de Vendas" totalsRowFunction="sum" dataDxfId="10" totalsRowDxfId="9"/>
    <tableColumn id="4" name="Porcentagem Geral (%)" totalsRowFunction="custom" dataDxfId="8" totalsRowDxfId="7" dataCellStyle="Porcentagem">
      <calculatedColumnFormula>Vendas_por_setor[[#This Row],[Quantidade de Vendas]]/COUNTA(Dados!$B$2:$B$1001)</calculatedColumnFormula>
      <totalsRowFormula>SUM(Vendas_por_setor[Porcentagem Geral (%)])</totalsRow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9" name="Tabela9" displayName="Tabela9" ref="H16:J72" totalsRowShown="0" headerRowDxfId="6" dataDxfId="4" headerRowBorderDxfId="5" tableBorderDxfId="3">
  <autoFilter ref="H16:J72"/>
  <tableColumns count="3">
    <tableColumn id="1" name="Setor" dataDxfId="2"/>
    <tableColumn id="2" name="Localidade da sede" dataDxfId="1"/>
    <tableColumn id="3" name="Valor do contrato (R$)" dataDxfId="0" dataCellStyle="Moe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showGridLines="0" workbookViewId="0">
      <selection activeCell="N12" sqref="N12"/>
    </sheetView>
  </sheetViews>
  <sheetFormatPr defaultRowHeight="15"/>
  <sheetData>
    <row r="1" spans="1:13" ht="14.45" customHeight="1">
      <c r="A1" s="47" t="s">
        <v>1036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ht="14.4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4.4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ht="14.45" customHeight="1">
      <c r="A4" s="2"/>
      <c r="B4" s="48" t="s">
        <v>1034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3"/>
    </row>
    <row r="5" spans="1:13" ht="14.45" customHeight="1">
      <c r="A5" s="2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3"/>
    </row>
    <row r="6" spans="1:13" ht="14.45" customHeight="1">
      <c r="A6" s="2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3"/>
    </row>
    <row r="7" spans="1:13" ht="14.45" customHeight="1">
      <c r="A7" s="2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3"/>
    </row>
    <row r="8" spans="1:13" ht="14.45" customHeight="1">
      <c r="A8" s="2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3"/>
    </row>
    <row r="9" spans="1:13" ht="14.45" customHeight="1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3"/>
    </row>
    <row r="10" spans="1:13" ht="14.45" customHeight="1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3"/>
    </row>
    <row r="11" spans="1:13" ht="14.45" customHeight="1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3"/>
    </row>
    <row r="12" spans="1:13" ht="14.45" customHeight="1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3"/>
    </row>
    <row r="13" spans="1:13" ht="14.45" customHeight="1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3"/>
    </row>
    <row r="14" spans="1:13" ht="14.45" customHeight="1"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3"/>
    </row>
    <row r="15" spans="1:13" ht="14.45" customHeight="1"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3"/>
    </row>
    <row r="16" spans="1:13" ht="14.45" customHeight="1"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3"/>
    </row>
    <row r="17" spans="1:13" ht="14.45" customHeight="1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3"/>
    </row>
    <row r="18" spans="1:13" ht="14.45" customHeight="1">
      <c r="A18" s="47" t="s">
        <v>1031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ht="14.45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ht="14.45" customHeight="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ht="14.45" customHeight="1">
      <c r="A21" s="4"/>
      <c r="B21" s="49" t="s">
        <v>1032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"/>
    </row>
    <row r="22" spans="1:13" ht="14.45" customHeight="1">
      <c r="A22" s="4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"/>
    </row>
    <row r="23" spans="1:13" ht="14.45" customHeight="1">
      <c r="A23" s="4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"/>
    </row>
    <row r="24" spans="1:13" ht="14.45" customHeight="1">
      <c r="A24" s="4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"/>
    </row>
    <row r="25" spans="1:13" ht="14.45" customHeight="1">
      <c r="A25" s="4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"/>
    </row>
    <row r="26" spans="1:13">
      <c r="A26" s="4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"/>
    </row>
    <row r="27" spans="1:13">
      <c r="A27" s="4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"/>
    </row>
    <row r="28" spans="1:13">
      <c r="A28" s="4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"/>
    </row>
    <row r="29" spans="1:13">
      <c r="A29" s="4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"/>
    </row>
    <row r="30" spans="1:13">
      <c r="A30" s="4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"/>
    </row>
    <row r="31" spans="1:13">
      <c r="A31" s="4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"/>
    </row>
    <row r="32" spans="1:13">
      <c r="A32" s="4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"/>
    </row>
    <row r="33" spans="1:13">
      <c r="A33" s="4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"/>
    </row>
    <row r="34" spans="1:13"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13"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6" spans="1:13"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</row>
    <row r="37" spans="1:13"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13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3"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3"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3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</row>
    <row r="42" spans="1:13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</row>
    <row r="43" spans="1:13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</row>
    <row r="44" spans="1:13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</row>
    <row r="45" spans="1:13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</row>
  </sheetData>
  <sheetProtection algorithmName="SHA-512" hashValue="V6EZ5PtJOghFRf2DWaYkGVxXUQErChmRQZ32MRgHA/7lejJ39Pq9j0CHaTPN425QcZ6Q0K4TBnM1hFwc5DqCjA==" saltValue="fI1hnM8Fcc6kQ3iYVW4Vcw==" spinCount="100000" sheet="1" objects="1" scenarios="1" selectLockedCells="1" selectUnlockedCells="1"/>
  <mergeCells count="4">
    <mergeCell ref="A1:M3"/>
    <mergeCell ref="A18:M20"/>
    <mergeCell ref="B4:L17"/>
    <mergeCell ref="B21:L4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8"/>
  <sheetViews>
    <sheetView showGridLines="0" workbookViewId="0">
      <selection activeCell="L41" sqref="L41"/>
    </sheetView>
  </sheetViews>
  <sheetFormatPr defaultRowHeight="15"/>
  <cols>
    <col min="1" max="10" width="23.7109375" customWidth="1"/>
  </cols>
  <sheetData>
    <row r="1" spans="1:10">
      <c r="A1" s="50" t="s">
        <v>1035</v>
      </c>
      <c r="B1" s="50"/>
      <c r="C1" s="50"/>
      <c r="D1" s="50"/>
      <c r="E1" s="50"/>
      <c r="F1" s="50"/>
      <c r="G1" s="50"/>
      <c r="H1" s="50"/>
      <c r="I1" s="50"/>
      <c r="J1" s="50"/>
    </row>
    <row r="2" spans="1:10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>
      <c r="A3" s="51" t="s">
        <v>1053</v>
      </c>
      <c r="B3" s="52"/>
      <c r="C3" s="52"/>
      <c r="D3" s="52"/>
      <c r="E3" s="52"/>
      <c r="F3" s="52"/>
      <c r="G3" s="52"/>
      <c r="H3" s="52"/>
      <c r="I3" s="52"/>
      <c r="J3" s="53"/>
    </row>
    <row r="4" spans="1:10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>
      <c r="A6" s="54"/>
      <c r="B6" s="55"/>
      <c r="C6" s="55"/>
      <c r="D6" s="55"/>
      <c r="E6" s="55"/>
      <c r="F6" s="55"/>
      <c r="G6" s="55"/>
      <c r="H6" s="55"/>
      <c r="I6" s="55"/>
      <c r="J6" s="56"/>
    </row>
    <row r="7" spans="1:10">
      <c r="A7" s="54"/>
      <c r="B7" s="55"/>
      <c r="C7" s="55"/>
      <c r="D7" s="55"/>
      <c r="E7" s="55"/>
      <c r="F7" s="55"/>
      <c r="G7" s="55"/>
      <c r="H7" s="55"/>
      <c r="I7" s="55"/>
      <c r="J7" s="56"/>
    </row>
    <row r="8" spans="1:10">
      <c r="A8" s="54"/>
      <c r="B8" s="55"/>
      <c r="C8" s="55"/>
      <c r="D8" s="55"/>
      <c r="E8" s="55"/>
      <c r="F8" s="55"/>
      <c r="G8" s="55"/>
      <c r="H8" s="55"/>
      <c r="I8" s="55"/>
      <c r="J8" s="56"/>
    </row>
    <row r="9" spans="1:10">
      <c r="A9" s="54"/>
      <c r="B9" s="55"/>
      <c r="C9" s="55"/>
      <c r="D9" s="55"/>
      <c r="E9" s="55"/>
      <c r="F9" s="55"/>
      <c r="G9" s="55"/>
      <c r="H9" s="55"/>
      <c r="I9" s="55"/>
      <c r="J9" s="56"/>
    </row>
    <row r="10" spans="1:10">
      <c r="A10" s="54"/>
      <c r="B10" s="55"/>
      <c r="C10" s="55"/>
      <c r="D10" s="55"/>
      <c r="E10" s="55"/>
      <c r="F10" s="55"/>
      <c r="G10" s="55"/>
      <c r="H10" s="55"/>
      <c r="I10" s="55"/>
      <c r="J10" s="56"/>
    </row>
    <row r="11" spans="1:10">
      <c r="A11" s="54"/>
      <c r="B11" s="55"/>
      <c r="C11" s="55"/>
      <c r="D11" s="55"/>
      <c r="E11" s="55"/>
      <c r="F11" s="55"/>
      <c r="G11" s="55"/>
      <c r="H11" s="55"/>
      <c r="I11" s="55"/>
      <c r="J11" s="56"/>
    </row>
    <row r="12" spans="1:10">
      <c r="A12" s="54"/>
      <c r="B12" s="55"/>
      <c r="C12" s="55"/>
      <c r="D12" s="55"/>
      <c r="E12" s="55"/>
      <c r="F12" s="55"/>
      <c r="G12" s="55"/>
      <c r="H12" s="55"/>
      <c r="I12" s="55"/>
      <c r="J12" s="56"/>
    </row>
    <row r="13" spans="1:10">
      <c r="A13" s="54"/>
      <c r="B13" s="55"/>
      <c r="C13" s="55"/>
      <c r="D13" s="55"/>
      <c r="E13" s="55"/>
      <c r="F13" s="55"/>
      <c r="G13" s="55"/>
      <c r="H13" s="55"/>
      <c r="I13" s="55"/>
      <c r="J13" s="56"/>
    </row>
    <row r="14" spans="1:10">
      <c r="A14" s="54"/>
      <c r="B14" s="55"/>
      <c r="C14" s="55"/>
      <c r="D14" s="55"/>
      <c r="E14" s="55"/>
      <c r="F14" s="55"/>
      <c r="G14" s="55"/>
      <c r="H14" s="55"/>
      <c r="I14" s="55"/>
      <c r="J14" s="56"/>
    </row>
    <row r="15" spans="1:10">
      <c r="A15" s="54"/>
      <c r="B15" s="55"/>
      <c r="C15" s="55"/>
      <c r="D15" s="55"/>
      <c r="E15" s="55"/>
      <c r="F15" s="55"/>
      <c r="G15" s="55"/>
      <c r="H15" s="55"/>
      <c r="I15" s="55"/>
      <c r="J15" s="56"/>
    </row>
    <row r="16" spans="1:10">
      <c r="A16" s="54"/>
      <c r="B16" s="55"/>
      <c r="C16" s="55"/>
      <c r="D16" s="55"/>
      <c r="E16" s="55"/>
      <c r="F16" s="55"/>
      <c r="G16" s="55"/>
      <c r="H16" s="55"/>
      <c r="I16" s="55"/>
      <c r="J16" s="56"/>
    </row>
    <row r="17" spans="1:10">
      <c r="A17" s="54"/>
      <c r="B17" s="55"/>
      <c r="C17" s="55"/>
      <c r="D17" s="55"/>
      <c r="E17" s="55"/>
      <c r="F17" s="55"/>
      <c r="G17" s="55"/>
      <c r="H17" s="55"/>
      <c r="I17" s="55"/>
      <c r="J17" s="56"/>
    </row>
    <row r="18" spans="1:10">
      <c r="A18" s="54"/>
      <c r="B18" s="55"/>
      <c r="C18" s="55"/>
      <c r="D18" s="55"/>
      <c r="E18" s="55"/>
      <c r="F18" s="55"/>
      <c r="G18" s="55"/>
      <c r="H18" s="55"/>
      <c r="I18" s="55"/>
      <c r="J18" s="56"/>
    </row>
    <row r="19" spans="1:10">
      <c r="A19" s="54"/>
      <c r="B19" s="55"/>
      <c r="C19" s="55"/>
      <c r="D19" s="55"/>
      <c r="E19" s="55"/>
      <c r="F19" s="55"/>
      <c r="G19" s="55"/>
      <c r="H19" s="55"/>
      <c r="I19" s="55"/>
      <c r="J19" s="56"/>
    </row>
    <row r="20" spans="1:10">
      <c r="A20" s="54"/>
      <c r="B20" s="55"/>
      <c r="C20" s="55"/>
      <c r="D20" s="55"/>
      <c r="E20" s="55"/>
      <c r="F20" s="55"/>
      <c r="G20" s="55"/>
      <c r="H20" s="55"/>
      <c r="I20" s="55"/>
      <c r="J20" s="56"/>
    </row>
    <row r="21" spans="1:10">
      <c r="A21" s="54"/>
      <c r="B21" s="55"/>
      <c r="C21" s="55"/>
      <c r="D21" s="55"/>
      <c r="E21" s="55"/>
      <c r="F21" s="55"/>
      <c r="G21" s="55"/>
      <c r="H21" s="55"/>
      <c r="I21" s="55"/>
      <c r="J21" s="56"/>
    </row>
    <row r="22" spans="1:10">
      <c r="A22" s="54"/>
      <c r="B22" s="55"/>
      <c r="C22" s="55"/>
      <c r="D22" s="55"/>
      <c r="E22" s="55"/>
      <c r="F22" s="55"/>
      <c r="G22" s="55"/>
      <c r="H22" s="55"/>
      <c r="I22" s="55"/>
      <c r="J22" s="56"/>
    </row>
    <row r="23" spans="1:10">
      <c r="A23" s="54"/>
      <c r="B23" s="55"/>
      <c r="C23" s="55"/>
      <c r="D23" s="55"/>
      <c r="E23" s="55"/>
      <c r="F23" s="55"/>
      <c r="G23" s="55"/>
      <c r="H23" s="55"/>
      <c r="I23" s="55"/>
      <c r="J23" s="56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4"/>
      <c r="B25" s="55"/>
      <c r="C25" s="55"/>
      <c r="D25" s="55"/>
      <c r="E25" s="55"/>
      <c r="F25" s="55"/>
      <c r="G25" s="55"/>
      <c r="H25" s="55"/>
      <c r="I25" s="55"/>
      <c r="J25" s="56"/>
    </row>
    <row r="26" spans="1:10">
      <c r="A26" s="54"/>
      <c r="B26" s="55"/>
      <c r="C26" s="55"/>
      <c r="D26" s="55"/>
      <c r="E26" s="55"/>
      <c r="F26" s="55"/>
      <c r="G26" s="55"/>
      <c r="H26" s="55"/>
      <c r="I26" s="55"/>
      <c r="J26" s="56"/>
    </row>
    <row r="27" spans="1:10">
      <c r="A27" s="54"/>
      <c r="B27" s="55"/>
      <c r="C27" s="55"/>
      <c r="D27" s="55"/>
      <c r="E27" s="55"/>
      <c r="F27" s="55"/>
      <c r="G27" s="55"/>
      <c r="H27" s="55"/>
      <c r="I27" s="55"/>
      <c r="J27" s="56"/>
    </row>
    <row r="28" spans="1:10">
      <c r="A28" s="54"/>
      <c r="B28" s="55"/>
      <c r="C28" s="55"/>
      <c r="D28" s="55"/>
      <c r="E28" s="55"/>
      <c r="F28" s="55"/>
      <c r="G28" s="55"/>
      <c r="H28" s="55"/>
      <c r="I28" s="55"/>
      <c r="J28" s="56"/>
    </row>
    <row r="29" spans="1:10">
      <c r="A29" s="54"/>
      <c r="B29" s="55"/>
      <c r="C29" s="55"/>
      <c r="D29" s="55"/>
      <c r="E29" s="55"/>
      <c r="F29" s="55"/>
      <c r="G29" s="55"/>
      <c r="H29" s="55"/>
      <c r="I29" s="55"/>
      <c r="J29" s="56"/>
    </row>
    <row r="30" spans="1:10">
      <c r="A30" s="54"/>
      <c r="B30" s="55"/>
      <c r="C30" s="55"/>
      <c r="D30" s="55"/>
      <c r="E30" s="55"/>
      <c r="F30" s="55"/>
      <c r="G30" s="55"/>
      <c r="H30" s="55"/>
      <c r="I30" s="55"/>
      <c r="J30" s="56"/>
    </row>
    <row r="31" spans="1:10">
      <c r="A31" s="54"/>
      <c r="B31" s="55"/>
      <c r="C31" s="55"/>
      <c r="D31" s="55"/>
      <c r="E31" s="55"/>
      <c r="F31" s="55"/>
      <c r="G31" s="55"/>
      <c r="H31" s="55"/>
      <c r="I31" s="55"/>
      <c r="J31" s="56"/>
    </row>
    <row r="32" spans="1:10">
      <c r="A32" s="54"/>
      <c r="B32" s="55"/>
      <c r="C32" s="55"/>
      <c r="D32" s="55"/>
      <c r="E32" s="55"/>
      <c r="F32" s="55"/>
      <c r="G32" s="55"/>
      <c r="H32" s="55"/>
      <c r="I32" s="55"/>
      <c r="J32" s="56"/>
    </row>
    <row r="33" spans="1:10">
      <c r="A33" s="54"/>
      <c r="B33" s="55"/>
      <c r="C33" s="55"/>
      <c r="D33" s="55"/>
      <c r="E33" s="55"/>
      <c r="F33" s="55"/>
      <c r="G33" s="55"/>
      <c r="H33" s="55"/>
      <c r="I33" s="55"/>
      <c r="J33" s="56"/>
    </row>
    <row r="34" spans="1:10">
      <c r="A34" s="57"/>
      <c r="B34" s="58"/>
      <c r="C34" s="58"/>
      <c r="D34" s="58"/>
      <c r="E34" s="58"/>
      <c r="F34" s="58"/>
      <c r="G34" s="58"/>
      <c r="H34" s="58"/>
      <c r="I34" s="58"/>
      <c r="J34" s="59"/>
    </row>
    <row r="35" spans="1:10">
      <c r="A35" s="50" t="s">
        <v>1033</v>
      </c>
      <c r="B35" s="50"/>
      <c r="C35" s="50"/>
      <c r="D35" s="50"/>
      <c r="E35" s="50"/>
      <c r="F35" s="50"/>
      <c r="G35" s="50"/>
      <c r="H35" s="50"/>
      <c r="I35" s="50"/>
      <c r="J35" s="50"/>
    </row>
    <row r="36" spans="1:10">
      <c r="A36" s="50"/>
      <c r="B36" s="50"/>
      <c r="C36" s="50"/>
      <c r="D36" s="50"/>
      <c r="E36" s="50"/>
      <c r="F36" s="50"/>
      <c r="G36" s="50"/>
      <c r="H36" s="50"/>
      <c r="I36" s="50"/>
      <c r="J36" s="50"/>
    </row>
    <row r="37" spans="1:10">
      <c r="A37" s="60" t="s">
        <v>1054</v>
      </c>
      <c r="B37" s="61"/>
      <c r="C37" s="61"/>
      <c r="D37" s="61"/>
      <c r="E37" s="61"/>
      <c r="F37" s="61"/>
      <c r="G37" s="61"/>
      <c r="H37" s="61"/>
      <c r="I37" s="61"/>
      <c r="J37" s="61"/>
    </row>
    <row r="38" spans="1:10">
      <c r="A38" s="61"/>
      <c r="B38" s="61"/>
      <c r="C38" s="61"/>
      <c r="D38" s="61"/>
      <c r="E38" s="61"/>
      <c r="F38" s="61"/>
      <c r="G38" s="61"/>
      <c r="H38" s="61"/>
      <c r="I38" s="61"/>
      <c r="J38" s="61"/>
    </row>
    <row r="39" spans="1:10">
      <c r="A39" s="61"/>
      <c r="B39" s="61"/>
      <c r="C39" s="61"/>
      <c r="D39" s="61"/>
      <c r="E39" s="61"/>
      <c r="F39" s="61"/>
      <c r="G39" s="61"/>
      <c r="H39" s="61"/>
      <c r="I39" s="61"/>
      <c r="J39" s="61"/>
    </row>
    <row r="40" spans="1:10">
      <c r="A40" s="61"/>
      <c r="B40" s="61"/>
      <c r="C40" s="61"/>
      <c r="D40" s="61"/>
      <c r="E40" s="61"/>
      <c r="F40" s="61"/>
      <c r="G40" s="61"/>
      <c r="H40" s="61"/>
      <c r="I40" s="61"/>
      <c r="J40" s="61"/>
    </row>
    <row r="41" spans="1:10">
      <c r="A41" s="61"/>
      <c r="B41" s="61"/>
      <c r="C41" s="61"/>
      <c r="D41" s="61"/>
      <c r="E41" s="61"/>
      <c r="F41" s="61"/>
      <c r="G41" s="61"/>
      <c r="H41" s="61"/>
      <c r="I41" s="61"/>
      <c r="J41" s="61"/>
    </row>
    <row r="42" spans="1:10">
      <c r="A42" s="61"/>
      <c r="B42" s="61"/>
      <c r="C42" s="61"/>
      <c r="D42" s="61"/>
      <c r="E42" s="61"/>
      <c r="F42" s="61"/>
      <c r="G42" s="61"/>
      <c r="H42" s="61"/>
      <c r="I42" s="61"/>
      <c r="J42" s="61"/>
    </row>
    <row r="43" spans="1:10">
      <c r="A43" s="61"/>
      <c r="B43" s="61"/>
      <c r="C43" s="61"/>
      <c r="D43" s="61"/>
      <c r="E43" s="61"/>
      <c r="F43" s="61"/>
      <c r="G43" s="61"/>
      <c r="H43" s="61"/>
      <c r="I43" s="61"/>
      <c r="J43" s="61"/>
    </row>
    <row r="44" spans="1:10">
      <c r="A44" s="61"/>
      <c r="B44" s="61"/>
      <c r="C44" s="61"/>
      <c r="D44" s="61"/>
      <c r="E44" s="61"/>
      <c r="F44" s="61"/>
      <c r="G44" s="61"/>
      <c r="H44" s="61"/>
      <c r="I44" s="61"/>
      <c r="J44" s="61"/>
    </row>
    <row r="45" spans="1:10">
      <c r="A45" s="61"/>
      <c r="B45" s="61"/>
      <c r="C45" s="61"/>
      <c r="D45" s="61"/>
      <c r="E45" s="61"/>
      <c r="F45" s="61"/>
      <c r="G45" s="61"/>
      <c r="H45" s="61"/>
      <c r="I45" s="61"/>
      <c r="J45" s="61"/>
    </row>
    <row r="46" spans="1:10">
      <c r="A46" s="61"/>
      <c r="B46" s="61"/>
      <c r="C46" s="61"/>
      <c r="D46" s="61"/>
      <c r="E46" s="61"/>
      <c r="F46" s="61"/>
      <c r="G46" s="61"/>
      <c r="H46" s="61"/>
      <c r="I46" s="61"/>
      <c r="J46" s="61"/>
    </row>
    <row r="47" spans="1:10">
      <c r="A47" s="61"/>
      <c r="B47" s="61"/>
      <c r="C47" s="61"/>
      <c r="D47" s="61"/>
      <c r="E47" s="61"/>
      <c r="F47" s="61"/>
      <c r="G47" s="61"/>
      <c r="H47" s="61"/>
      <c r="I47" s="61"/>
      <c r="J47" s="61"/>
    </row>
    <row r="48" spans="1:10">
      <c r="A48" s="61"/>
      <c r="B48" s="61"/>
      <c r="C48" s="61"/>
      <c r="D48" s="61"/>
      <c r="E48" s="61"/>
      <c r="F48" s="61"/>
      <c r="G48" s="61"/>
      <c r="H48" s="61"/>
      <c r="I48" s="61"/>
      <c r="J48" s="61"/>
    </row>
    <row r="49" spans="1:10">
      <c r="A49" s="61"/>
      <c r="B49" s="61"/>
      <c r="C49" s="61"/>
      <c r="D49" s="61"/>
      <c r="E49" s="61"/>
      <c r="F49" s="61"/>
      <c r="G49" s="61"/>
      <c r="H49" s="61"/>
      <c r="I49" s="61"/>
      <c r="J49" s="61"/>
    </row>
    <row r="50" spans="1:10">
      <c r="A50" s="61"/>
      <c r="B50" s="61"/>
      <c r="C50" s="61"/>
      <c r="D50" s="61"/>
      <c r="E50" s="61"/>
      <c r="F50" s="61"/>
      <c r="G50" s="61"/>
      <c r="H50" s="61"/>
      <c r="I50" s="61"/>
      <c r="J50" s="61"/>
    </row>
    <row r="51" spans="1:10">
      <c r="A51" s="61"/>
      <c r="B51" s="61"/>
      <c r="C51" s="61"/>
      <c r="D51" s="61"/>
      <c r="E51" s="61"/>
      <c r="F51" s="61"/>
      <c r="G51" s="61"/>
      <c r="H51" s="61"/>
      <c r="I51" s="61"/>
      <c r="J51" s="61"/>
    </row>
    <row r="52" spans="1:10">
      <c r="A52" s="61"/>
      <c r="B52" s="61"/>
      <c r="C52" s="61"/>
      <c r="D52" s="61"/>
      <c r="E52" s="61"/>
      <c r="F52" s="61"/>
      <c r="G52" s="61"/>
      <c r="H52" s="61"/>
      <c r="I52" s="61"/>
      <c r="J52" s="61"/>
    </row>
    <row r="53" spans="1:10">
      <c r="A53" s="61"/>
      <c r="B53" s="61"/>
      <c r="C53" s="61"/>
      <c r="D53" s="61"/>
      <c r="E53" s="61"/>
      <c r="F53" s="61"/>
      <c r="G53" s="61"/>
      <c r="H53" s="61"/>
      <c r="I53" s="61"/>
      <c r="J53" s="61"/>
    </row>
    <row r="54" spans="1:10">
      <c r="A54" s="61"/>
      <c r="B54" s="61"/>
      <c r="C54" s="61"/>
      <c r="D54" s="61"/>
      <c r="E54" s="61"/>
      <c r="F54" s="61"/>
      <c r="G54" s="61"/>
      <c r="H54" s="61"/>
      <c r="I54" s="61"/>
      <c r="J54" s="61"/>
    </row>
    <row r="55" spans="1:10">
      <c r="A55" s="61"/>
      <c r="B55" s="61"/>
      <c r="C55" s="61"/>
      <c r="D55" s="61"/>
      <c r="E55" s="61"/>
      <c r="F55" s="61"/>
      <c r="G55" s="61"/>
      <c r="H55" s="61"/>
      <c r="I55" s="61"/>
      <c r="J55" s="61"/>
    </row>
    <row r="56" spans="1:10">
      <c r="A56" s="61"/>
      <c r="B56" s="61"/>
      <c r="C56" s="61"/>
      <c r="D56" s="61"/>
      <c r="E56" s="61"/>
      <c r="F56" s="61"/>
      <c r="G56" s="61"/>
      <c r="H56" s="61"/>
      <c r="I56" s="61"/>
      <c r="J56" s="61"/>
    </row>
    <row r="57" spans="1:10">
      <c r="A57" s="61"/>
      <c r="B57" s="61"/>
      <c r="C57" s="61"/>
      <c r="D57" s="61"/>
      <c r="E57" s="61"/>
      <c r="F57" s="61"/>
      <c r="G57" s="61"/>
      <c r="H57" s="61"/>
      <c r="I57" s="61"/>
      <c r="J57" s="61"/>
    </row>
    <row r="58" spans="1:10">
      <c r="A58" s="61"/>
      <c r="B58" s="61"/>
      <c r="C58" s="61"/>
      <c r="D58" s="61"/>
      <c r="E58" s="61"/>
      <c r="F58" s="61"/>
      <c r="G58" s="61"/>
      <c r="H58" s="61"/>
      <c r="I58" s="61"/>
      <c r="J58" s="61"/>
    </row>
    <row r="59" spans="1:10">
      <c r="A59" s="61"/>
      <c r="B59" s="61"/>
      <c r="C59" s="61"/>
      <c r="D59" s="61"/>
      <c r="E59" s="61"/>
      <c r="F59" s="61"/>
      <c r="G59" s="61"/>
      <c r="H59" s="61"/>
      <c r="I59" s="61"/>
      <c r="J59" s="61"/>
    </row>
    <row r="60" spans="1:10">
      <c r="A60" s="61"/>
      <c r="B60" s="61"/>
      <c r="C60" s="61"/>
      <c r="D60" s="61"/>
      <c r="E60" s="61"/>
      <c r="F60" s="61"/>
      <c r="G60" s="61"/>
      <c r="H60" s="61"/>
      <c r="I60" s="61"/>
      <c r="J60" s="61"/>
    </row>
    <row r="61" spans="1:10">
      <c r="A61" s="61"/>
      <c r="B61" s="61"/>
      <c r="C61" s="61"/>
      <c r="D61" s="61"/>
      <c r="E61" s="61"/>
      <c r="F61" s="61"/>
      <c r="G61" s="61"/>
      <c r="H61" s="61"/>
      <c r="I61" s="61"/>
      <c r="J61" s="61"/>
    </row>
    <row r="62" spans="1:10">
      <c r="A62" s="61"/>
      <c r="B62" s="61"/>
      <c r="C62" s="61"/>
      <c r="D62" s="61"/>
      <c r="E62" s="61"/>
      <c r="F62" s="61"/>
      <c r="G62" s="61"/>
      <c r="H62" s="61"/>
      <c r="I62" s="61"/>
      <c r="J62" s="61"/>
    </row>
    <row r="63" spans="1:10">
      <c r="A63" s="61"/>
      <c r="B63" s="61"/>
      <c r="C63" s="61"/>
      <c r="D63" s="61"/>
      <c r="E63" s="61"/>
      <c r="F63" s="61"/>
      <c r="G63" s="61"/>
      <c r="H63" s="61"/>
      <c r="I63" s="61"/>
      <c r="J63" s="61"/>
    </row>
    <row r="64" spans="1:10">
      <c r="A64" s="61"/>
      <c r="B64" s="61"/>
      <c r="C64" s="61"/>
      <c r="D64" s="61"/>
      <c r="E64" s="61"/>
      <c r="F64" s="61"/>
      <c r="G64" s="61"/>
      <c r="H64" s="61"/>
      <c r="I64" s="61"/>
      <c r="J64" s="61"/>
    </row>
    <row r="65" spans="1:10">
      <c r="A65" s="61"/>
      <c r="B65" s="61"/>
      <c r="C65" s="61"/>
      <c r="D65" s="61"/>
      <c r="E65" s="61"/>
      <c r="F65" s="61"/>
      <c r="G65" s="61"/>
      <c r="H65" s="61"/>
      <c r="I65" s="61"/>
      <c r="J65" s="61"/>
    </row>
    <row r="66" spans="1:10">
      <c r="A66" s="61"/>
      <c r="B66" s="61"/>
      <c r="C66" s="61"/>
      <c r="D66" s="61"/>
      <c r="E66" s="61"/>
      <c r="F66" s="61"/>
      <c r="G66" s="61"/>
      <c r="H66" s="61"/>
      <c r="I66" s="61"/>
      <c r="J66" s="61"/>
    </row>
    <row r="67" spans="1:10">
      <c r="A67" s="61"/>
      <c r="B67" s="61"/>
      <c r="C67" s="61"/>
      <c r="D67" s="61"/>
      <c r="E67" s="61"/>
      <c r="F67" s="61"/>
      <c r="G67" s="61"/>
      <c r="H67" s="61"/>
      <c r="I67" s="61"/>
      <c r="J67" s="61"/>
    </row>
    <row r="68" spans="1:10">
      <c r="A68" s="61"/>
      <c r="B68" s="61"/>
      <c r="C68" s="61"/>
      <c r="D68" s="61"/>
      <c r="E68" s="61"/>
      <c r="F68" s="61"/>
      <c r="G68" s="61"/>
      <c r="H68" s="61"/>
      <c r="I68" s="61"/>
      <c r="J68" s="61"/>
    </row>
  </sheetData>
  <mergeCells count="4">
    <mergeCell ref="A1:J2"/>
    <mergeCell ref="A3:J34"/>
    <mergeCell ref="A35:J36"/>
    <mergeCell ref="A37:J6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G1010"/>
  <sheetViews>
    <sheetView tabSelected="1" workbookViewId="0">
      <selection activeCell="H144" sqref="H144"/>
    </sheetView>
  </sheetViews>
  <sheetFormatPr defaultRowHeight="15"/>
  <cols>
    <col min="1" max="1" width="32.140625" customWidth="1"/>
    <col min="2" max="2" width="33.140625" style="5" customWidth="1"/>
    <col min="3" max="3" width="33.140625" style="6" customWidth="1"/>
    <col min="4" max="5" width="33.140625" style="5" customWidth="1"/>
    <col min="6" max="6" width="39.7109375" style="5" bestFit="1" customWidth="1"/>
    <col min="7" max="7" width="33.140625" style="5" customWidth="1"/>
  </cols>
  <sheetData>
    <row r="1" spans="1:7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>
      <c r="A2" t="s">
        <v>167</v>
      </c>
      <c r="B2" s="5" t="s">
        <v>1008</v>
      </c>
      <c r="C2" s="6">
        <v>15000</v>
      </c>
      <c r="D2" s="5">
        <v>30</v>
      </c>
      <c r="E2" s="5" t="s">
        <v>1010</v>
      </c>
      <c r="F2" s="5">
        <v>25280</v>
      </c>
      <c r="G2" s="5" t="s">
        <v>1027</v>
      </c>
    </row>
    <row r="3" spans="1:7" hidden="1">
      <c r="A3" t="s">
        <v>329</v>
      </c>
      <c r="B3" s="5" t="s">
        <v>1008</v>
      </c>
      <c r="C3" s="6">
        <v>15000</v>
      </c>
      <c r="D3" s="5">
        <v>49</v>
      </c>
      <c r="E3" s="5" t="s">
        <v>1009</v>
      </c>
      <c r="F3" s="5">
        <v>28998</v>
      </c>
      <c r="G3" s="5" t="s">
        <v>1026</v>
      </c>
    </row>
    <row r="4" spans="1:7" hidden="1">
      <c r="A4" t="s">
        <v>477</v>
      </c>
      <c r="B4" s="5" t="s">
        <v>1008</v>
      </c>
      <c r="C4" s="6">
        <v>15000</v>
      </c>
      <c r="D4" s="5">
        <v>48</v>
      </c>
      <c r="E4" s="5" t="s">
        <v>1010</v>
      </c>
      <c r="F4" s="5">
        <v>36982</v>
      </c>
      <c r="G4" s="5" t="s">
        <v>1020</v>
      </c>
    </row>
    <row r="5" spans="1:7" hidden="1">
      <c r="A5" t="s">
        <v>656</v>
      </c>
      <c r="B5" s="5" t="s">
        <v>1008</v>
      </c>
      <c r="C5" s="6">
        <v>15000</v>
      </c>
      <c r="D5" s="5">
        <v>37</v>
      </c>
      <c r="E5" s="5" t="s">
        <v>1011</v>
      </c>
      <c r="F5" s="5">
        <v>29600</v>
      </c>
      <c r="G5" s="5" t="s">
        <v>1024</v>
      </c>
    </row>
    <row r="6" spans="1:7" hidden="1">
      <c r="A6" t="s">
        <v>750</v>
      </c>
      <c r="B6" s="5" t="s">
        <v>1008</v>
      </c>
      <c r="C6" s="6">
        <v>15000</v>
      </c>
      <c r="D6" s="5">
        <v>57</v>
      </c>
      <c r="E6" s="5" t="s">
        <v>1011</v>
      </c>
      <c r="F6" s="5">
        <v>31929</v>
      </c>
      <c r="G6" s="5" t="s">
        <v>1025</v>
      </c>
    </row>
    <row r="7" spans="1:7" hidden="1">
      <c r="A7" t="s">
        <v>991</v>
      </c>
      <c r="B7" s="5" t="s">
        <v>1008</v>
      </c>
      <c r="C7" s="6">
        <v>15000</v>
      </c>
      <c r="D7" s="5">
        <v>47</v>
      </c>
      <c r="E7" s="5" t="s">
        <v>1009</v>
      </c>
      <c r="F7" s="5">
        <v>30251</v>
      </c>
      <c r="G7" s="5" t="s">
        <v>1018</v>
      </c>
    </row>
    <row r="8" spans="1:7" hidden="1">
      <c r="A8" t="s">
        <v>70</v>
      </c>
      <c r="B8" s="5" t="s">
        <v>1008</v>
      </c>
      <c r="C8" s="6">
        <v>14979.73</v>
      </c>
      <c r="D8" s="5">
        <v>50</v>
      </c>
      <c r="E8" s="5" t="s">
        <v>1012</v>
      </c>
      <c r="F8" s="5">
        <v>8954</v>
      </c>
      <c r="G8" s="5" t="s">
        <v>1027</v>
      </c>
    </row>
    <row r="9" spans="1:7" hidden="1">
      <c r="A9" t="s">
        <v>648</v>
      </c>
      <c r="B9" s="5" t="s">
        <v>1008</v>
      </c>
      <c r="C9" s="6">
        <v>14963.33</v>
      </c>
      <c r="D9" s="5">
        <v>30</v>
      </c>
      <c r="E9" s="5" t="s">
        <v>1011</v>
      </c>
      <c r="F9" s="5">
        <v>27571</v>
      </c>
      <c r="G9" s="5" t="s">
        <v>1030</v>
      </c>
    </row>
    <row r="10" spans="1:7" hidden="1">
      <c r="A10" t="s">
        <v>515</v>
      </c>
      <c r="B10" s="5" t="s">
        <v>1008</v>
      </c>
      <c r="C10" s="6">
        <v>14474.88</v>
      </c>
      <c r="D10" s="5">
        <v>56</v>
      </c>
      <c r="E10" s="5" t="s">
        <v>1011</v>
      </c>
      <c r="F10" s="5">
        <v>25091</v>
      </c>
      <c r="G10" s="5" t="s">
        <v>1027</v>
      </c>
    </row>
    <row r="11" spans="1:7" hidden="1">
      <c r="A11" t="s">
        <v>779</v>
      </c>
      <c r="B11" s="5" t="s">
        <v>1008</v>
      </c>
      <c r="C11" s="6">
        <v>14435.92</v>
      </c>
      <c r="D11" s="5">
        <v>41</v>
      </c>
      <c r="E11" s="5" t="s">
        <v>1010</v>
      </c>
      <c r="F11" s="5">
        <v>39452</v>
      </c>
      <c r="G11" s="5" t="s">
        <v>1018</v>
      </c>
    </row>
    <row r="12" spans="1:7" hidden="1">
      <c r="A12" t="s">
        <v>875</v>
      </c>
      <c r="B12" s="5" t="s">
        <v>1008</v>
      </c>
      <c r="C12" s="6">
        <v>14411.99</v>
      </c>
      <c r="D12" s="5">
        <v>50</v>
      </c>
      <c r="E12" s="5" t="s">
        <v>1012</v>
      </c>
      <c r="F12" s="5">
        <v>31921</v>
      </c>
      <c r="G12" s="5" t="s">
        <v>1024</v>
      </c>
    </row>
    <row r="13" spans="1:7" hidden="1">
      <c r="A13" t="s">
        <v>945</v>
      </c>
      <c r="B13" s="5" t="s">
        <v>1008</v>
      </c>
      <c r="C13" s="6">
        <v>14400.52</v>
      </c>
      <c r="D13" s="5">
        <v>67</v>
      </c>
      <c r="E13" s="5" t="s">
        <v>1009</v>
      </c>
      <c r="F13" s="5">
        <v>29536</v>
      </c>
      <c r="G13" s="5" t="s">
        <v>1026</v>
      </c>
    </row>
    <row r="14" spans="1:7" hidden="1">
      <c r="A14" t="s">
        <v>299</v>
      </c>
      <c r="B14" s="5" t="s">
        <v>1008</v>
      </c>
      <c r="C14" s="6">
        <v>14234.8</v>
      </c>
      <c r="D14" s="5">
        <v>30</v>
      </c>
      <c r="E14" s="5" t="s">
        <v>1010</v>
      </c>
      <c r="F14" s="5">
        <v>37955</v>
      </c>
      <c r="G14" s="5" t="s">
        <v>1025</v>
      </c>
    </row>
    <row r="15" spans="1:7" hidden="1">
      <c r="A15" t="s">
        <v>52</v>
      </c>
      <c r="B15" s="5" t="s">
        <v>1008</v>
      </c>
      <c r="C15" s="6">
        <v>14228.64</v>
      </c>
      <c r="D15" s="5">
        <v>58</v>
      </c>
      <c r="E15" s="5" t="s">
        <v>1011</v>
      </c>
      <c r="F15" s="5">
        <v>44389</v>
      </c>
      <c r="G15" s="5" t="s">
        <v>1017</v>
      </c>
    </row>
    <row r="16" spans="1:7" hidden="1">
      <c r="A16" t="s">
        <v>288</v>
      </c>
      <c r="B16" s="5" t="s">
        <v>1008</v>
      </c>
      <c r="C16" s="6">
        <v>14225.38</v>
      </c>
      <c r="D16" s="5">
        <v>31</v>
      </c>
      <c r="E16" s="5" t="s">
        <v>1010</v>
      </c>
      <c r="F16" s="5">
        <v>39563</v>
      </c>
      <c r="G16" s="5" t="s">
        <v>1020</v>
      </c>
    </row>
    <row r="17" spans="1:7" hidden="1">
      <c r="A17" t="s">
        <v>395</v>
      </c>
      <c r="B17" s="5" t="s">
        <v>1008</v>
      </c>
      <c r="C17" s="6">
        <v>14145.96</v>
      </c>
      <c r="D17" s="5">
        <v>44</v>
      </c>
      <c r="E17" s="5" t="s">
        <v>1010</v>
      </c>
      <c r="F17" s="5">
        <v>32585</v>
      </c>
      <c r="G17" s="5" t="s">
        <v>1026</v>
      </c>
    </row>
    <row r="18" spans="1:7" hidden="1">
      <c r="A18" t="s">
        <v>560</v>
      </c>
      <c r="B18" s="5" t="s">
        <v>1008</v>
      </c>
      <c r="C18" s="6">
        <v>14143.09</v>
      </c>
      <c r="D18" s="5">
        <v>48</v>
      </c>
      <c r="E18" s="5" t="s">
        <v>1011</v>
      </c>
      <c r="F18" s="5">
        <v>6685</v>
      </c>
      <c r="G18" s="5" t="s">
        <v>1023</v>
      </c>
    </row>
    <row r="19" spans="1:7" hidden="1">
      <c r="A19" t="s">
        <v>225</v>
      </c>
      <c r="B19" s="5" t="s">
        <v>1008</v>
      </c>
      <c r="C19" s="6">
        <v>14103.9</v>
      </c>
      <c r="D19" s="5">
        <v>48</v>
      </c>
      <c r="E19" s="5" t="s">
        <v>1011</v>
      </c>
      <c r="F19" s="5">
        <v>26611</v>
      </c>
      <c r="G19" s="5" t="s">
        <v>1022</v>
      </c>
    </row>
    <row r="20" spans="1:7" hidden="1">
      <c r="A20" t="s">
        <v>578</v>
      </c>
      <c r="B20" s="5" t="s">
        <v>1008</v>
      </c>
      <c r="C20" s="6">
        <v>14061.16</v>
      </c>
      <c r="D20" s="5">
        <v>37</v>
      </c>
      <c r="E20" s="5" t="s">
        <v>1010</v>
      </c>
      <c r="F20" s="5">
        <v>34987</v>
      </c>
      <c r="G20" s="5" t="s">
        <v>1016</v>
      </c>
    </row>
    <row r="21" spans="1:7" hidden="1">
      <c r="A21" t="s">
        <v>562</v>
      </c>
      <c r="B21" s="5" t="s">
        <v>1008</v>
      </c>
      <c r="C21" s="6">
        <v>13882.62</v>
      </c>
      <c r="D21" s="5">
        <v>49</v>
      </c>
      <c r="E21" s="5" t="s">
        <v>1010</v>
      </c>
      <c r="F21" s="5">
        <v>20237</v>
      </c>
      <c r="G21" s="5" t="s">
        <v>1018</v>
      </c>
    </row>
    <row r="22" spans="1:7" hidden="1">
      <c r="A22" t="s">
        <v>158</v>
      </c>
      <c r="B22" s="5" t="s">
        <v>1008</v>
      </c>
      <c r="C22" s="6">
        <v>13785.19</v>
      </c>
      <c r="D22" s="5">
        <v>64</v>
      </c>
      <c r="E22" s="5" t="s">
        <v>1013</v>
      </c>
      <c r="F22" s="5">
        <v>34035</v>
      </c>
      <c r="G22" s="5" t="s">
        <v>1015</v>
      </c>
    </row>
    <row r="23" spans="1:7" hidden="1">
      <c r="A23" t="s">
        <v>642</v>
      </c>
      <c r="B23" s="5" t="s">
        <v>1008</v>
      </c>
      <c r="C23" s="6">
        <v>13770.46</v>
      </c>
      <c r="D23" s="5">
        <v>68</v>
      </c>
      <c r="E23" s="5" t="s">
        <v>1011</v>
      </c>
      <c r="F23" s="5">
        <v>39474</v>
      </c>
      <c r="G23" s="5" t="s">
        <v>1015</v>
      </c>
    </row>
    <row r="24" spans="1:7" hidden="1">
      <c r="A24" t="s">
        <v>389</v>
      </c>
      <c r="B24" s="5" t="s">
        <v>1008</v>
      </c>
      <c r="C24" s="6">
        <v>13738.31</v>
      </c>
      <c r="D24" s="5">
        <v>47</v>
      </c>
      <c r="E24" s="5" t="s">
        <v>1011</v>
      </c>
      <c r="F24" s="5">
        <v>25359</v>
      </c>
      <c r="G24" s="5" t="s">
        <v>1023</v>
      </c>
    </row>
    <row r="25" spans="1:7" hidden="1">
      <c r="A25" t="s">
        <v>776</v>
      </c>
      <c r="B25" s="5" t="s">
        <v>1008</v>
      </c>
      <c r="C25" s="6">
        <v>13666.67</v>
      </c>
      <c r="D25" s="5">
        <v>50</v>
      </c>
      <c r="E25" s="5" t="s">
        <v>1011</v>
      </c>
      <c r="F25" s="5">
        <v>50000</v>
      </c>
      <c r="G25" s="5" t="s">
        <v>1029</v>
      </c>
    </row>
    <row r="26" spans="1:7" hidden="1">
      <c r="A26" t="s">
        <v>690</v>
      </c>
      <c r="B26" s="5" t="s">
        <v>1008</v>
      </c>
      <c r="C26" s="6">
        <v>13640.69</v>
      </c>
      <c r="D26" s="5">
        <v>45</v>
      </c>
      <c r="E26" s="5" t="s">
        <v>1009</v>
      </c>
      <c r="F26" s="5">
        <v>31996</v>
      </c>
      <c r="G26" s="5" t="s">
        <v>1023</v>
      </c>
    </row>
    <row r="27" spans="1:7" hidden="1">
      <c r="A27" t="s">
        <v>156</v>
      </c>
      <c r="B27" s="5" t="s">
        <v>1008</v>
      </c>
      <c r="C27" s="6">
        <v>13581.25</v>
      </c>
      <c r="D27" s="5">
        <v>30</v>
      </c>
      <c r="E27" s="5" t="s">
        <v>1012</v>
      </c>
      <c r="F27" s="5">
        <v>40844</v>
      </c>
      <c r="G27" s="5" t="s">
        <v>1025</v>
      </c>
    </row>
    <row r="28" spans="1:7" hidden="1">
      <c r="A28" t="s">
        <v>423</v>
      </c>
      <c r="B28" s="5" t="s">
        <v>1008</v>
      </c>
      <c r="C28" s="6">
        <v>13580.74</v>
      </c>
      <c r="D28" s="5">
        <v>43</v>
      </c>
      <c r="E28" s="5" t="s">
        <v>1010</v>
      </c>
      <c r="F28" s="5">
        <v>12642</v>
      </c>
      <c r="G28" s="5" t="s">
        <v>1021</v>
      </c>
    </row>
    <row r="29" spans="1:7" hidden="1">
      <c r="A29" t="s">
        <v>147</v>
      </c>
      <c r="B29" s="5" t="s">
        <v>1008</v>
      </c>
      <c r="C29" s="6">
        <v>13488.38</v>
      </c>
      <c r="D29" s="5">
        <v>59</v>
      </c>
      <c r="E29" s="5" t="s">
        <v>1010</v>
      </c>
      <c r="F29" s="5">
        <v>29955</v>
      </c>
      <c r="G29" s="5" t="s">
        <v>1023</v>
      </c>
    </row>
    <row r="30" spans="1:7" hidden="1">
      <c r="A30" t="s">
        <v>54</v>
      </c>
      <c r="B30" s="5" t="s">
        <v>1008</v>
      </c>
      <c r="C30" s="6">
        <v>13436.37</v>
      </c>
      <c r="D30" s="5">
        <v>41</v>
      </c>
      <c r="E30" s="5" t="s">
        <v>1012</v>
      </c>
      <c r="F30" s="5">
        <v>43249</v>
      </c>
      <c r="G30" s="5" t="s">
        <v>1019</v>
      </c>
    </row>
    <row r="31" spans="1:7" hidden="1">
      <c r="A31" t="s">
        <v>605</v>
      </c>
      <c r="B31" s="5" t="s">
        <v>1008</v>
      </c>
      <c r="C31" s="6">
        <v>13358.29</v>
      </c>
      <c r="D31" s="5">
        <v>34</v>
      </c>
      <c r="E31" s="5" t="s">
        <v>1011</v>
      </c>
      <c r="F31" s="5">
        <v>28149</v>
      </c>
      <c r="G31" s="5" t="s">
        <v>1025</v>
      </c>
    </row>
    <row r="32" spans="1:7" hidden="1">
      <c r="A32" t="s">
        <v>842</v>
      </c>
      <c r="B32" s="5" t="s">
        <v>1008</v>
      </c>
      <c r="C32" s="6">
        <v>13337.31</v>
      </c>
      <c r="D32" s="5">
        <v>50</v>
      </c>
      <c r="E32" s="5" t="s">
        <v>1011</v>
      </c>
      <c r="F32" s="5">
        <v>26994</v>
      </c>
      <c r="G32" s="5" t="s">
        <v>1016</v>
      </c>
    </row>
    <row r="33" spans="1:7" hidden="1">
      <c r="A33" t="s">
        <v>965</v>
      </c>
      <c r="B33" s="5" t="s">
        <v>1008</v>
      </c>
      <c r="C33" s="6">
        <v>13220.43</v>
      </c>
      <c r="D33" s="5">
        <v>47</v>
      </c>
      <c r="E33" s="5" t="s">
        <v>1011</v>
      </c>
      <c r="F33" s="5">
        <v>33992</v>
      </c>
      <c r="G33" s="5" t="s">
        <v>1015</v>
      </c>
    </row>
    <row r="34" spans="1:7" hidden="1">
      <c r="A34" t="s">
        <v>260</v>
      </c>
      <c r="B34" s="5" t="s">
        <v>1008</v>
      </c>
      <c r="C34" s="6">
        <v>13150.41</v>
      </c>
      <c r="D34" s="5">
        <v>32</v>
      </c>
      <c r="E34" s="5" t="s">
        <v>1011</v>
      </c>
      <c r="F34" s="5">
        <v>24835</v>
      </c>
      <c r="G34" s="5" t="s">
        <v>1021</v>
      </c>
    </row>
    <row r="35" spans="1:7" hidden="1">
      <c r="A35" t="s">
        <v>298</v>
      </c>
      <c r="B35" s="5" t="s">
        <v>1008</v>
      </c>
      <c r="C35" s="6">
        <v>13003.57</v>
      </c>
      <c r="D35" s="5">
        <v>63</v>
      </c>
      <c r="E35" s="5" t="s">
        <v>1012</v>
      </c>
      <c r="F35" s="5">
        <v>31082</v>
      </c>
      <c r="G35" s="5" t="s">
        <v>1029</v>
      </c>
    </row>
    <row r="36" spans="1:7" hidden="1">
      <c r="A36" t="s">
        <v>960</v>
      </c>
      <c r="B36" s="5" t="s">
        <v>1008</v>
      </c>
      <c r="C36" s="6">
        <v>12893.75</v>
      </c>
      <c r="D36" s="5">
        <v>55</v>
      </c>
      <c r="E36" s="5" t="s">
        <v>1010</v>
      </c>
      <c r="F36" s="5">
        <v>49154</v>
      </c>
      <c r="G36" s="5" t="s">
        <v>1019</v>
      </c>
    </row>
    <row r="37" spans="1:7" hidden="1">
      <c r="A37" t="s">
        <v>245</v>
      </c>
      <c r="B37" s="5" t="s">
        <v>1008</v>
      </c>
      <c r="C37" s="6">
        <v>12879</v>
      </c>
      <c r="D37" s="5">
        <v>47</v>
      </c>
      <c r="E37" s="5" t="s">
        <v>1009</v>
      </c>
      <c r="F37" s="5">
        <v>29841</v>
      </c>
      <c r="G37" s="5" t="s">
        <v>1023</v>
      </c>
    </row>
    <row r="38" spans="1:7" hidden="1">
      <c r="A38" t="s">
        <v>55</v>
      </c>
      <c r="B38" s="5" t="s">
        <v>1008</v>
      </c>
      <c r="C38" s="6">
        <v>12876.95</v>
      </c>
      <c r="D38" s="5">
        <v>44</v>
      </c>
      <c r="E38" s="5" t="s">
        <v>1010</v>
      </c>
      <c r="F38" s="5">
        <v>28055</v>
      </c>
      <c r="G38" s="5" t="s">
        <v>1026</v>
      </c>
    </row>
    <row r="39" spans="1:7" hidden="1">
      <c r="A39" t="s">
        <v>185</v>
      </c>
      <c r="B39" s="5" t="s">
        <v>1008</v>
      </c>
      <c r="C39" s="6">
        <v>12873.48</v>
      </c>
      <c r="D39" s="5">
        <v>43</v>
      </c>
      <c r="E39" s="5" t="s">
        <v>1010</v>
      </c>
      <c r="F39" s="5">
        <v>37981</v>
      </c>
      <c r="G39" s="5" t="s">
        <v>1022</v>
      </c>
    </row>
    <row r="40" spans="1:7" hidden="1">
      <c r="A40" t="s">
        <v>121</v>
      </c>
      <c r="B40" s="5" t="s">
        <v>1008</v>
      </c>
      <c r="C40" s="6">
        <v>12851.77</v>
      </c>
      <c r="D40" s="5">
        <v>52</v>
      </c>
      <c r="E40" s="5" t="s">
        <v>1011</v>
      </c>
      <c r="F40" s="5">
        <v>38778</v>
      </c>
      <c r="G40" s="5" t="s">
        <v>1024</v>
      </c>
    </row>
    <row r="41" spans="1:7" hidden="1">
      <c r="A41" t="s">
        <v>284</v>
      </c>
      <c r="B41" s="5" t="s">
        <v>1008</v>
      </c>
      <c r="C41" s="6">
        <v>12817.31</v>
      </c>
      <c r="D41" s="5">
        <v>35</v>
      </c>
      <c r="E41" s="5" t="s">
        <v>1011</v>
      </c>
      <c r="F41" s="5">
        <v>35441</v>
      </c>
      <c r="G41" s="5" t="s">
        <v>1020</v>
      </c>
    </row>
    <row r="42" spans="1:7" hidden="1">
      <c r="A42" t="s">
        <v>180</v>
      </c>
      <c r="B42" s="5" t="s">
        <v>1008</v>
      </c>
      <c r="C42" s="6">
        <v>12727.26</v>
      </c>
      <c r="D42" s="5">
        <v>46</v>
      </c>
      <c r="E42" s="5" t="s">
        <v>1011</v>
      </c>
      <c r="F42" s="5">
        <v>38283</v>
      </c>
      <c r="G42" s="5" t="s">
        <v>1024</v>
      </c>
    </row>
    <row r="43" spans="1:7" hidden="1">
      <c r="A43" t="s">
        <v>440</v>
      </c>
      <c r="B43" s="5" t="s">
        <v>1008</v>
      </c>
      <c r="C43" s="6">
        <v>12655.76</v>
      </c>
      <c r="D43" s="5">
        <v>50</v>
      </c>
      <c r="E43" s="5" t="s">
        <v>1011</v>
      </c>
      <c r="F43" s="5">
        <v>22697</v>
      </c>
      <c r="G43" s="5" t="s">
        <v>1021</v>
      </c>
    </row>
    <row r="44" spans="1:7" hidden="1">
      <c r="A44" t="s">
        <v>985</v>
      </c>
      <c r="B44" s="5" t="s">
        <v>1008</v>
      </c>
      <c r="C44" s="6">
        <v>12634.91</v>
      </c>
      <c r="D44" s="5">
        <v>52</v>
      </c>
      <c r="E44" s="5" t="s">
        <v>1011</v>
      </c>
      <c r="F44" s="5">
        <v>27558</v>
      </c>
      <c r="G44" s="5" t="s">
        <v>1028</v>
      </c>
    </row>
    <row r="45" spans="1:7" hidden="1">
      <c r="A45" t="s">
        <v>724</v>
      </c>
      <c r="B45" s="5" t="s">
        <v>1008</v>
      </c>
      <c r="C45" s="6">
        <v>12602.21</v>
      </c>
      <c r="D45" s="5">
        <v>35</v>
      </c>
      <c r="E45" s="5" t="s">
        <v>1011</v>
      </c>
      <c r="F45" s="5">
        <v>35913</v>
      </c>
      <c r="G45" s="5" t="s">
        <v>1023</v>
      </c>
    </row>
    <row r="46" spans="1:7" hidden="1">
      <c r="A46" t="s">
        <v>908</v>
      </c>
      <c r="B46" s="5" t="s">
        <v>1008</v>
      </c>
      <c r="C46" s="6">
        <v>12577.45</v>
      </c>
      <c r="D46" s="5">
        <v>34</v>
      </c>
      <c r="E46" s="5" t="s">
        <v>1012</v>
      </c>
      <c r="F46" s="5">
        <v>28822</v>
      </c>
      <c r="G46" s="5" t="s">
        <v>1022</v>
      </c>
    </row>
    <row r="47" spans="1:7" hidden="1">
      <c r="A47" t="s">
        <v>280</v>
      </c>
      <c r="B47" s="5" t="s">
        <v>1008</v>
      </c>
      <c r="C47" s="6">
        <v>12522.5</v>
      </c>
      <c r="D47" s="5">
        <v>43</v>
      </c>
      <c r="E47" s="5" t="s">
        <v>1010</v>
      </c>
      <c r="F47" s="5">
        <v>35726</v>
      </c>
      <c r="G47" s="5" t="s">
        <v>1019</v>
      </c>
    </row>
    <row r="48" spans="1:7" hidden="1">
      <c r="A48" t="s">
        <v>921</v>
      </c>
      <c r="B48" s="5" t="s">
        <v>1008</v>
      </c>
      <c r="C48" s="6">
        <v>12515.51</v>
      </c>
      <c r="D48" s="5">
        <v>30</v>
      </c>
      <c r="E48" s="5" t="s">
        <v>1009</v>
      </c>
      <c r="F48" s="5">
        <v>35691</v>
      </c>
      <c r="G48" s="5" t="s">
        <v>1018</v>
      </c>
    </row>
    <row r="49" spans="1:7" hidden="1">
      <c r="A49" t="s">
        <v>1003</v>
      </c>
      <c r="B49" s="5" t="s">
        <v>1008</v>
      </c>
      <c r="C49" s="6">
        <v>12468.05</v>
      </c>
      <c r="D49" s="5">
        <v>41</v>
      </c>
      <c r="E49" s="5" t="s">
        <v>1011</v>
      </c>
      <c r="F49" s="5">
        <v>32675</v>
      </c>
      <c r="G49" s="5" t="s">
        <v>1029</v>
      </c>
    </row>
    <row r="50" spans="1:7" hidden="1">
      <c r="A50" t="s">
        <v>968</v>
      </c>
      <c r="B50" s="5" t="s">
        <v>1008</v>
      </c>
      <c r="C50" s="6">
        <v>12448.43</v>
      </c>
      <c r="D50" s="5">
        <v>48</v>
      </c>
      <c r="E50" s="5" t="s">
        <v>1012</v>
      </c>
      <c r="F50" s="5">
        <v>23497</v>
      </c>
      <c r="G50" s="5" t="s">
        <v>1018</v>
      </c>
    </row>
    <row r="51" spans="1:7" hidden="1">
      <c r="A51" t="s">
        <v>102</v>
      </c>
      <c r="B51" s="5" t="s">
        <v>1008</v>
      </c>
      <c r="C51" s="6">
        <v>12369.48</v>
      </c>
      <c r="D51" s="5">
        <v>40</v>
      </c>
      <c r="E51" s="5" t="s">
        <v>1012</v>
      </c>
      <c r="F51" s="5">
        <v>32455</v>
      </c>
      <c r="G51" s="5" t="s">
        <v>1017</v>
      </c>
    </row>
    <row r="52" spans="1:7" hidden="1">
      <c r="A52" t="s">
        <v>583</v>
      </c>
      <c r="B52" s="5" t="s">
        <v>1008</v>
      </c>
      <c r="C52" s="6">
        <v>12343.68</v>
      </c>
      <c r="D52" s="5">
        <v>47</v>
      </c>
      <c r="E52" s="5" t="s">
        <v>1010</v>
      </c>
      <c r="F52" s="5">
        <v>31968</v>
      </c>
      <c r="G52" s="5" t="s">
        <v>1019</v>
      </c>
    </row>
    <row r="53" spans="1:7" hidden="1">
      <c r="A53" t="s">
        <v>486</v>
      </c>
      <c r="B53" s="5" t="s">
        <v>1008</v>
      </c>
      <c r="C53" s="6">
        <v>12171.37</v>
      </c>
      <c r="D53" s="5">
        <v>37</v>
      </c>
      <c r="E53" s="5" t="s">
        <v>1010</v>
      </c>
      <c r="F53" s="5">
        <v>43752</v>
      </c>
      <c r="G53" s="5" t="s">
        <v>1018</v>
      </c>
    </row>
    <row r="54" spans="1:7" hidden="1">
      <c r="A54" t="s">
        <v>262</v>
      </c>
      <c r="B54" s="5" t="s">
        <v>1008</v>
      </c>
      <c r="C54" s="6">
        <v>12099.55</v>
      </c>
      <c r="D54" s="5">
        <v>44</v>
      </c>
      <c r="E54" s="5" t="s">
        <v>1012</v>
      </c>
      <c r="F54" s="5">
        <v>34026</v>
      </c>
      <c r="G54" s="5" t="s">
        <v>1018</v>
      </c>
    </row>
    <row r="55" spans="1:7" hidden="1">
      <c r="A55" t="s">
        <v>667</v>
      </c>
      <c r="B55" s="5" t="s">
        <v>1008</v>
      </c>
      <c r="C55" s="6">
        <v>12087.03</v>
      </c>
      <c r="D55" s="5">
        <v>48</v>
      </c>
      <c r="E55" s="5" t="s">
        <v>1010</v>
      </c>
      <c r="F55" s="5">
        <v>30012</v>
      </c>
      <c r="G55" s="5" t="s">
        <v>1027</v>
      </c>
    </row>
    <row r="56" spans="1:7" hidden="1">
      <c r="A56" t="s">
        <v>309</v>
      </c>
      <c r="B56" s="5" t="s">
        <v>1008</v>
      </c>
      <c r="C56" s="6">
        <v>12065.59</v>
      </c>
      <c r="D56" s="5">
        <v>56</v>
      </c>
      <c r="E56" s="5" t="s">
        <v>1012</v>
      </c>
      <c r="F56" s="5">
        <v>25140</v>
      </c>
      <c r="G56" s="5" t="s">
        <v>1015</v>
      </c>
    </row>
    <row r="57" spans="1:7" hidden="1">
      <c r="A57" t="s">
        <v>49</v>
      </c>
      <c r="B57" s="5" t="s">
        <v>1008</v>
      </c>
      <c r="C57" s="6">
        <v>12044.93</v>
      </c>
      <c r="D57" s="5">
        <v>44</v>
      </c>
      <c r="E57" s="5" t="s">
        <v>1010</v>
      </c>
      <c r="F57" s="5">
        <v>32461</v>
      </c>
      <c r="G57" s="5" t="s">
        <v>1025</v>
      </c>
    </row>
    <row r="58" spans="1:7" hidden="1">
      <c r="A58" t="s">
        <v>719</v>
      </c>
      <c r="B58" s="5" t="s">
        <v>1008</v>
      </c>
      <c r="C58" s="6">
        <v>11937.12</v>
      </c>
      <c r="D58" s="5">
        <v>45</v>
      </c>
      <c r="E58" s="5" t="s">
        <v>1013</v>
      </c>
      <c r="F58" s="5">
        <v>28799</v>
      </c>
      <c r="G58" s="5" t="s">
        <v>1017</v>
      </c>
    </row>
    <row r="59" spans="1:7" hidden="1">
      <c r="A59" t="s">
        <v>377</v>
      </c>
      <c r="B59" s="5" t="s">
        <v>1008</v>
      </c>
      <c r="C59" s="6">
        <v>11865.64</v>
      </c>
      <c r="D59" s="5">
        <v>44</v>
      </c>
      <c r="E59" s="5" t="s">
        <v>1013</v>
      </c>
      <c r="F59" s="5">
        <v>39197</v>
      </c>
      <c r="G59" s="5" t="s">
        <v>1029</v>
      </c>
    </row>
    <row r="60" spans="1:7" hidden="1">
      <c r="A60" t="s">
        <v>319</v>
      </c>
      <c r="B60" s="5" t="s">
        <v>1008</v>
      </c>
      <c r="C60" s="6">
        <v>11833.12</v>
      </c>
      <c r="D60" s="5">
        <v>65</v>
      </c>
      <c r="E60" s="5" t="s">
        <v>1011</v>
      </c>
      <c r="F60" s="5">
        <v>36717</v>
      </c>
      <c r="G60" s="5" t="s">
        <v>1019</v>
      </c>
    </row>
    <row r="61" spans="1:7" hidden="1">
      <c r="A61" t="s">
        <v>73</v>
      </c>
      <c r="B61" s="5" t="s">
        <v>1008</v>
      </c>
      <c r="C61" s="6">
        <v>11793.49</v>
      </c>
      <c r="D61" s="5">
        <v>44</v>
      </c>
      <c r="E61" s="5" t="s">
        <v>1010</v>
      </c>
      <c r="F61" s="5">
        <v>25881</v>
      </c>
      <c r="G61" s="5" t="s">
        <v>1029</v>
      </c>
    </row>
    <row r="62" spans="1:7" hidden="1">
      <c r="A62" t="s">
        <v>439</v>
      </c>
      <c r="B62" s="5" t="s">
        <v>1008</v>
      </c>
      <c r="C62" s="6">
        <v>11749.09</v>
      </c>
      <c r="D62" s="5">
        <v>49</v>
      </c>
      <c r="E62" s="5" t="s">
        <v>1009</v>
      </c>
      <c r="F62" s="5">
        <v>28576</v>
      </c>
      <c r="G62" s="5" t="s">
        <v>1020</v>
      </c>
    </row>
    <row r="63" spans="1:7" hidden="1">
      <c r="A63" t="s">
        <v>697</v>
      </c>
      <c r="B63" s="5" t="s">
        <v>1008</v>
      </c>
      <c r="C63" s="6">
        <v>11646.45</v>
      </c>
      <c r="D63" s="5">
        <v>37</v>
      </c>
      <c r="E63" s="5" t="s">
        <v>1011</v>
      </c>
      <c r="F63" s="5">
        <v>35164</v>
      </c>
      <c r="G63" s="5" t="s">
        <v>1021</v>
      </c>
    </row>
    <row r="64" spans="1:7" hidden="1">
      <c r="A64" t="s">
        <v>105</v>
      </c>
      <c r="B64" s="5" t="s">
        <v>1008</v>
      </c>
      <c r="C64" s="6">
        <v>11619.92</v>
      </c>
      <c r="D64" s="5">
        <v>55</v>
      </c>
      <c r="E64" s="5" t="s">
        <v>1010</v>
      </c>
      <c r="F64" s="5">
        <v>32226</v>
      </c>
      <c r="G64" s="5" t="s">
        <v>1017</v>
      </c>
    </row>
    <row r="65" spans="1:7" hidden="1">
      <c r="A65" t="s">
        <v>93</v>
      </c>
      <c r="B65" s="5" t="s">
        <v>1008</v>
      </c>
      <c r="C65" s="6">
        <v>11531.96</v>
      </c>
      <c r="D65" s="5">
        <v>44</v>
      </c>
      <c r="E65" s="5" t="s">
        <v>1010</v>
      </c>
      <c r="F65" s="5">
        <v>37891</v>
      </c>
      <c r="G65" s="5" t="s">
        <v>1025</v>
      </c>
    </row>
    <row r="66" spans="1:7" hidden="1">
      <c r="A66" t="s">
        <v>372</v>
      </c>
      <c r="B66" s="5" t="s">
        <v>1008</v>
      </c>
      <c r="C66" s="6">
        <v>11531.18</v>
      </c>
      <c r="D66" s="5">
        <v>37</v>
      </c>
      <c r="E66" s="5" t="s">
        <v>1011</v>
      </c>
      <c r="F66" s="5">
        <v>30799</v>
      </c>
      <c r="G66" s="5" t="s">
        <v>1018</v>
      </c>
    </row>
    <row r="67" spans="1:7" hidden="1">
      <c r="A67" t="s">
        <v>328</v>
      </c>
      <c r="B67" s="5" t="s">
        <v>1008</v>
      </c>
      <c r="C67" s="6">
        <v>11456.69</v>
      </c>
      <c r="D67" s="5">
        <v>44</v>
      </c>
      <c r="E67" s="5" t="s">
        <v>1010</v>
      </c>
      <c r="F67" s="5">
        <v>32788</v>
      </c>
      <c r="G67" s="5" t="s">
        <v>1015</v>
      </c>
    </row>
    <row r="68" spans="1:7" hidden="1">
      <c r="A68" t="s">
        <v>700</v>
      </c>
      <c r="B68" s="5" t="s">
        <v>1008</v>
      </c>
      <c r="C68" s="6">
        <v>11430.25</v>
      </c>
      <c r="D68" s="5">
        <v>50</v>
      </c>
      <c r="E68" s="5" t="s">
        <v>1010</v>
      </c>
      <c r="F68" s="5">
        <v>36261</v>
      </c>
      <c r="G68" s="5" t="s">
        <v>1021</v>
      </c>
    </row>
    <row r="69" spans="1:7" hidden="1">
      <c r="A69" t="s">
        <v>760</v>
      </c>
      <c r="B69" s="5" t="s">
        <v>1008</v>
      </c>
      <c r="C69" s="6">
        <v>11400.32</v>
      </c>
      <c r="D69" s="5">
        <v>41</v>
      </c>
      <c r="E69" s="5" t="s">
        <v>1011</v>
      </c>
      <c r="F69" s="5">
        <v>30743</v>
      </c>
      <c r="G69" s="5" t="s">
        <v>1025</v>
      </c>
    </row>
    <row r="70" spans="1:7" hidden="1">
      <c r="A70" t="s">
        <v>427</v>
      </c>
      <c r="B70" s="5" t="s">
        <v>1008</v>
      </c>
      <c r="C70" s="6">
        <v>11337.38</v>
      </c>
      <c r="D70" s="5">
        <v>45</v>
      </c>
      <c r="E70" s="5" t="s">
        <v>1010</v>
      </c>
      <c r="F70" s="5">
        <v>17331</v>
      </c>
      <c r="G70" s="5" t="s">
        <v>1027</v>
      </c>
    </row>
    <row r="71" spans="1:7" hidden="1">
      <c r="A71" t="s">
        <v>571</v>
      </c>
      <c r="B71" s="5" t="s">
        <v>1008</v>
      </c>
      <c r="C71" s="6">
        <v>11258.98</v>
      </c>
      <c r="D71" s="5">
        <v>48</v>
      </c>
      <c r="E71" s="5" t="s">
        <v>1011</v>
      </c>
      <c r="F71" s="5">
        <v>18858</v>
      </c>
      <c r="G71" s="5" t="s">
        <v>1026</v>
      </c>
    </row>
    <row r="72" spans="1:7" hidden="1">
      <c r="A72" t="s">
        <v>864</v>
      </c>
      <c r="B72" s="5" t="s">
        <v>1008</v>
      </c>
      <c r="C72" s="6">
        <v>11215.06</v>
      </c>
      <c r="D72" s="5">
        <v>37</v>
      </c>
      <c r="E72" s="5" t="s">
        <v>1010</v>
      </c>
      <c r="F72" s="5">
        <v>18799</v>
      </c>
      <c r="G72" s="5" t="s">
        <v>1030</v>
      </c>
    </row>
    <row r="73" spans="1:7" hidden="1">
      <c r="A73" t="s">
        <v>490</v>
      </c>
      <c r="B73" s="5" t="s">
        <v>1008</v>
      </c>
      <c r="C73" s="6">
        <v>11183.8</v>
      </c>
      <c r="D73" s="5">
        <v>46</v>
      </c>
      <c r="E73" s="5" t="s">
        <v>1010</v>
      </c>
      <c r="F73" s="5">
        <v>25434</v>
      </c>
      <c r="G73" s="5" t="s">
        <v>1018</v>
      </c>
    </row>
    <row r="74" spans="1:7" hidden="1">
      <c r="A74" t="s">
        <v>826</v>
      </c>
      <c r="B74" s="5" t="s">
        <v>1008</v>
      </c>
      <c r="C74" s="6">
        <v>11151.53</v>
      </c>
      <c r="D74" s="5">
        <v>44</v>
      </c>
      <c r="E74" s="5" t="s">
        <v>1010</v>
      </c>
      <c r="F74" s="5">
        <v>21857</v>
      </c>
      <c r="G74" s="5" t="s">
        <v>1016</v>
      </c>
    </row>
    <row r="75" spans="1:7" hidden="1">
      <c r="A75" t="s">
        <v>553</v>
      </c>
      <c r="B75" s="5" t="s">
        <v>1008</v>
      </c>
      <c r="C75" s="6">
        <v>11113.91</v>
      </c>
      <c r="D75" s="5">
        <v>30</v>
      </c>
      <c r="E75" s="5" t="s">
        <v>1011</v>
      </c>
      <c r="F75" s="5">
        <v>38768</v>
      </c>
      <c r="G75" s="5" t="s">
        <v>1030</v>
      </c>
    </row>
    <row r="76" spans="1:7" hidden="1">
      <c r="A76" t="s">
        <v>13</v>
      </c>
      <c r="B76" s="5" t="s">
        <v>1008</v>
      </c>
      <c r="C76" s="6">
        <v>11093.5</v>
      </c>
      <c r="D76" s="5">
        <v>30</v>
      </c>
      <c r="E76" s="5" t="s">
        <v>1010</v>
      </c>
      <c r="F76" s="5">
        <v>39116</v>
      </c>
      <c r="G76" s="5" t="s">
        <v>1017</v>
      </c>
    </row>
    <row r="77" spans="1:7" hidden="1">
      <c r="A77" t="s">
        <v>139</v>
      </c>
      <c r="B77" s="5" t="s">
        <v>1008</v>
      </c>
      <c r="C77" s="6">
        <v>11059.92</v>
      </c>
      <c r="D77" s="5">
        <v>52</v>
      </c>
      <c r="E77" s="5" t="s">
        <v>1009</v>
      </c>
      <c r="F77" s="5">
        <v>30363</v>
      </c>
      <c r="G77" s="5" t="s">
        <v>1028</v>
      </c>
    </row>
    <row r="78" spans="1:7" hidden="1">
      <c r="A78" t="s">
        <v>654</v>
      </c>
      <c r="B78" s="5" t="s">
        <v>1008</v>
      </c>
      <c r="C78" s="6">
        <v>11029.39</v>
      </c>
      <c r="D78" s="5">
        <v>30</v>
      </c>
      <c r="E78" s="5" t="s">
        <v>1011</v>
      </c>
      <c r="F78" s="5">
        <v>30154</v>
      </c>
      <c r="G78" s="5" t="s">
        <v>1028</v>
      </c>
    </row>
    <row r="79" spans="1:7" hidden="1">
      <c r="A79" t="s">
        <v>369</v>
      </c>
      <c r="B79" s="5" t="s">
        <v>1008</v>
      </c>
      <c r="C79" s="6">
        <v>10994.05</v>
      </c>
      <c r="D79" s="5">
        <v>52</v>
      </c>
      <c r="E79" s="5" t="s">
        <v>1011</v>
      </c>
      <c r="F79" s="5">
        <v>14505</v>
      </c>
      <c r="G79" s="5" t="s">
        <v>1022</v>
      </c>
    </row>
    <row r="80" spans="1:7" hidden="1">
      <c r="A80" t="s">
        <v>780</v>
      </c>
      <c r="B80" s="5" t="s">
        <v>1008</v>
      </c>
      <c r="C80" s="6">
        <v>10973.61</v>
      </c>
      <c r="D80" s="5">
        <v>43</v>
      </c>
      <c r="E80" s="5" t="s">
        <v>1012</v>
      </c>
      <c r="F80" s="5">
        <v>48749</v>
      </c>
      <c r="G80" s="5" t="s">
        <v>1025</v>
      </c>
    </row>
    <row r="81" spans="1:7" hidden="1">
      <c r="A81" t="s">
        <v>268</v>
      </c>
      <c r="B81" s="5" t="s">
        <v>1008</v>
      </c>
      <c r="C81" s="6">
        <v>10947.93</v>
      </c>
      <c r="D81" s="5">
        <v>57</v>
      </c>
      <c r="E81" s="5" t="s">
        <v>1010</v>
      </c>
      <c r="F81" s="5">
        <v>38200</v>
      </c>
      <c r="G81" s="5" t="s">
        <v>1023</v>
      </c>
    </row>
    <row r="82" spans="1:7" hidden="1">
      <c r="A82" t="s">
        <v>887</v>
      </c>
      <c r="B82" s="5" t="s">
        <v>1008</v>
      </c>
      <c r="C82" s="6">
        <v>10942.04</v>
      </c>
      <c r="D82" s="5">
        <v>45</v>
      </c>
      <c r="E82" s="5" t="s">
        <v>1014</v>
      </c>
      <c r="F82" s="5">
        <v>29013</v>
      </c>
      <c r="G82" s="5" t="s">
        <v>1020</v>
      </c>
    </row>
    <row r="83" spans="1:7" hidden="1">
      <c r="A83" t="s">
        <v>785</v>
      </c>
      <c r="B83" s="5" t="s">
        <v>1008</v>
      </c>
      <c r="C83" s="6">
        <v>10937.57</v>
      </c>
      <c r="D83" s="5">
        <v>40</v>
      </c>
      <c r="E83" s="5" t="s">
        <v>1011</v>
      </c>
      <c r="F83" s="5">
        <v>26193</v>
      </c>
      <c r="G83" s="5" t="s">
        <v>1029</v>
      </c>
    </row>
    <row r="84" spans="1:7" hidden="1">
      <c r="A84" t="s">
        <v>35</v>
      </c>
      <c r="B84" s="5" t="s">
        <v>1008</v>
      </c>
      <c r="C84" s="6">
        <v>10911.77</v>
      </c>
      <c r="D84" s="5">
        <v>33</v>
      </c>
      <c r="E84" s="5" t="s">
        <v>1011</v>
      </c>
      <c r="F84" s="5">
        <v>39168</v>
      </c>
      <c r="G84" s="5" t="s">
        <v>1026</v>
      </c>
    </row>
    <row r="85" spans="1:7" hidden="1">
      <c r="A85" t="s">
        <v>9</v>
      </c>
      <c r="B85" s="5" t="s">
        <v>1008</v>
      </c>
      <c r="C85" s="6">
        <v>10898.93</v>
      </c>
      <c r="D85" s="5">
        <v>43</v>
      </c>
      <c r="E85" s="5" t="s">
        <v>1011</v>
      </c>
      <c r="F85" s="5">
        <v>40489</v>
      </c>
      <c r="G85" s="5" t="s">
        <v>1017</v>
      </c>
    </row>
    <row r="86" spans="1:7" hidden="1">
      <c r="A86" t="s">
        <v>716</v>
      </c>
      <c r="B86" s="5" t="s">
        <v>1008</v>
      </c>
      <c r="C86" s="6">
        <v>10885.15</v>
      </c>
      <c r="D86" s="5">
        <v>41</v>
      </c>
      <c r="E86" s="5" t="s">
        <v>1010</v>
      </c>
      <c r="F86" s="5">
        <v>26800</v>
      </c>
      <c r="G86" s="5" t="s">
        <v>1016</v>
      </c>
    </row>
    <row r="87" spans="1:7" hidden="1">
      <c r="A87" t="s">
        <v>892</v>
      </c>
      <c r="B87" s="5" t="s">
        <v>1008</v>
      </c>
      <c r="C87" s="6">
        <v>10859.3</v>
      </c>
      <c r="D87" s="5">
        <v>30</v>
      </c>
      <c r="E87" s="5" t="s">
        <v>1010</v>
      </c>
      <c r="F87" s="5">
        <v>38953</v>
      </c>
      <c r="G87" s="5" t="s">
        <v>1026</v>
      </c>
    </row>
    <row r="88" spans="1:7" hidden="1">
      <c r="A88" t="s">
        <v>939</v>
      </c>
      <c r="B88" s="5" t="s">
        <v>1008</v>
      </c>
      <c r="C88" s="6">
        <v>10832.8</v>
      </c>
      <c r="D88" s="5">
        <v>44</v>
      </c>
      <c r="E88" s="5" t="s">
        <v>1011</v>
      </c>
      <c r="F88" s="5">
        <v>30612</v>
      </c>
      <c r="G88" s="5" t="s">
        <v>1022</v>
      </c>
    </row>
    <row r="89" spans="1:7" hidden="1">
      <c r="A89" t="s">
        <v>643</v>
      </c>
      <c r="B89" s="5" t="s">
        <v>1008</v>
      </c>
      <c r="C89" s="6">
        <v>10815.29</v>
      </c>
      <c r="D89" s="5">
        <v>43</v>
      </c>
      <c r="E89" s="5" t="s">
        <v>1010</v>
      </c>
      <c r="F89" s="5">
        <v>35782</v>
      </c>
      <c r="G89" s="5" t="s">
        <v>1030</v>
      </c>
    </row>
    <row r="90" spans="1:7" hidden="1">
      <c r="A90" t="s">
        <v>405</v>
      </c>
      <c r="B90" s="5" t="s">
        <v>1008</v>
      </c>
      <c r="C90" s="6">
        <v>10788.28</v>
      </c>
      <c r="D90" s="5">
        <v>42</v>
      </c>
      <c r="E90" s="5" t="s">
        <v>1011</v>
      </c>
      <c r="F90" s="5">
        <v>20443</v>
      </c>
      <c r="G90" s="5" t="s">
        <v>1023</v>
      </c>
    </row>
    <row r="91" spans="1:7" hidden="1">
      <c r="A91" t="s">
        <v>80</v>
      </c>
      <c r="B91" s="5" t="s">
        <v>1008</v>
      </c>
      <c r="C91" s="6">
        <v>10767.28</v>
      </c>
      <c r="D91" s="5">
        <v>30</v>
      </c>
      <c r="E91" s="5" t="s">
        <v>1011</v>
      </c>
      <c r="F91" s="5">
        <v>28262</v>
      </c>
      <c r="G91" s="5" t="s">
        <v>1027</v>
      </c>
    </row>
    <row r="92" spans="1:7" hidden="1">
      <c r="A92" t="s">
        <v>688</v>
      </c>
      <c r="B92" s="5" t="s">
        <v>1008</v>
      </c>
      <c r="C92" s="6">
        <v>10736.84</v>
      </c>
      <c r="D92" s="5">
        <v>53</v>
      </c>
      <c r="E92" s="5" t="s">
        <v>1010</v>
      </c>
      <c r="F92" s="5">
        <v>33073</v>
      </c>
      <c r="G92" s="5" t="s">
        <v>1029</v>
      </c>
    </row>
    <row r="93" spans="1:7" hidden="1">
      <c r="A93" t="s">
        <v>123</v>
      </c>
      <c r="B93" s="5" t="s">
        <v>1008</v>
      </c>
      <c r="C93" s="6">
        <v>10717.03</v>
      </c>
      <c r="D93" s="5">
        <v>41</v>
      </c>
      <c r="E93" s="5" t="s">
        <v>1011</v>
      </c>
      <c r="F93" s="5">
        <v>5938</v>
      </c>
      <c r="G93" s="5" t="s">
        <v>1020</v>
      </c>
    </row>
    <row r="94" spans="1:7" hidden="1">
      <c r="A94" t="s">
        <v>149</v>
      </c>
      <c r="B94" s="5" t="s">
        <v>1008</v>
      </c>
      <c r="C94" s="6">
        <v>10701.25</v>
      </c>
      <c r="D94" s="5">
        <v>48</v>
      </c>
      <c r="E94" s="5" t="s">
        <v>1011</v>
      </c>
      <c r="F94" s="5">
        <v>19012</v>
      </c>
      <c r="G94" s="5" t="s">
        <v>1029</v>
      </c>
    </row>
    <row r="95" spans="1:7" hidden="1">
      <c r="A95" t="s">
        <v>541</v>
      </c>
      <c r="B95" s="5" t="s">
        <v>1008</v>
      </c>
      <c r="C95" s="6">
        <v>10531.65</v>
      </c>
      <c r="D95" s="5">
        <v>35</v>
      </c>
      <c r="E95" s="5" t="s">
        <v>1012</v>
      </c>
      <c r="F95" s="5">
        <v>39168</v>
      </c>
      <c r="G95" s="5" t="s">
        <v>1026</v>
      </c>
    </row>
    <row r="96" spans="1:7" hidden="1">
      <c r="A96" t="s">
        <v>653</v>
      </c>
      <c r="B96" s="5" t="s">
        <v>1008</v>
      </c>
      <c r="C96" s="6">
        <v>10515.03</v>
      </c>
      <c r="D96" s="5">
        <v>33</v>
      </c>
      <c r="E96" s="5" t="s">
        <v>1014</v>
      </c>
      <c r="F96" s="5">
        <v>42741</v>
      </c>
      <c r="G96" s="5" t="s">
        <v>1022</v>
      </c>
    </row>
    <row r="97" spans="1:7" hidden="1">
      <c r="A97" t="s">
        <v>408</v>
      </c>
      <c r="B97" s="5" t="s">
        <v>1008</v>
      </c>
      <c r="C97" s="6">
        <v>10466.69</v>
      </c>
      <c r="D97" s="5">
        <v>44</v>
      </c>
      <c r="E97" s="5" t="s">
        <v>1011</v>
      </c>
      <c r="F97" s="5">
        <v>34427</v>
      </c>
      <c r="G97" s="5" t="s">
        <v>1029</v>
      </c>
    </row>
    <row r="98" spans="1:7" hidden="1">
      <c r="A98" t="s">
        <v>686</v>
      </c>
      <c r="B98" s="5" t="s">
        <v>1008</v>
      </c>
      <c r="C98" s="6">
        <v>10391.370000000001</v>
      </c>
      <c r="D98" s="5">
        <v>45</v>
      </c>
      <c r="E98" s="5" t="s">
        <v>1009</v>
      </c>
      <c r="F98" s="5">
        <v>35350</v>
      </c>
      <c r="G98" s="5" t="s">
        <v>1027</v>
      </c>
    </row>
    <row r="99" spans="1:7" hidden="1">
      <c r="A99" t="s">
        <v>772</v>
      </c>
      <c r="B99" s="5" t="s">
        <v>1008</v>
      </c>
      <c r="C99" s="6">
        <v>10325.48</v>
      </c>
      <c r="D99" s="5">
        <v>40</v>
      </c>
      <c r="E99" s="5" t="s">
        <v>1011</v>
      </c>
      <c r="F99" s="5">
        <v>25764</v>
      </c>
      <c r="G99" s="5" t="s">
        <v>1028</v>
      </c>
    </row>
    <row r="100" spans="1:7" hidden="1">
      <c r="A100" t="s">
        <v>27</v>
      </c>
      <c r="B100" s="5" t="s">
        <v>1008</v>
      </c>
      <c r="C100" s="6">
        <v>10260.67</v>
      </c>
      <c r="D100" s="5">
        <v>61</v>
      </c>
      <c r="E100" s="5" t="s">
        <v>1011</v>
      </c>
      <c r="F100" s="5">
        <v>40808</v>
      </c>
      <c r="G100" s="5" t="s">
        <v>1027</v>
      </c>
    </row>
    <row r="101" spans="1:7" hidden="1">
      <c r="A101" t="s">
        <v>756</v>
      </c>
      <c r="B101" s="5" t="s">
        <v>1008</v>
      </c>
      <c r="C101" s="6">
        <v>10151.07</v>
      </c>
      <c r="D101" s="5">
        <v>40</v>
      </c>
      <c r="E101" s="5" t="s">
        <v>1011</v>
      </c>
      <c r="F101" s="5">
        <v>20509</v>
      </c>
      <c r="G101" s="5" t="s">
        <v>1015</v>
      </c>
    </row>
    <row r="102" spans="1:7" hidden="1">
      <c r="A102" t="s">
        <v>963</v>
      </c>
      <c r="B102" s="5" t="s">
        <v>1008</v>
      </c>
      <c r="C102" s="6">
        <v>10074.530000000001</v>
      </c>
      <c r="D102" s="5">
        <v>45</v>
      </c>
      <c r="E102" s="5" t="s">
        <v>1011</v>
      </c>
      <c r="F102" s="5">
        <v>42991</v>
      </c>
      <c r="G102" s="5" t="s">
        <v>1020</v>
      </c>
    </row>
    <row r="103" spans="1:7" hidden="1">
      <c r="A103" t="s">
        <v>226</v>
      </c>
      <c r="B103" s="5" t="s">
        <v>1008</v>
      </c>
      <c r="C103" s="6">
        <v>10003.879999999999</v>
      </c>
      <c r="D103" s="5">
        <v>36</v>
      </c>
      <c r="E103" s="5" t="s">
        <v>1011</v>
      </c>
      <c r="F103" s="5">
        <v>19075</v>
      </c>
      <c r="G103" s="5" t="s">
        <v>1018</v>
      </c>
    </row>
    <row r="104" spans="1:7" hidden="1">
      <c r="A104" t="s">
        <v>356</v>
      </c>
      <c r="B104" s="5" t="s">
        <v>1008</v>
      </c>
      <c r="C104" s="6">
        <v>9960.67</v>
      </c>
      <c r="D104" s="5">
        <v>58</v>
      </c>
      <c r="E104" s="5" t="s">
        <v>1011</v>
      </c>
      <c r="F104" s="5">
        <v>539</v>
      </c>
      <c r="G104" s="5" t="s">
        <v>1024</v>
      </c>
    </row>
    <row r="105" spans="1:7" hidden="1">
      <c r="A105" t="s">
        <v>708</v>
      </c>
      <c r="B105" s="5" t="s">
        <v>1008</v>
      </c>
      <c r="C105" s="6">
        <v>9915.91</v>
      </c>
      <c r="D105" s="5">
        <v>33</v>
      </c>
      <c r="E105" s="5" t="s">
        <v>1011</v>
      </c>
      <c r="F105" s="5">
        <v>3043</v>
      </c>
      <c r="G105" s="5" t="s">
        <v>1026</v>
      </c>
    </row>
    <row r="106" spans="1:7">
      <c r="A106" t="s">
        <v>820</v>
      </c>
      <c r="B106" s="5" t="s">
        <v>1007</v>
      </c>
      <c r="C106" s="6">
        <v>9889.36</v>
      </c>
      <c r="D106" s="5">
        <v>105</v>
      </c>
      <c r="E106" s="5" t="s">
        <v>1009</v>
      </c>
      <c r="F106" s="5">
        <v>4980</v>
      </c>
      <c r="G106" s="5" t="s">
        <v>1019</v>
      </c>
    </row>
    <row r="107" spans="1:7" hidden="1">
      <c r="A107" t="s">
        <v>581</v>
      </c>
      <c r="B107" s="5" t="s">
        <v>1008</v>
      </c>
      <c r="C107" s="6">
        <v>9816.1299999999992</v>
      </c>
      <c r="D107" s="5">
        <v>45</v>
      </c>
      <c r="E107" s="5" t="s">
        <v>1010</v>
      </c>
      <c r="F107" s="5">
        <v>4369</v>
      </c>
      <c r="G107" s="5" t="s">
        <v>1029</v>
      </c>
    </row>
    <row r="108" spans="1:7" hidden="1">
      <c r="A108" t="s">
        <v>770</v>
      </c>
      <c r="B108" s="5" t="s">
        <v>1008</v>
      </c>
      <c r="C108" s="6">
        <v>9805.39</v>
      </c>
      <c r="D108" s="5">
        <v>53</v>
      </c>
      <c r="E108" s="5" t="s">
        <v>1011</v>
      </c>
      <c r="F108" s="5">
        <v>6061</v>
      </c>
      <c r="G108" s="5" t="s">
        <v>1018</v>
      </c>
    </row>
    <row r="109" spans="1:7" hidden="1">
      <c r="A109" t="s">
        <v>777</v>
      </c>
      <c r="B109" s="5" t="s">
        <v>1008</v>
      </c>
      <c r="C109" s="6">
        <v>9790.27</v>
      </c>
      <c r="D109" s="5">
        <v>58</v>
      </c>
      <c r="E109" s="5" t="s">
        <v>1010</v>
      </c>
      <c r="F109" s="5">
        <v>6062</v>
      </c>
      <c r="G109" s="5" t="s">
        <v>1019</v>
      </c>
    </row>
    <row r="110" spans="1:7" hidden="1">
      <c r="A110" t="s">
        <v>913</v>
      </c>
      <c r="B110" s="5" t="s">
        <v>1008</v>
      </c>
      <c r="C110" s="6">
        <v>9739.59</v>
      </c>
      <c r="D110" s="5">
        <v>64</v>
      </c>
      <c r="E110" s="5" t="s">
        <v>1011</v>
      </c>
      <c r="F110" s="5">
        <v>5385</v>
      </c>
      <c r="G110" s="5" t="s">
        <v>1022</v>
      </c>
    </row>
    <row r="111" spans="1:7" hidden="1">
      <c r="A111" t="s">
        <v>922</v>
      </c>
      <c r="B111" s="5" t="s">
        <v>1008</v>
      </c>
      <c r="C111" s="6">
        <v>9516.48</v>
      </c>
      <c r="D111" s="5">
        <v>42</v>
      </c>
      <c r="E111" s="5" t="s">
        <v>1010</v>
      </c>
      <c r="F111" s="5">
        <v>11225</v>
      </c>
      <c r="G111" s="5" t="s">
        <v>1027</v>
      </c>
    </row>
    <row r="112" spans="1:7" hidden="1">
      <c r="A112" t="s">
        <v>367</v>
      </c>
      <c r="B112" s="5" t="s">
        <v>1008</v>
      </c>
      <c r="C112" s="6">
        <v>9415.4699999999993</v>
      </c>
      <c r="D112" s="5">
        <v>46</v>
      </c>
      <c r="E112" s="5" t="s">
        <v>1011</v>
      </c>
      <c r="F112" s="5">
        <v>6103</v>
      </c>
      <c r="G112" s="5" t="s">
        <v>1029</v>
      </c>
    </row>
    <row r="113" spans="1:7" hidden="1">
      <c r="A113" t="s">
        <v>344</v>
      </c>
      <c r="B113" s="5" t="s">
        <v>1008</v>
      </c>
      <c r="C113" s="6">
        <v>9347.06</v>
      </c>
      <c r="D113" s="5">
        <v>40</v>
      </c>
      <c r="E113" s="5" t="s">
        <v>1010</v>
      </c>
      <c r="F113" s="5">
        <v>563</v>
      </c>
      <c r="G113" s="5" t="s">
        <v>1028</v>
      </c>
    </row>
    <row r="114" spans="1:7" hidden="1">
      <c r="A114" t="s">
        <v>172</v>
      </c>
      <c r="B114" s="5" t="s">
        <v>1008</v>
      </c>
      <c r="C114" s="6">
        <v>9339.3700000000008</v>
      </c>
      <c r="D114" s="5">
        <v>38</v>
      </c>
      <c r="E114" s="5" t="s">
        <v>1013</v>
      </c>
      <c r="F114" s="5">
        <v>9392</v>
      </c>
      <c r="G114" s="5" t="s">
        <v>1021</v>
      </c>
    </row>
    <row r="115" spans="1:7" hidden="1">
      <c r="A115" t="s">
        <v>590</v>
      </c>
      <c r="B115" s="5" t="s">
        <v>1008</v>
      </c>
      <c r="C115" s="6">
        <v>9265.7199999999993</v>
      </c>
      <c r="D115" s="5">
        <v>32</v>
      </c>
      <c r="E115" s="5" t="s">
        <v>1011</v>
      </c>
      <c r="F115" s="5">
        <v>4684</v>
      </c>
      <c r="G115" s="5" t="s">
        <v>1027</v>
      </c>
    </row>
    <row r="116" spans="1:7" hidden="1">
      <c r="A116" t="s">
        <v>471</v>
      </c>
      <c r="B116" s="5" t="s">
        <v>1008</v>
      </c>
      <c r="C116" s="6">
        <v>9244.76</v>
      </c>
      <c r="D116" s="5">
        <v>52</v>
      </c>
      <c r="E116" s="5" t="s">
        <v>1011</v>
      </c>
      <c r="F116" s="5">
        <v>4799</v>
      </c>
      <c r="G116" s="5" t="s">
        <v>1026</v>
      </c>
    </row>
    <row r="117" spans="1:7" hidden="1">
      <c r="A117" t="s">
        <v>638</v>
      </c>
      <c r="B117" s="5" t="s">
        <v>1008</v>
      </c>
      <c r="C117" s="6">
        <v>9201.39</v>
      </c>
      <c r="D117" s="5">
        <v>30</v>
      </c>
      <c r="E117" s="5" t="s">
        <v>1010</v>
      </c>
      <c r="F117" s="5">
        <v>5713</v>
      </c>
      <c r="G117" s="5" t="s">
        <v>1020</v>
      </c>
    </row>
    <row r="118" spans="1:7" hidden="1">
      <c r="A118" t="s">
        <v>111</v>
      </c>
      <c r="B118" s="5" t="s">
        <v>1008</v>
      </c>
      <c r="C118" s="6">
        <v>9152.09</v>
      </c>
      <c r="D118" s="5">
        <v>33</v>
      </c>
      <c r="E118" s="5" t="s">
        <v>1012</v>
      </c>
      <c r="F118" s="5">
        <v>9698</v>
      </c>
      <c r="G118" s="5" t="s">
        <v>1028</v>
      </c>
    </row>
    <row r="119" spans="1:7" hidden="1">
      <c r="A119" t="s">
        <v>168</v>
      </c>
      <c r="B119" s="5" t="s">
        <v>1008</v>
      </c>
      <c r="C119" s="6">
        <v>8871.52</v>
      </c>
      <c r="D119" s="5">
        <v>56</v>
      </c>
      <c r="E119" s="5" t="s">
        <v>1011</v>
      </c>
      <c r="F119" s="5">
        <v>6397</v>
      </c>
      <c r="G119" s="5" t="s">
        <v>1030</v>
      </c>
    </row>
    <row r="120" spans="1:7">
      <c r="A120" t="s">
        <v>230</v>
      </c>
      <c r="B120" s="5" t="s">
        <v>1007</v>
      </c>
      <c r="C120" s="6">
        <v>8664.8799999999992</v>
      </c>
      <c r="D120" s="5">
        <v>106</v>
      </c>
      <c r="E120" s="5" t="s">
        <v>1010</v>
      </c>
      <c r="F120" s="5">
        <v>1804</v>
      </c>
      <c r="G120" s="5" t="s">
        <v>1015</v>
      </c>
    </row>
    <row r="121" spans="1:7" hidden="1">
      <c r="A121" t="s">
        <v>755</v>
      </c>
      <c r="B121" s="5" t="s">
        <v>1008</v>
      </c>
      <c r="C121" s="6">
        <v>8592.26</v>
      </c>
      <c r="D121" s="5">
        <v>43</v>
      </c>
      <c r="E121" s="5" t="s">
        <v>1010</v>
      </c>
      <c r="F121" s="5">
        <v>6737</v>
      </c>
      <c r="G121" s="5" t="s">
        <v>1026</v>
      </c>
    </row>
    <row r="122" spans="1:7" hidden="1">
      <c r="A122" t="s">
        <v>205</v>
      </c>
      <c r="B122" s="5" t="s">
        <v>1008</v>
      </c>
      <c r="C122" s="6">
        <v>8548.39</v>
      </c>
      <c r="D122" s="5">
        <v>36</v>
      </c>
      <c r="E122" s="5" t="s">
        <v>1011</v>
      </c>
      <c r="F122" s="5">
        <v>9186</v>
      </c>
      <c r="G122" s="5" t="s">
        <v>1016</v>
      </c>
    </row>
    <row r="123" spans="1:7">
      <c r="A123" t="s">
        <v>446</v>
      </c>
      <c r="B123" s="5" t="s">
        <v>1007</v>
      </c>
      <c r="C123" s="6">
        <v>8477.89</v>
      </c>
      <c r="D123" s="5">
        <v>53</v>
      </c>
      <c r="E123" s="5" t="s">
        <v>1011</v>
      </c>
      <c r="F123" s="5">
        <v>7148</v>
      </c>
      <c r="G123" s="5" t="s">
        <v>1019</v>
      </c>
    </row>
    <row r="124" spans="1:7">
      <c r="A124" t="s">
        <v>431</v>
      </c>
      <c r="B124" s="5" t="s">
        <v>1007</v>
      </c>
      <c r="C124" s="6">
        <v>8423.64</v>
      </c>
      <c r="D124" s="5">
        <v>95</v>
      </c>
      <c r="E124" s="5" t="s">
        <v>1011</v>
      </c>
      <c r="F124" s="5">
        <v>6380</v>
      </c>
      <c r="G124" s="5" t="s">
        <v>1023</v>
      </c>
    </row>
    <row r="125" spans="1:7" hidden="1">
      <c r="A125" t="s">
        <v>153</v>
      </c>
      <c r="B125" s="5" t="s">
        <v>1008</v>
      </c>
      <c r="C125" s="6">
        <v>8266.92</v>
      </c>
      <c r="D125" s="5">
        <v>53</v>
      </c>
      <c r="E125" s="5" t="s">
        <v>1011</v>
      </c>
      <c r="F125" s="5">
        <v>5553</v>
      </c>
      <c r="G125" s="5" t="s">
        <v>1017</v>
      </c>
    </row>
    <row r="126" spans="1:7" hidden="1">
      <c r="A126" t="s">
        <v>600</v>
      </c>
      <c r="B126" s="5" t="s">
        <v>1008</v>
      </c>
      <c r="C126" s="6">
        <v>8074.75</v>
      </c>
      <c r="D126" s="5">
        <v>46</v>
      </c>
      <c r="E126" s="5" t="s">
        <v>1009</v>
      </c>
      <c r="F126" s="5">
        <v>3074</v>
      </c>
      <c r="G126" s="5" t="s">
        <v>1024</v>
      </c>
    </row>
    <row r="127" spans="1:7" hidden="1">
      <c r="A127" t="s">
        <v>157</v>
      </c>
      <c r="B127" s="5" t="s">
        <v>1008</v>
      </c>
      <c r="C127" s="6">
        <v>8059.79</v>
      </c>
      <c r="D127" s="5">
        <v>34</v>
      </c>
      <c r="E127" s="5" t="s">
        <v>1009</v>
      </c>
      <c r="F127" s="5">
        <v>3778</v>
      </c>
      <c r="G127" s="5" t="s">
        <v>1023</v>
      </c>
    </row>
    <row r="128" spans="1:7">
      <c r="A128" t="s">
        <v>726</v>
      </c>
      <c r="B128" s="5" t="s">
        <v>1007</v>
      </c>
      <c r="C128" s="6">
        <v>8039.55</v>
      </c>
      <c r="D128" s="5">
        <v>66</v>
      </c>
      <c r="E128" s="5" t="s">
        <v>1013</v>
      </c>
      <c r="F128" s="5">
        <v>4885</v>
      </c>
      <c r="G128" s="5" t="s">
        <v>1016</v>
      </c>
    </row>
    <row r="129" spans="1:7">
      <c r="A129" t="s">
        <v>499</v>
      </c>
      <c r="B129" s="5" t="s">
        <v>1007</v>
      </c>
      <c r="C129" s="6">
        <v>7931.19</v>
      </c>
      <c r="D129" s="5">
        <v>71</v>
      </c>
      <c r="E129" s="5" t="s">
        <v>1014</v>
      </c>
      <c r="F129" s="5">
        <v>3501</v>
      </c>
      <c r="G129" s="5" t="s">
        <v>1024</v>
      </c>
    </row>
    <row r="130" spans="1:7" hidden="1">
      <c r="A130" t="s">
        <v>970</v>
      </c>
      <c r="B130" s="5" t="s">
        <v>1008</v>
      </c>
      <c r="C130" s="6">
        <v>7900.12</v>
      </c>
      <c r="D130" s="5">
        <v>41</v>
      </c>
      <c r="E130" s="5" t="s">
        <v>1009</v>
      </c>
      <c r="F130" s="5">
        <v>7142</v>
      </c>
      <c r="G130" s="5" t="s">
        <v>1019</v>
      </c>
    </row>
    <row r="131" spans="1:7">
      <c r="A131" t="s">
        <v>469</v>
      </c>
      <c r="B131" s="5" t="s">
        <v>1007</v>
      </c>
      <c r="C131" s="6">
        <v>7640.07</v>
      </c>
      <c r="D131" s="5">
        <v>111</v>
      </c>
      <c r="E131" s="5" t="s">
        <v>1014</v>
      </c>
      <c r="F131" s="5">
        <v>5740</v>
      </c>
      <c r="G131" s="5" t="s">
        <v>1019</v>
      </c>
    </row>
    <row r="132" spans="1:7">
      <c r="A132" t="s">
        <v>45</v>
      </c>
      <c r="B132" s="5" t="s">
        <v>1007</v>
      </c>
      <c r="C132" s="6">
        <v>7618.92</v>
      </c>
      <c r="D132" s="5">
        <v>83</v>
      </c>
      <c r="E132" s="5" t="s">
        <v>1012</v>
      </c>
      <c r="F132" s="5">
        <v>3784</v>
      </c>
      <c r="G132" s="5" t="s">
        <v>1022</v>
      </c>
    </row>
    <row r="133" spans="1:7">
      <c r="A133" t="s">
        <v>914</v>
      </c>
      <c r="B133" s="5" t="s">
        <v>1007</v>
      </c>
      <c r="C133" s="6">
        <v>7617.52</v>
      </c>
      <c r="D133" s="5">
        <v>78</v>
      </c>
      <c r="E133" s="5" t="s">
        <v>1011</v>
      </c>
      <c r="F133" s="5">
        <v>9784</v>
      </c>
      <c r="G133" s="5" t="s">
        <v>1016</v>
      </c>
    </row>
    <row r="134" spans="1:7">
      <c r="A134" t="s">
        <v>396</v>
      </c>
      <c r="B134" s="5" t="s">
        <v>1007</v>
      </c>
      <c r="C134" s="6">
        <v>7545.81</v>
      </c>
      <c r="D134" s="5">
        <v>89</v>
      </c>
      <c r="E134" s="5" t="s">
        <v>1009</v>
      </c>
      <c r="F134" s="5">
        <v>7567</v>
      </c>
      <c r="G134" s="5" t="s">
        <v>1016</v>
      </c>
    </row>
    <row r="135" spans="1:7">
      <c r="A135" t="s">
        <v>763</v>
      </c>
      <c r="B135" s="5" t="s">
        <v>1007</v>
      </c>
      <c r="C135" s="6">
        <v>7328.17</v>
      </c>
      <c r="D135" s="5">
        <v>75</v>
      </c>
      <c r="E135" s="5" t="s">
        <v>1009</v>
      </c>
      <c r="F135" s="5">
        <v>7701</v>
      </c>
      <c r="G135" s="5" t="s">
        <v>1021</v>
      </c>
    </row>
    <row r="136" spans="1:7">
      <c r="A136" t="s">
        <v>143</v>
      </c>
      <c r="B136" s="5" t="s">
        <v>1007</v>
      </c>
      <c r="C136" s="6">
        <v>7149.58</v>
      </c>
      <c r="D136" s="5">
        <v>79</v>
      </c>
      <c r="E136" s="5" t="s">
        <v>1011</v>
      </c>
      <c r="F136" s="5">
        <v>5648</v>
      </c>
      <c r="G136" s="5" t="s">
        <v>1021</v>
      </c>
    </row>
    <row r="137" spans="1:7">
      <c r="A137" t="s">
        <v>100</v>
      </c>
      <c r="B137" s="5" t="s">
        <v>1007</v>
      </c>
      <c r="C137" s="6">
        <v>7134.31</v>
      </c>
      <c r="D137" s="5">
        <v>79</v>
      </c>
      <c r="E137" s="5" t="s">
        <v>1010</v>
      </c>
      <c r="F137" s="5">
        <v>5983</v>
      </c>
      <c r="G137" s="5" t="s">
        <v>1017</v>
      </c>
    </row>
    <row r="138" spans="1:7">
      <c r="A138" t="s">
        <v>474</v>
      </c>
      <c r="B138" s="5" t="s">
        <v>1007</v>
      </c>
      <c r="C138" s="6">
        <v>7132.66</v>
      </c>
      <c r="D138" s="5">
        <v>89</v>
      </c>
      <c r="E138" s="5" t="s">
        <v>1012</v>
      </c>
      <c r="F138" s="5">
        <v>4537</v>
      </c>
      <c r="G138" s="5" t="s">
        <v>1021</v>
      </c>
    </row>
    <row r="139" spans="1:7">
      <c r="A139" t="s">
        <v>453</v>
      </c>
      <c r="B139" s="5" t="s">
        <v>1007</v>
      </c>
      <c r="C139" s="6">
        <v>7084.82</v>
      </c>
      <c r="D139" s="5">
        <v>63</v>
      </c>
      <c r="E139" s="5" t="s">
        <v>1011</v>
      </c>
      <c r="F139" s="5">
        <v>4893</v>
      </c>
      <c r="G139" s="5" t="s">
        <v>1026</v>
      </c>
    </row>
    <row r="140" spans="1:7">
      <c r="A140" t="s">
        <v>117</v>
      </c>
      <c r="B140" s="5" t="s">
        <v>1007</v>
      </c>
      <c r="C140" s="6">
        <v>7036.46</v>
      </c>
      <c r="D140" s="5">
        <v>120</v>
      </c>
      <c r="E140" s="5" t="s">
        <v>1014</v>
      </c>
      <c r="F140" s="5">
        <v>7568</v>
      </c>
      <c r="G140" s="5" t="s">
        <v>1026</v>
      </c>
    </row>
    <row r="141" spans="1:7">
      <c r="A141" t="s">
        <v>103</v>
      </c>
      <c r="B141" s="5" t="s">
        <v>1007</v>
      </c>
      <c r="C141" s="6">
        <v>7035.41</v>
      </c>
      <c r="D141" s="5">
        <v>105</v>
      </c>
      <c r="E141" s="5" t="s">
        <v>1011</v>
      </c>
      <c r="F141" s="5">
        <v>8626</v>
      </c>
      <c r="G141" s="5" t="s">
        <v>1025</v>
      </c>
    </row>
    <row r="142" spans="1:7">
      <c r="A142" t="s">
        <v>627</v>
      </c>
      <c r="B142" s="5" t="s">
        <v>1007</v>
      </c>
      <c r="C142" s="6">
        <v>7018.41</v>
      </c>
      <c r="D142" s="5">
        <v>76</v>
      </c>
      <c r="E142" s="5" t="s">
        <v>1012</v>
      </c>
      <c r="F142" s="5">
        <v>6332</v>
      </c>
      <c r="G142" s="5" t="s">
        <v>1027</v>
      </c>
    </row>
    <row r="143" spans="1:7">
      <c r="A143" t="s">
        <v>229</v>
      </c>
      <c r="B143" s="5" t="s">
        <v>1007</v>
      </c>
      <c r="C143" s="6">
        <v>6993.5</v>
      </c>
      <c r="D143" s="5">
        <v>107</v>
      </c>
      <c r="E143" s="5" t="s">
        <v>1010</v>
      </c>
      <c r="F143" s="5">
        <v>2385</v>
      </c>
      <c r="G143" s="5" t="s">
        <v>1028</v>
      </c>
    </row>
    <row r="144" spans="1:7">
      <c r="A144" t="s">
        <v>407</v>
      </c>
      <c r="B144" s="5" t="s">
        <v>1007</v>
      </c>
      <c r="C144" s="6">
        <v>6988.77</v>
      </c>
      <c r="D144" s="5">
        <v>85</v>
      </c>
      <c r="E144" s="5" t="s">
        <v>1014</v>
      </c>
      <c r="F144" s="5">
        <v>3309</v>
      </c>
      <c r="G144" s="5" t="s">
        <v>1030</v>
      </c>
    </row>
    <row r="145" spans="1:7">
      <c r="A145" t="s">
        <v>898</v>
      </c>
      <c r="B145" s="5" t="s">
        <v>1007</v>
      </c>
      <c r="C145" s="6">
        <v>6980.91</v>
      </c>
      <c r="D145" s="5">
        <v>91</v>
      </c>
      <c r="E145" s="5" t="s">
        <v>1012</v>
      </c>
      <c r="F145" s="5">
        <v>828</v>
      </c>
      <c r="G145" s="5" t="s">
        <v>1019</v>
      </c>
    </row>
    <row r="146" spans="1:7">
      <c r="A146" t="s">
        <v>659</v>
      </c>
      <c r="B146" s="5" t="s">
        <v>1007</v>
      </c>
      <c r="C146" s="6">
        <v>6980.59</v>
      </c>
      <c r="D146" s="5">
        <v>102</v>
      </c>
      <c r="E146" s="5" t="s">
        <v>1011</v>
      </c>
      <c r="F146" s="5">
        <v>5581</v>
      </c>
      <c r="G146" s="5" t="s">
        <v>1030</v>
      </c>
    </row>
    <row r="147" spans="1:7">
      <c r="A147" t="s">
        <v>649</v>
      </c>
      <c r="B147" s="5" t="s">
        <v>1007</v>
      </c>
      <c r="C147" s="6">
        <v>6943.88</v>
      </c>
      <c r="D147" s="5">
        <v>81</v>
      </c>
      <c r="E147" s="5" t="s">
        <v>1010</v>
      </c>
      <c r="F147" s="5">
        <v>4838</v>
      </c>
      <c r="G147" s="5" t="s">
        <v>1028</v>
      </c>
    </row>
    <row r="148" spans="1:7">
      <c r="A148" t="s">
        <v>645</v>
      </c>
      <c r="B148" s="5" t="s">
        <v>1007</v>
      </c>
      <c r="C148" s="6">
        <v>6931.24</v>
      </c>
      <c r="D148" s="5">
        <v>105</v>
      </c>
      <c r="E148" s="5" t="s">
        <v>1011</v>
      </c>
      <c r="F148" s="5">
        <v>7014</v>
      </c>
      <c r="G148" s="5" t="s">
        <v>1023</v>
      </c>
    </row>
    <row r="149" spans="1:7">
      <c r="A149" t="s">
        <v>761</v>
      </c>
      <c r="B149" s="5" t="s">
        <v>1007</v>
      </c>
      <c r="C149" s="6">
        <v>6856.2</v>
      </c>
      <c r="D149" s="5">
        <v>109</v>
      </c>
      <c r="E149" s="5" t="s">
        <v>1011</v>
      </c>
      <c r="F149" s="5">
        <v>4063</v>
      </c>
      <c r="G149" s="5" t="s">
        <v>1024</v>
      </c>
    </row>
    <row r="150" spans="1:7">
      <c r="A150" t="s">
        <v>928</v>
      </c>
      <c r="B150" s="5" t="s">
        <v>1007</v>
      </c>
      <c r="C150" s="6">
        <v>6831.53</v>
      </c>
      <c r="D150" s="5">
        <v>97</v>
      </c>
      <c r="E150" s="5" t="s">
        <v>1010</v>
      </c>
      <c r="F150" s="5">
        <v>4339</v>
      </c>
      <c r="G150" s="5" t="s">
        <v>1025</v>
      </c>
    </row>
    <row r="151" spans="1:7">
      <c r="A151" t="s">
        <v>840</v>
      </c>
      <c r="B151" s="5" t="s">
        <v>1007</v>
      </c>
      <c r="C151" s="6">
        <v>6772.91</v>
      </c>
      <c r="D151" s="5">
        <v>89</v>
      </c>
      <c r="E151" s="5" t="s">
        <v>1011</v>
      </c>
      <c r="F151" s="5">
        <v>5422</v>
      </c>
      <c r="G151" s="5" t="s">
        <v>1018</v>
      </c>
    </row>
    <row r="152" spans="1:7">
      <c r="A152" t="s">
        <v>739</v>
      </c>
      <c r="B152" s="5" t="s">
        <v>1007</v>
      </c>
      <c r="C152" s="6">
        <v>6748.84</v>
      </c>
      <c r="D152" s="5">
        <v>71</v>
      </c>
      <c r="E152" s="5" t="s">
        <v>1011</v>
      </c>
      <c r="F152" s="5">
        <v>5614</v>
      </c>
      <c r="G152" s="5" t="s">
        <v>1015</v>
      </c>
    </row>
    <row r="153" spans="1:7">
      <c r="A153" t="s">
        <v>1000</v>
      </c>
      <c r="B153" s="5" t="s">
        <v>1007</v>
      </c>
      <c r="C153" s="6">
        <v>6727.09</v>
      </c>
      <c r="D153" s="5">
        <v>92</v>
      </c>
      <c r="E153" s="5" t="s">
        <v>1014</v>
      </c>
      <c r="F153" s="5">
        <v>5201</v>
      </c>
      <c r="G153" s="5" t="s">
        <v>1026</v>
      </c>
    </row>
    <row r="154" spans="1:7">
      <c r="A154" t="s">
        <v>565</v>
      </c>
      <c r="B154" s="5" t="s">
        <v>1007</v>
      </c>
      <c r="C154" s="6">
        <v>6713.96</v>
      </c>
      <c r="D154" s="5">
        <v>83</v>
      </c>
      <c r="E154" s="5" t="s">
        <v>1009</v>
      </c>
      <c r="F154" s="5">
        <v>6627</v>
      </c>
      <c r="G154" s="5" t="s">
        <v>1019</v>
      </c>
    </row>
    <row r="155" spans="1:7">
      <c r="A155" t="s">
        <v>125</v>
      </c>
      <c r="B155" s="5" t="s">
        <v>1007</v>
      </c>
      <c r="C155" s="6">
        <v>6706.52</v>
      </c>
      <c r="D155" s="5">
        <v>93</v>
      </c>
      <c r="E155" s="5" t="s">
        <v>1009</v>
      </c>
      <c r="F155" s="5">
        <v>5487</v>
      </c>
      <c r="G155" s="5" t="s">
        <v>1030</v>
      </c>
    </row>
    <row r="156" spans="1:7">
      <c r="A156" t="s">
        <v>236</v>
      </c>
      <c r="B156" s="5" t="s">
        <v>1007</v>
      </c>
      <c r="C156" s="6">
        <v>6692.82</v>
      </c>
      <c r="D156" s="5">
        <v>97</v>
      </c>
      <c r="E156" s="5" t="s">
        <v>1009</v>
      </c>
      <c r="F156" s="5">
        <v>1508</v>
      </c>
      <c r="G156" s="5" t="s">
        <v>1026</v>
      </c>
    </row>
    <row r="157" spans="1:7">
      <c r="A157" t="s">
        <v>504</v>
      </c>
      <c r="B157" s="5" t="s">
        <v>1007</v>
      </c>
      <c r="C157" s="6">
        <v>6637.93</v>
      </c>
      <c r="D157" s="5">
        <v>74</v>
      </c>
      <c r="E157" s="5" t="s">
        <v>1014</v>
      </c>
      <c r="F157" s="5">
        <v>6663</v>
      </c>
      <c r="G157" s="5" t="s">
        <v>1029</v>
      </c>
    </row>
    <row r="158" spans="1:7">
      <c r="A158" t="s">
        <v>675</v>
      </c>
      <c r="B158" s="5" t="s">
        <v>1007</v>
      </c>
      <c r="C158" s="6">
        <v>6633.21</v>
      </c>
      <c r="D158" s="5">
        <v>81</v>
      </c>
      <c r="E158" s="5" t="s">
        <v>1012</v>
      </c>
      <c r="F158" s="5">
        <v>7207</v>
      </c>
      <c r="G158" s="5" t="s">
        <v>1019</v>
      </c>
    </row>
    <row r="159" spans="1:7">
      <c r="A159" t="s">
        <v>365</v>
      </c>
      <c r="B159" s="5" t="s">
        <v>1007</v>
      </c>
      <c r="C159" s="6">
        <v>6624.38</v>
      </c>
      <c r="D159" s="5">
        <v>92</v>
      </c>
      <c r="E159" s="5" t="s">
        <v>1009</v>
      </c>
      <c r="F159" s="5">
        <v>2286</v>
      </c>
      <c r="G159" s="5" t="s">
        <v>1016</v>
      </c>
    </row>
    <row r="160" spans="1:7">
      <c r="A160" t="s">
        <v>880</v>
      </c>
      <c r="B160" s="5" t="s">
        <v>1007</v>
      </c>
      <c r="C160" s="6">
        <v>6621.04</v>
      </c>
      <c r="D160" s="5">
        <v>81</v>
      </c>
      <c r="E160" s="5" t="s">
        <v>1013</v>
      </c>
      <c r="F160" s="5">
        <v>2221</v>
      </c>
      <c r="G160" s="5" t="s">
        <v>1015</v>
      </c>
    </row>
    <row r="161" spans="1:7">
      <c r="A161" t="s">
        <v>215</v>
      </c>
      <c r="B161" s="5" t="s">
        <v>1007</v>
      </c>
      <c r="C161" s="6">
        <v>6608.35</v>
      </c>
      <c r="D161" s="5">
        <v>111</v>
      </c>
      <c r="E161" s="5" t="s">
        <v>1011</v>
      </c>
      <c r="F161" s="5">
        <v>6017</v>
      </c>
      <c r="G161" s="5" t="s">
        <v>1024</v>
      </c>
    </row>
    <row r="162" spans="1:7">
      <c r="A162" t="s">
        <v>737</v>
      </c>
      <c r="B162" s="5" t="s">
        <v>1007</v>
      </c>
      <c r="C162" s="6">
        <v>6608.28</v>
      </c>
      <c r="D162" s="5">
        <v>77</v>
      </c>
      <c r="E162" s="5" t="s">
        <v>1010</v>
      </c>
      <c r="F162" s="5">
        <v>6318</v>
      </c>
      <c r="G162" s="5" t="s">
        <v>1022</v>
      </c>
    </row>
    <row r="163" spans="1:7">
      <c r="A163" t="s">
        <v>979</v>
      </c>
      <c r="B163" s="5" t="s">
        <v>1007</v>
      </c>
      <c r="C163" s="6">
        <v>6602.4</v>
      </c>
      <c r="D163" s="5">
        <v>75</v>
      </c>
      <c r="E163" s="5" t="s">
        <v>1010</v>
      </c>
      <c r="F163" s="5">
        <v>2566</v>
      </c>
      <c r="G163" s="5" t="s">
        <v>1021</v>
      </c>
    </row>
    <row r="164" spans="1:7">
      <c r="A164" t="s">
        <v>822</v>
      </c>
      <c r="B164" s="5" t="s">
        <v>1007</v>
      </c>
      <c r="C164" s="6">
        <v>6587.04</v>
      </c>
      <c r="D164" s="5">
        <v>101</v>
      </c>
      <c r="E164" s="5" t="s">
        <v>1009</v>
      </c>
      <c r="F164" s="5">
        <v>2759</v>
      </c>
      <c r="G164" s="5" t="s">
        <v>1027</v>
      </c>
    </row>
    <row r="165" spans="1:7">
      <c r="A165" t="s">
        <v>406</v>
      </c>
      <c r="B165" s="5" t="s">
        <v>1007</v>
      </c>
      <c r="C165" s="6">
        <v>6579.07</v>
      </c>
      <c r="D165" s="5">
        <v>51</v>
      </c>
      <c r="E165" s="5" t="s">
        <v>1011</v>
      </c>
      <c r="F165" s="5">
        <v>5571</v>
      </c>
      <c r="G165" s="5" t="s">
        <v>1016</v>
      </c>
    </row>
    <row r="166" spans="1:7">
      <c r="A166" t="s">
        <v>996</v>
      </c>
      <c r="B166" s="5" t="s">
        <v>1007</v>
      </c>
      <c r="C166" s="6">
        <v>6553.77</v>
      </c>
      <c r="D166" s="5">
        <v>79</v>
      </c>
      <c r="E166" s="5" t="s">
        <v>1011</v>
      </c>
      <c r="F166" s="5">
        <v>4560</v>
      </c>
      <c r="G166" s="5" t="s">
        <v>1029</v>
      </c>
    </row>
    <row r="167" spans="1:7">
      <c r="A167" t="s">
        <v>559</v>
      </c>
      <c r="B167" s="5" t="s">
        <v>1007</v>
      </c>
      <c r="C167" s="6">
        <v>6549.94</v>
      </c>
      <c r="D167" s="5">
        <v>96</v>
      </c>
      <c r="E167" s="5" t="s">
        <v>1009</v>
      </c>
      <c r="F167" s="5">
        <v>3641</v>
      </c>
      <c r="G167" s="5" t="s">
        <v>1015</v>
      </c>
    </row>
    <row r="168" spans="1:7">
      <c r="A168" t="s">
        <v>248</v>
      </c>
      <c r="B168" s="5" t="s">
        <v>1007</v>
      </c>
      <c r="C168" s="6">
        <v>6511.74</v>
      </c>
      <c r="D168" s="5">
        <v>94</v>
      </c>
      <c r="E168" s="5" t="s">
        <v>1011</v>
      </c>
      <c r="F168" s="5">
        <v>2846</v>
      </c>
      <c r="G168" s="5" t="s">
        <v>1021</v>
      </c>
    </row>
    <row r="169" spans="1:7">
      <c r="A169" t="s">
        <v>76</v>
      </c>
      <c r="B169" s="5" t="s">
        <v>1007</v>
      </c>
      <c r="C169" s="6">
        <v>6492.21</v>
      </c>
      <c r="D169" s="5">
        <v>84</v>
      </c>
      <c r="E169" s="5" t="s">
        <v>1013</v>
      </c>
      <c r="F169" s="5">
        <v>7255</v>
      </c>
      <c r="G169" s="5" t="s">
        <v>1018</v>
      </c>
    </row>
    <row r="170" spans="1:7">
      <c r="A170" t="s">
        <v>30</v>
      </c>
      <c r="B170" s="5" t="s">
        <v>1007</v>
      </c>
      <c r="C170" s="6">
        <v>6464.01</v>
      </c>
      <c r="D170" s="5">
        <v>95</v>
      </c>
      <c r="E170" s="5" t="s">
        <v>1014</v>
      </c>
      <c r="F170" s="5">
        <v>5486</v>
      </c>
      <c r="G170" s="5" t="s">
        <v>1028</v>
      </c>
    </row>
    <row r="171" spans="1:7">
      <c r="A171" t="s">
        <v>998</v>
      </c>
      <c r="B171" s="5" t="s">
        <v>1007</v>
      </c>
      <c r="C171" s="6">
        <v>6447.79</v>
      </c>
      <c r="D171" s="5">
        <v>88</v>
      </c>
      <c r="E171" s="5" t="s">
        <v>1013</v>
      </c>
      <c r="F171" s="5">
        <v>1889</v>
      </c>
      <c r="G171" s="5" t="s">
        <v>1020</v>
      </c>
    </row>
    <row r="172" spans="1:7">
      <c r="A172" t="s">
        <v>762</v>
      </c>
      <c r="B172" s="5" t="s">
        <v>1007</v>
      </c>
      <c r="C172" s="6">
        <v>6438.94</v>
      </c>
      <c r="D172" s="5">
        <v>96</v>
      </c>
      <c r="E172" s="5" t="s">
        <v>1009</v>
      </c>
      <c r="F172" s="5">
        <v>3482</v>
      </c>
      <c r="G172" s="5" t="s">
        <v>1026</v>
      </c>
    </row>
    <row r="173" spans="1:7">
      <c r="A173" t="s">
        <v>169</v>
      </c>
      <c r="B173" s="5" t="s">
        <v>1007</v>
      </c>
      <c r="C173" s="6">
        <v>6425.82</v>
      </c>
      <c r="D173" s="5">
        <v>87</v>
      </c>
      <c r="E173" s="5" t="s">
        <v>1013</v>
      </c>
      <c r="F173" s="5">
        <v>5050</v>
      </c>
      <c r="G173" s="5" t="s">
        <v>1015</v>
      </c>
    </row>
    <row r="174" spans="1:7">
      <c r="A174" t="s">
        <v>89</v>
      </c>
      <c r="B174" s="5" t="s">
        <v>1007</v>
      </c>
      <c r="C174" s="6">
        <v>6370.81</v>
      </c>
      <c r="D174" s="5">
        <v>73</v>
      </c>
      <c r="E174" s="5" t="s">
        <v>1011</v>
      </c>
      <c r="F174" s="5">
        <v>4134</v>
      </c>
      <c r="G174" s="5" t="s">
        <v>1024</v>
      </c>
    </row>
    <row r="175" spans="1:7">
      <c r="A175" t="s">
        <v>853</v>
      </c>
      <c r="B175" s="5" t="s">
        <v>1007</v>
      </c>
      <c r="C175" s="6">
        <v>6367.18</v>
      </c>
      <c r="D175" s="5">
        <v>72</v>
      </c>
      <c r="E175" s="5" t="s">
        <v>1012</v>
      </c>
      <c r="F175" s="5">
        <v>2418</v>
      </c>
      <c r="G175" s="5" t="s">
        <v>1018</v>
      </c>
    </row>
    <row r="176" spans="1:7">
      <c r="A176" t="s">
        <v>676</v>
      </c>
      <c r="B176" s="5" t="s">
        <v>1007</v>
      </c>
      <c r="C176" s="6">
        <v>6359.53</v>
      </c>
      <c r="D176" s="5">
        <v>95</v>
      </c>
      <c r="E176" s="5" t="s">
        <v>1009</v>
      </c>
      <c r="F176" s="5">
        <v>4487</v>
      </c>
      <c r="G176" s="5" t="s">
        <v>1017</v>
      </c>
    </row>
    <row r="177" spans="1:7">
      <c r="A177" t="s">
        <v>634</v>
      </c>
      <c r="B177" s="5" t="s">
        <v>1007</v>
      </c>
      <c r="C177" s="6">
        <v>6345.12</v>
      </c>
      <c r="D177" s="5">
        <v>91</v>
      </c>
      <c r="E177" s="5" t="s">
        <v>1011</v>
      </c>
      <c r="F177" s="5">
        <v>4922</v>
      </c>
      <c r="G177" s="5" t="s">
        <v>1017</v>
      </c>
    </row>
    <row r="178" spans="1:7">
      <c r="A178" t="s">
        <v>757</v>
      </c>
      <c r="B178" s="5" t="s">
        <v>1007</v>
      </c>
      <c r="C178" s="6">
        <v>6344.33</v>
      </c>
      <c r="D178" s="5">
        <v>106</v>
      </c>
      <c r="E178" s="5" t="s">
        <v>1012</v>
      </c>
      <c r="F178" s="5">
        <v>6175</v>
      </c>
      <c r="G178" s="5" t="s">
        <v>1021</v>
      </c>
    </row>
    <row r="179" spans="1:7">
      <c r="A179" t="s">
        <v>663</v>
      </c>
      <c r="B179" s="5" t="s">
        <v>1007</v>
      </c>
      <c r="C179" s="6">
        <v>6331.24</v>
      </c>
      <c r="D179" s="5">
        <v>84</v>
      </c>
      <c r="E179" s="5" t="s">
        <v>1009</v>
      </c>
      <c r="F179" s="5">
        <v>2269</v>
      </c>
      <c r="G179" s="5" t="s">
        <v>1019</v>
      </c>
    </row>
    <row r="180" spans="1:7">
      <c r="A180" t="s">
        <v>62</v>
      </c>
      <c r="B180" s="5" t="s">
        <v>1007</v>
      </c>
      <c r="C180" s="6">
        <v>6323.53</v>
      </c>
      <c r="D180" s="5">
        <v>75</v>
      </c>
      <c r="E180" s="5" t="s">
        <v>1011</v>
      </c>
      <c r="F180" s="5">
        <v>5675</v>
      </c>
      <c r="G180" s="5" t="s">
        <v>1016</v>
      </c>
    </row>
    <row r="181" spans="1:7">
      <c r="A181" t="s">
        <v>336</v>
      </c>
      <c r="B181" s="5" t="s">
        <v>1007</v>
      </c>
      <c r="C181" s="6">
        <v>6306.9</v>
      </c>
      <c r="D181" s="5">
        <v>84</v>
      </c>
      <c r="E181" s="5" t="s">
        <v>1011</v>
      </c>
      <c r="F181" s="5">
        <v>4877</v>
      </c>
      <c r="G181" s="5" t="s">
        <v>1017</v>
      </c>
    </row>
    <row r="182" spans="1:7">
      <c r="A182" t="s">
        <v>290</v>
      </c>
      <c r="B182" s="5" t="s">
        <v>1007</v>
      </c>
      <c r="C182" s="6">
        <v>6300.59</v>
      </c>
      <c r="D182" s="5">
        <v>119</v>
      </c>
      <c r="E182" s="5" t="s">
        <v>1014</v>
      </c>
      <c r="F182" s="5">
        <v>9195</v>
      </c>
      <c r="G182" s="5" t="s">
        <v>1022</v>
      </c>
    </row>
    <row r="183" spans="1:7">
      <c r="A183" t="s">
        <v>110</v>
      </c>
      <c r="B183" s="5" t="s">
        <v>1007</v>
      </c>
      <c r="C183" s="6">
        <v>6300.15</v>
      </c>
      <c r="D183" s="5">
        <v>110</v>
      </c>
      <c r="E183" s="5" t="s">
        <v>1013</v>
      </c>
      <c r="F183" s="5">
        <v>5718</v>
      </c>
      <c r="G183" s="5" t="s">
        <v>1026</v>
      </c>
    </row>
    <row r="184" spans="1:7">
      <c r="A184" t="s">
        <v>636</v>
      </c>
      <c r="B184" s="5" t="s">
        <v>1007</v>
      </c>
      <c r="C184" s="6">
        <v>6298.55</v>
      </c>
      <c r="D184" s="5">
        <v>70</v>
      </c>
      <c r="E184" s="5" t="s">
        <v>1013</v>
      </c>
      <c r="F184" s="5">
        <v>6185</v>
      </c>
      <c r="G184" s="5" t="s">
        <v>1023</v>
      </c>
    </row>
    <row r="185" spans="1:7">
      <c r="A185" t="s">
        <v>878</v>
      </c>
      <c r="B185" s="5" t="s">
        <v>1007</v>
      </c>
      <c r="C185" s="6">
        <v>6281.51</v>
      </c>
      <c r="D185" s="5">
        <v>99</v>
      </c>
      <c r="E185" s="5" t="s">
        <v>1013</v>
      </c>
      <c r="F185" s="5">
        <v>6939</v>
      </c>
      <c r="G185" s="5" t="s">
        <v>1025</v>
      </c>
    </row>
    <row r="186" spans="1:7">
      <c r="A186" t="s">
        <v>576</v>
      </c>
      <c r="B186" s="5" t="s">
        <v>1007</v>
      </c>
      <c r="C186" s="6">
        <v>6278.93</v>
      </c>
      <c r="D186" s="5">
        <v>98</v>
      </c>
      <c r="E186" s="5" t="s">
        <v>1009</v>
      </c>
      <c r="F186" s="5">
        <v>6253</v>
      </c>
      <c r="G186" s="5" t="s">
        <v>1018</v>
      </c>
    </row>
    <row r="187" spans="1:7">
      <c r="A187" t="s">
        <v>915</v>
      </c>
      <c r="B187" s="5" t="s">
        <v>1007</v>
      </c>
      <c r="C187" s="6">
        <v>6274.59</v>
      </c>
      <c r="D187" s="5">
        <v>65</v>
      </c>
      <c r="E187" s="5" t="s">
        <v>1012</v>
      </c>
      <c r="F187" s="5">
        <v>801</v>
      </c>
      <c r="G187" s="5" t="s">
        <v>1025</v>
      </c>
    </row>
    <row r="188" spans="1:7">
      <c r="A188" t="s">
        <v>176</v>
      </c>
      <c r="B188" s="5" t="s">
        <v>1007</v>
      </c>
      <c r="C188" s="6">
        <v>6266.73</v>
      </c>
      <c r="D188" s="5">
        <v>94</v>
      </c>
      <c r="E188" s="5" t="s">
        <v>1010</v>
      </c>
      <c r="F188" s="5">
        <v>5421</v>
      </c>
      <c r="G188" s="5" t="s">
        <v>1016</v>
      </c>
    </row>
    <row r="189" spans="1:7">
      <c r="A189" t="s">
        <v>380</v>
      </c>
      <c r="B189" s="5" t="s">
        <v>1007</v>
      </c>
      <c r="C189" s="6">
        <v>6230.87</v>
      </c>
      <c r="D189" s="5">
        <v>120</v>
      </c>
      <c r="E189" s="5" t="s">
        <v>1010</v>
      </c>
      <c r="F189" s="5">
        <v>5577</v>
      </c>
      <c r="G189" s="5" t="s">
        <v>1019</v>
      </c>
    </row>
    <row r="190" spans="1:7">
      <c r="A190" t="s">
        <v>131</v>
      </c>
      <c r="B190" s="5" t="s">
        <v>1007</v>
      </c>
      <c r="C190" s="6">
        <v>6226.17</v>
      </c>
      <c r="D190" s="5">
        <v>78</v>
      </c>
      <c r="E190" s="5" t="s">
        <v>1011</v>
      </c>
      <c r="F190" s="5">
        <v>5988</v>
      </c>
      <c r="G190" s="5" t="s">
        <v>1019</v>
      </c>
    </row>
    <row r="191" spans="1:7">
      <c r="A191" t="s">
        <v>767</v>
      </c>
      <c r="B191" s="5" t="s">
        <v>1007</v>
      </c>
      <c r="C191" s="6">
        <v>6215.4</v>
      </c>
      <c r="D191" s="5">
        <v>105</v>
      </c>
      <c r="E191" s="5" t="s">
        <v>1012</v>
      </c>
      <c r="F191" s="5">
        <v>6371</v>
      </c>
      <c r="G191" s="5" t="s">
        <v>1030</v>
      </c>
    </row>
    <row r="192" spans="1:7">
      <c r="A192" t="s">
        <v>860</v>
      </c>
      <c r="B192" s="5" t="s">
        <v>1007</v>
      </c>
      <c r="C192" s="6">
        <v>6209.01</v>
      </c>
      <c r="D192" s="5">
        <v>96</v>
      </c>
      <c r="E192" s="5" t="s">
        <v>1010</v>
      </c>
      <c r="F192" s="5">
        <v>6086</v>
      </c>
      <c r="G192" s="5" t="s">
        <v>1021</v>
      </c>
    </row>
    <row r="193" spans="1:7">
      <c r="A193" t="s">
        <v>501</v>
      </c>
      <c r="B193" s="5" t="s">
        <v>1007</v>
      </c>
      <c r="C193" s="6">
        <v>6196.27</v>
      </c>
      <c r="D193" s="5">
        <v>78</v>
      </c>
      <c r="E193" s="5" t="s">
        <v>1009</v>
      </c>
      <c r="F193" s="5">
        <v>2646</v>
      </c>
      <c r="G193" s="5" t="s">
        <v>1029</v>
      </c>
    </row>
    <row r="194" spans="1:7">
      <c r="A194" t="s">
        <v>544</v>
      </c>
      <c r="B194" s="5" t="s">
        <v>1007</v>
      </c>
      <c r="C194" s="6">
        <v>6183.73</v>
      </c>
      <c r="D194" s="5">
        <v>103</v>
      </c>
      <c r="E194" s="5" t="s">
        <v>1013</v>
      </c>
      <c r="F194" s="5">
        <v>4788</v>
      </c>
      <c r="G194" s="5" t="s">
        <v>1021</v>
      </c>
    </row>
    <row r="195" spans="1:7">
      <c r="A195" t="s">
        <v>402</v>
      </c>
      <c r="B195" s="5" t="s">
        <v>1007</v>
      </c>
      <c r="C195" s="6">
        <v>6179.89</v>
      </c>
      <c r="D195" s="5">
        <v>58</v>
      </c>
      <c r="E195" s="5" t="s">
        <v>1012</v>
      </c>
      <c r="F195" s="5">
        <v>6513</v>
      </c>
      <c r="G195" s="5" t="s">
        <v>1030</v>
      </c>
    </row>
    <row r="196" spans="1:7">
      <c r="A196" t="s">
        <v>14</v>
      </c>
      <c r="B196" s="5" t="s">
        <v>1007</v>
      </c>
      <c r="C196" s="6">
        <v>6178.7</v>
      </c>
      <c r="D196" s="5">
        <v>92</v>
      </c>
      <c r="E196" s="5" t="s">
        <v>1011</v>
      </c>
      <c r="F196" s="5">
        <v>4225</v>
      </c>
      <c r="G196" s="5" t="s">
        <v>1020</v>
      </c>
    </row>
    <row r="197" spans="1:7">
      <c r="A197" t="s">
        <v>300</v>
      </c>
      <c r="B197" s="5" t="s">
        <v>1007</v>
      </c>
      <c r="C197" s="6">
        <v>6172.75</v>
      </c>
      <c r="D197" s="5">
        <v>75</v>
      </c>
      <c r="E197" s="5" t="s">
        <v>1012</v>
      </c>
      <c r="F197" s="5">
        <v>6292</v>
      </c>
      <c r="G197" s="5" t="s">
        <v>1018</v>
      </c>
    </row>
    <row r="198" spans="1:7">
      <c r="A198" t="s">
        <v>418</v>
      </c>
      <c r="B198" s="5" t="s">
        <v>1007</v>
      </c>
      <c r="C198" s="6">
        <v>6165.45</v>
      </c>
      <c r="D198" s="5">
        <v>82</v>
      </c>
      <c r="E198" s="5" t="s">
        <v>1012</v>
      </c>
      <c r="F198" s="5">
        <v>4082</v>
      </c>
      <c r="G198" s="5" t="s">
        <v>1020</v>
      </c>
    </row>
    <row r="199" spans="1:7">
      <c r="A199" t="s">
        <v>620</v>
      </c>
      <c r="B199" s="5" t="s">
        <v>1007</v>
      </c>
      <c r="C199" s="6">
        <v>6147.05</v>
      </c>
      <c r="D199" s="5">
        <v>85</v>
      </c>
      <c r="E199" s="5" t="s">
        <v>1009</v>
      </c>
      <c r="F199" s="5">
        <v>4603</v>
      </c>
      <c r="G199" s="5" t="s">
        <v>1029</v>
      </c>
    </row>
    <row r="200" spans="1:7">
      <c r="A200" t="s">
        <v>214</v>
      </c>
      <c r="B200" s="5" t="s">
        <v>1007</v>
      </c>
      <c r="C200" s="6">
        <v>6133.55</v>
      </c>
      <c r="D200" s="5">
        <v>86</v>
      </c>
      <c r="E200" s="5" t="s">
        <v>1011</v>
      </c>
      <c r="F200" s="5">
        <v>6211</v>
      </c>
      <c r="G200" s="5" t="s">
        <v>1030</v>
      </c>
    </row>
    <row r="201" spans="1:7">
      <c r="A201" t="s">
        <v>151</v>
      </c>
      <c r="B201" s="5" t="s">
        <v>1007</v>
      </c>
      <c r="C201" s="6">
        <v>6129.4</v>
      </c>
      <c r="D201" s="5">
        <v>77</v>
      </c>
      <c r="E201" s="5" t="s">
        <v>1012</v>
      </c>
      <c r="F201" s="5">
        <v>8737</v>
      </c>
      <c r="G201" s="5" t="s">
        <v>1023</v>
      </c>
    </row>
    <row r="202" spans="1:7">
      <c r="A202" t="s">
        <v>548</v>
      </c>
      <c r="B202" s="5" t="s">
        <v>1007</v>
      </c>
      <c r="C202" s="6">
        <v>6115.69</v>
      </c>
      <c r="D202" s="5">
        <v>91</v>
      </c>
      <c r="E202" s="5" t="s">
        <v>1009</v>
      </c>
      <c r="F202" s="5">
        <v>6543</v>
      </c>
      <c r="G202" s="5" t="s">
        <v>1028</v>
      </c>
    </row>
    <row r="203" spans="1:7">
      <c r="A203" t="s">
        <v>551</v>
      </c>
      <c r="B203" s="5" t="s">
        <v>1007</v>
      </c>
      <c r="C203" s="6">
        <v>6105.05</v>
      </c>
      <c r="D203" s="5">
        <v>77</v>
      </c>
      <c r="E203" s="5" t="s">
        <v>1010</v>
      </c>
      <c r="F203" s="5">
        <v>3665</v>
      </c>
      <c r="G203" s="5" t="s">
        <v>1021</v>
      </c>
    </row>
    <row r="204" spans="1:7">
      <c r="A204" t="s">
        <v>222</v>
      </c>
      <c r="B204" s="5" t="s">
        <v>1007</v>
      </c>
      <c r="C204" s="6">
        <v>6102.4</v>
      </c>
      <c r="D204" s="5">
        <v>76</v>
      </c>
      <c r="E204" s="5" t="s">
        <v>1010</v>
      </c>
      <c r="F204" s="5">
        <v>5252</v>
      </c>
      <c r="G204" s="5" t="s">
        <v>1026</v>
      </c>
    </row>
    <row r="205" spans="1:7">
      <c r="A205" t="s">
        <v>812</v>
      </c>
      <c r="B205" s="5" t="s">
        <v>1007</v>
      </c>
      <c r="C205" s="6">
        <v>6082.51</v>
      </c>
      <c r="D205" s="5">
        <v>88</v>
      </c>
      <c r="E205" s="5" t="s">
        <v>1012</v>
      </c>
      <c r="F205" s="5">
        <v>8219</v>
      </c>
      <c r="G205" s="5" t="s">
        <v>1025</v>
      </c>
    </row>
    <row r="206" spans="1:7">
      <c r="A206" t="s">
        <v>366</v>
      </c>
      <c r="B206" s="5" t="s">
        <v>1007</v>
      </c>
      <c r="C206" s="6">
        <v>6072.18</v>
      </c>
      <c r="D206" s="5">
        <v>81</v>
      </c>
      <c r="E206" s="5" t="s">
        <v>1014</v>
      </c>
      <c r="F206" s="5">
        <v>5446</v>
      </c>
      <c r="G206" s="5" t="s">
        <v>1027</v>
      </c>
    </row>
    <row r="207" spans="1:7">
      <c r="A207" t="s">
        <v>108</v>
      </c>
      <c r="B207" s="5" t="s">
        <v>1007</v>
      </c>
      <c r="C207" s="6">
        <v>6059.27</v>
      </c>
      <c r="D207" s="5">
        <v>85</v>
      </c>
      <c r="E207" s="5" t="s">
        <v>1012</v>
      </c>
      <c r="F207" s="5">
        <v>3830</v>
      </c>
      <c r="G207" s="5" t="s">
        <v>1017</v>
      </c>
    </row>
    <row r="208" spans="1:7">
      <c r="A208" t="s">
        <v>652</v>
      </c>
      <c r="B208" s="5" t="s">
        <v>1007</v>
      </c>
      <c r="C208" s="6">
        <v>6012.21</v>
      </c>
      <c r="D208" s="5">
        <v>106</v>
      </c>
      <c r="E208" s="5" t="s">
        <v>1009</v>
      </c>
      <c r="F208" s="5">
        <v>4023</v>
      </c>
      <c r="G208" s="5" t="s">
        <v>1026</v>
      </c>
    </row>
    <row r="209" spans="1:7">
      <c r="A209" t="s">
        <v>330</v>
      </c>
      <c r="B209" s="5" t="s">
        <v>1007</v>
      </c>
      <c r="C209" s="6">
        <v>6010.69</v>
      </c>
      <c r="D209" s="5">
        <v>52</v>
      </c>
      <c r="E209" s="5" t="s">
        <v>1013</v>
      </c>
      <c r="F209" s="5">
        <v>6693</v>
      </c>
      <c r="G209" s="5" t="s">
        <v>1020</v>
      </c>
    </row>
    <row r="210" spans="1:7">
      <c r="A210" t="s">
        <v>624</v>
      </c>
      <c r="B210" s="5" t="s">
        <v>1007</v>
      </c>
      <c r="C210" s="6">
        <v>5993.4</v>
      </c>
      <c r="D210" s="5">
        <v>87</v>
      </c>
      <c r="E210" s="5" t="s">
        <v>1011</v>
      </c>
      <c r="F210" s="5">
        <v>4061</v>
      </c>
      <c r="G210" s="5" t="s">
        <v>1030</v>
      </c>
    </row>
    <row r="211" spans="1:7">
      <c r="A211" t="s">
        <v>936</v>
      </c>
      <c r="B211" s="5" t="s">
        <v>1007</v>
      </c>
      <c r="C211" s="6">
        <v>5988.69</v>
      </c>
      <c r="D211" s="5">
        <v>69</v>
      </c>
      <c r="E211" s="5" t="s">
        <v>1012</v>
      </c>
      <c r="F211" s="5">
        <v>6467</v>
      </c>
      <c r="G211" s="5" t="s">
        <v>1020</v>
      </c>
    </row>
    <row r="212" spans="1:7">
      <c r="A212" t="s">
        <v>150</v>
      </c>
      <c r="B212" s="5" t="s">
        <v>1007</v>
      </c>
      <c r="C212" s="6">
        <v>5981.96</v>
      </c>
      <c r="D212" s="5">
        <v>75</v>
      </c>
      <c r="E212" s="5" t="s">
        <v>1012</v>
      </c>
      <c r="F212" s="5">
        <v>6039</v>
      </c>
      <c r="G212" s="5" t="s">
        <v>1024</v>
      </c>
    </row>
    <row r="213" spans="1:7">
      <c r="A213" t="s">
        <v>844</v>
      </c>
      <c r="B213" s="5" t="s">
        <v>1007</v>
      </c>
      <c r="C213" s="6">
        <v>5943.81</v>
      </c>
      <c r="D213" s="5">
        <v>89</v>
      </c>
      <c r="E213" s="5" t="s">
        <v>1010</v>
      </c>
      <c r="F213" s="5">
        <v>7585</v>
      </c>
      <c r="G213" s="5" t="s">
        <v>1017</v>
      </c>
    </row>
    <row r="214" spans="1:7">
      <c r="A214" t="s">
        <v>83</v>
      </c>
      <c r="B214" s="5" t="s">
        <v>1007</v>
      </c>
      <c r="C214" s="6">
        <v>5922.47</v>
      </c>
      <c r="D214" s="5">
        <v>110</v>
      </c>
      <c r="E214" s="5" t="s">
        <v>1012</v>
      </c>
      <c r="F214" s="5">
        <v>3700</v>
      </c>
      <c r="G214" s="5" t="s">
        <v>1024</v>
      </c>
    </row>
    <row r="215" spans="1:7">
      <c r="A215" t="s">
        <v>534</v>
      </c>
      <c r="B215" s="5" t="s">
        <v>1007</v>
      </c>
      <c r="C215" s="6">
        <v>5912.31</v>
      </c>
      <c r="D215" s="5">
        <v>84</v>
      </c>
      <c r="E215" s="5" t="s">
        <v>1012</v>
      </c>
      <c r="F215" s="5">
        <v>3322</v>
      </c>
      <c r="G215" s="5" t="s">
        <v>1023</v>
      </c>
    </row>
    <row r="216" spans="1:7">
      <c r="A216" t="s">
        <v>906</v>
      </c>
      <c r="B216" s="5" t="s">
        <v>1007</v>
      </c>
      <c r="C216" s="6">
        <v>5908.53</v>
      </c>
      <c r="D216" s="5">
        <v>115</v>
      </c>
      <c r="E216" s="5" t="s">
        <v>1012</v>
      </c>
      <c r="F216" s="5">
        <v>6774</v>
      </c>
      <c r="G216" s="5" t="s">
        <v>1026</v>
      </c>
    </row>
    <row r="217" spans="1:7">
      <c r="A217" t="s">
        <v>901</v>
      </c>
      <c r="B217" s="5" t="s">
        <v>1007</v>
      </c>
      <c r="C217" s="6">
        <v>5895.56</v>
      </c>
      <c r="D217" s="5">
        <v>98</v>
      </c>
      <c r="E217" s="5" t="s">
        <v>1012</v>
      </c>
      <c r="F217" s="5">
        <v>7756</v>
      </c>
      <c r="G217" s="5" t="s">
        <v>1015</v>
      </c>
    </row>
    <row r="218" spans="1:7">
      <c r="A218" t="s">
        <v>834</v>
      </c>
      <c r="B218" s="5" t="s">
        <v>1007</v>
      </c>
      <c r="C218" s="6">
        <v>5885.72</v>
      </c>
      <c r="D218" s="5">
        <v>79</v>
      </c>
      <c r="E218" s="5" t="s">
        <v>1009</v>
      </c>
      <c r="F218" s="5">
        <v>3352</v>
      </c>
      <c r="G218" s="5" t="s">
        <v>1023</v>
      </c>
    </row>
    <row r="219" spans="1:7">
      <c r="A219" t="s">
        <v>751</v>
      </c>
      <c r="B219" s="5" t="s">
        <v>1007</v>
      </c>
      <c r="C219" s="6">
        <v>5870.34</v>
      </c>
      <c r="D219" s="5">
        <v>72</v>
      </c>
      <c r="E219" s="5" t="s">
        <v>1011</v>
      </c>
      <c r="F219" s="5">
        <v>5169</v>
      </c>
      <c r="G219" s="5" t="s">
        <v>1024</v>
      </c>
    </row>
    <row r="220" spans="1:7">
      <c r="A220" t="s">
        <v>432</v>
      </c>
      <c r="B220" s="5" t="s">
        <v>1007</v>
      </c>
      <c r="C220" s="6">
        <v>5867.02</v>
      </c>
      <c r="D220" s="5">
        <v>89</v>
      </c>
      <c r="E220" s="5" t="s">
        <v>1011</v>
      </c>
      <c r="F220" s="5">
        <v>5531</v>
      </c>
      <c r="G220" s="5" t="s">
        <v>1027</v>
      </c>
    </row>
    <row r="221" spans="1:7">
      <c r="A221" t="s">
        <v>294</v>
      </c>
      <c r="B221" s="5" t="s">
        <v>1007</v>
      </c>
      <c r="C221" s="6">
        <v>5853.72</v>
      </c>
      <c r="D221" s="5">
        <v>92</v>
      </c>
      <c r="E221" s="5" t="s">
        <v>1010</v>
      </c>
      <c r="F221" s="5">
        <v>5446</v>
      </c>
      <c r="G221" s="5" t="s">
        <v>1025</v>
      </c>
    </row>
    <row r="222" spans="1:7">
      <c r="A222" t="s">
        <v>187</v>
      </c>
      <c r="B222" s="5" t="s">
        <v>1007</v>
      </c>
      <c r="C222" s="6">
        <v>5853.67</v>
      </c>
      <c r="D222" s="5">
        <v>76</v>
      </c>
      <c r="E222" s="5" t="s">
        <v>1009</v>
      </c>
      <c r="F222" s="5">
        <v>6519</v>
      </c>
      <c r="G222" s="5" t="s">
        <v>1018</v>
      </c>
    </row>
    <row r="223" spans="1:7">
      <c r="A223" t="s">
        <v>655</v>
      </c>
      <c r="B223" s="5" t="s">
        <v>1007</v>
      </c>
      <c r="C223" s="6">
        <v>5846.31</v>
      </c>
      <c r="D223" s="5">
        <v>103</v>
      </c>
      <c r="E223" s="5" t="s">
        <v>1011</v>
      </c>
      <c r="F223" s="5">
        <v>2622</v>
      </c>
      <c r="G223" s="5" t="s">
        <v>1018</v>
      </c>
    </row>
    <row r="224" spans="1:7">
      <c r="A224" t="s">
        <v>794</v>
      </c>
      <c r="B224" s="5" t="s">
        <v>1007</v>
      </c>
      <c r="C224" s="6">
        <v>5843.47</v>
      </c>
      <c r="D224" s="5">
        <v>105</v>
      </c>
      <c r="E224" s="5" t="s">
        <v>1011</v>
      </c>
      <c r="F224" s="5">
        <v>3955</v>
      </c>
      <c r="G224" s="5" t="s">
        <v>1027</v>
      </c>
    </row>
    <row r="225" spans="1:7">
      <c r="A225" t="s">
        <v>508</v>
      </c>
      <c r="B225" s="5" t="s">
        <v>1007</v>
      </c>
      <c r="C225" s="6">
        <v>5835.35</v>
      </c>
      <c r="D225" s="5">
        <v>72</v>
      </c>
      <c r="E225" s="5" t="s">
        <v>1014</v>
      </c>
      <c r="F225" s="5">
        <v>6568</v>
      </c>
      <c r="G225" s="5" t="s">
        <v>1022</v>
      </c>
    </row>
    <row r="226" spans="1:7">
      <c r="A226" t="s">
        <v>889</v>
      </c>
      <c r="B226" s="5" t="s">
        <v>1007</v>
      </c>
      <c r="C226" s="6">
        <v>5834.62</v>
      </c>
      <c r="D226" s="5">
        <v>81</v>
      </c>
      <c r="E226" s="5" t="s">
        <v>1010</v>
      </c>
      <c r="F226" s="5">
        <v>3688</v>
      </c>
      <c r="G226" s="5" t="s">
        <v>1028</v>
      </c>
    </row>
    <row r="227" spans="1:7">
      <c r="A227" t="s">
        <v>279</v>
      </c>
      <c r="B227" s="5" t="s">
        <v>1007</v>
      </c>
      <c r="C227" s="6">
        <v>5817.92</v>
      </c>
      <c r="D227" s="5">
        <v>81</v>
      </c>
      <c r="E227" s="5" t="s">
        <v>1014</v>
      </c>
      <c r="F227" s="5">
        <v>5808</v>
      </c>
      <c r="G227" s="5" t="s">
        <v>1024</v>
      </c>
    </row>
    <row r="228" spans="1:7">
      <c r="A228" t="s">
        <v>1005</v>
      </c>
      <c r="B228" s="5" t="s">
        <v>1007</v>
      </c>
      <c r="C228" s="6">
        <v>5800.8</v>
      </c>
      <c r="D228" s="5">
        <v>100</v>
      </c>
      <c r="E228" s="5" t="s">
        <v>1011</v>
      </c>
      <c r="F228" s="5">
        <v>3012</v>
      </c>
      <c r="G228" s="5" t="s">
        <v>1024</v>
      </c>
    </row>
    <row r="229" spans="1:7">
      <c r="A229" t="s">
        <v>523</v>
      </c>
      <c r="B229" s="5" t="s">
        <v>1007</v>
      </c>
      <c r="C229" s="6">
        <v>5800.12</v>
      </c>
      <c r="D229" s="5">
        <v>95</v>
      </c>
      <c r="E229" s="5" t="s">
        <v>1011</v>
      </c>
      <c r="F229" s="5">
        <v>5843</v>
      </c>
      <c r="G229" s="5" t="s">
        <v>1022</v>
      </c>
    </row>
    <row r="230" spans="1:7">
      <c r="A230" t="s">
        <v>974</v>
      </c>
      <c r="B230" s="5" t="s">
        <v>1007</v>
      </c>
      <c r="C230" s="6">
        <v>5795.87</v>
      </c>
      <c r="D230" s="5">
        <v>96</v>
      </c>
      <c r="E230" s="5" t="s">
        <v>1009</v>
      </c>
      <c r="F230" s="5">
        <v>4626</v>
      </c>
      <c r="G230" s="5" t="s">
        <v>1015</v>
      </c>
    </row>
    <row r="231" spans="1:7">
      <c r="A231" t="s">
        <v>207</v>
      </c>
      <c r="B231" s="5" t="s">
        <v>1007</v>
      </c>
      <c r="C231" s="6">
        <v>5791.16</v>
      </c>
      <c r="D231" s="5">
        <v>58</v>
      </c>
      <c r="E231" s="5" t="s">
        <v>1012</v>
      </c>
      <c r="F231" s="5">
        <v>7318</v>
      </c>
      <c r="G231" s="5" t="s">
        <v>1023</v>
      </c>
    </row>
    <row r="232" spans="1:7">
      <c r="A232" t="s">
        <v>190</v>
      </c>
      <c r="B232" s="5" t="s">
        <v>1007</v>
      </c>
      <c r="C232" s="6">
        <v>5788.76</v>
      </c>
      <c r="D232" s="5">
        <v>119</v>
      </c>
      <c r="E232" s="5" t="s">
        <v>1010</v>
      </c>
      <c r="F232" s="5">
        <v>5987</v>
      </c>
      <c r="G232" s="5" t="s">
        <v>1024</v>
      </c>
    </row>
    <row r="233" spans="1:7">
      <c r="A233" t="s">
        <v>783</v>
      </c>
      <c r="B233" s="5" t="s">
        <v>1007</v>
      </c>
      <c r="C233" s="6">
        <v>5769.59</v>
      </c>
      <c r="D233" s="5">
        <v>79</v>
      </c>
      <c r="E233" s="5" t="s">
        <v>1013</v>
      </c>
      <c r="F233" s="5">
        <v>5261</v>
      </c>
      <c r="G233" s="5" t="s">
        <v>1025</v>
      </c>
    </row>
    <row r="234" spans="1:7">
      <c r="A234" t="s">
        <v>346</v>
      </c>
      <c r="B234" s="5" t="s">
        <v>1007</v>
      </c>
      <c r="C234" s="6">
        <v>5754.38</v>
      </c>
      <c r="D234" s="5">
        <v>89</v>
      </c>
      <c r="E234" s="5" t="s">
        <v>1010</v>
      </c>
      <c r="F234" s="5">
        <v>2827</v>
      </c>
      <c r="G234" s="5" t="s">
        <v>1021</v>
      </c>
    </row>
    <row r="235" spans="1:7">
      <c r="A235" t="s">
        <v>971</v>
      </c>
      <c r="B235" s="5" t="s">
        <v>1007</v>
      </c>
      <c r="C235" s="6">
        <v>5738.61</v>
      </c>
      <c r="D235" s="5">
        <v>101</v>
      </c>
      <c r="E235" s="5" t="s">
        <v>1012</v>
      </c>
      <c r="F235" s="5">
        <v>851</v>
      </c>
      <c r="G235" s="5" t="s">
        <v>1028</v>
      </c>
    </row>
    <row r="236" spans="1:7">
      <c r="A236" t="s">
        <v>948</v>
      </c>
      <c r="B236" s="5" t="s">
        <v>1007</v>
      </c>
      <c r="C236" s="6">
        <v>5730.85</v>
      </c>
      <c r="D236" s="5">
        <v>102</v>
      </c>
      <c r="E236" s="5" t="s">
        <v>1009</v>
      </c>
      <c r="F236" s="5">
        <v>1801</v>
      </c>
      <c r="G236" s="5" t="s">
        <v>1030</v>
      </c>
    </row>
    <row r="237" spans="1:7">
      <c r="A237" t="s">
        <v>88</v>
      </c>
      <c r="B237" s="5" t="s">
        <v>1007</v>
      </c>
      <c r="C237" s="6">
        <v>5710.22</v>
      </c>
      <c r="D237" s="5">
        <v>80</v>
      </c>
      <c r="E237" s="5" t="s">
        <v>1011</v>
      </c>
      <c r="F237" s="5">
        <v>1327</v>
      </c>
      <c r="G237" s="5" t="s">
        <v>1028</v>
      </c>
    </row>
    <row r="238" spans="1:7">
      <c r="A238" t="s">
        <v>883</v>
      </c>
      <c r="B238" s="5" t="s">
        <v>1007</v>
      </c>
      <c r="C238" s="6">
        <v>5703.43</v>
      </c>
      <c r="D238" s="5">
        <v>107</v>
      </c>
      <c r="E238" s="5" t="s">
        <v>1010</v>
      </c>
      <c r="F238" s="5">
        <v>4896</v>
      </c>
      <c r="G238" s="5" t="s">
        <v>1025</v>
      </c>
    </row>
    <row r="239" spans="1:7">
      <c r="A239" t="s">
        <v>28</v>
      </c>
      <c r="B239" s="5" t="s">
        <v>1007</v>
      </c>
      <c r="C239" s="6">
        <v>5688.15</v>
      </c>
      <c r="D239" s="5">
        <v>106</v>
      </c>
      <c r="E239" s="5" t="s">
        <v>1010</v>
      </c>
      <c r="F239" s="5">
        <v>6772</v>
      </c>
      <c r="G239" s="5" t="s">
        <v>1015</v>
      </c>
    </row>
    <row r="240" spans="1:7">
      <c r="A240" t="s">
        <v>353</v>
      </c>
      <c r="B240" s="5" t="s">
        <v>1007</v>
      </c>
      <c r="C240" s="6">
        <v>5686.53</v>
      </c>
      <c r="D240" s="5">
        <v>97</v>
      </c>
      <c r="E240" s="5" t="s">
        <v>1010</v>
      </c>
      <c r="F240" s="5">
        <v>5204</v>
      </c>
      <c r="G240" s="5" t="s">
        <v>1029</v>
      </c>
    </row>
    <row r="241" spans="1:7">
      <c r="A241" t="s">
        <v>270</v>
      </c>
      <c r="B241" s="5" t="s">
        <v>1007</v>
      </c>
      <c r="C241" s="6">
        <v>5645.73</v>
      </c>
      <c r="D241" s="5">
        <v>114</v>
      </c>
      <c r="E241" s="5" t="s">
        <v>1010</v>
      </c>
      <c r="F241" s="5">
        <v>5054</v>
      </c>
      <c r="G241" s="5" t="s">
        <v>1029</v>
      </c>
    </row>
    <row r="242" spans="1:7">
      <c r="A242" t="s">
        <v>509</v>
      </c>
      <c r="B242" s="5" t="s">
        <v>1007</v>
      </c>
      <c r="C242" s="6">
        <v>5644.7</v>
      </c>
      <c r="D242" s="5">
        <v>91</v>
      </c>
      <c r="E242" s="5" t="s">
        <v>1009</v>
      </c>
      <c r="F242" s="5">
        <v>4623</v>
      </c>
      <c r="G242" s="5" t="s">
        <v>1021</v>
      </c>
    </row>
    <row r="243" spans="1:7">
      <c r="A243" t="s">
        <v>626</v>
      </c>
      <c r="B243" s="5" t="s">
        <v>1007</v>
      </c>
      <c r="C243" s="6">
        <v>5636.47</v>
      </c>
      <c r="D243" s="5">
        <v>112</v>
      </c>
      <c r="E243" s="5" t="s">
        <v>1010</v>
      </c>
      <c r="F243" s="5">
        <v>2109</v>
      </c>
      <c r="G243" s="5" t="s">
        <v>1027</v>
      </c>
    </row>
    <row r="244" spans="1:7">
      <c r="A244" t="s">
        <v>933</v>
      </c>
      <c r="B244" s="5" t="s">
        <v>1007</v>
      </c>
      <c r="C244" s="6">
        <v>5624.04</v>
      </c>
      <c r="D244" s="5">
        <v>83</v>
      </c>
      <c r="E244" s="5" t="s">
        <v>1011</v>
      </c>
      <c r="F244" s="5">
        <v>3531</v>
      </c>
      <c r="G244" s="5" t="s">
        <v>1022</v>
      </c>
    </row>
    <row r="245" spans="1:7">
      <c r="A245" t="s">
        <v>621</v>
      </c>
      <c r="B245" s="5" t="s">
        <v>1007</v>
      </c>
      <c r="C245" s="6">
        <v>5622.65</v>
      </c>
      <c r="D245" s="5">
        <v>81</v>
      </c>
      <c r="E245" s="5" t="s">
        <v>1010</v>
      </c>
      <c r="F245" s="5">
        <v>6020</v>
      </c>
      <c r="G245" s="5" t="s">
        <v>1026</v>
      </c>
    </row>
    <row r="246" spans="1:7">
      <c r="A246" t="s">
        <v>275</v>
      </c>
      <c r="B246" s="5" t="s">
        <v>1007</v>
      </c>
      <c r="C246" s="6">
        <v>5589.9</v>
      </c>
      <c r="D246" s="5">
        <v>82</v>
      </c>
      <c r="E246" s="5" t="s">
        <v>1010</v>
      </c>
      <c r="F246" s="5">
        <v>927</v>
      </c>
      <c r="G246" s="5" t="s">
        <v>1019</v>
      </c>
    </row>
    <row r="247" spans="1:7">
      <c r="A247" t="s">
        <v>345</v>
      </c>
      <c r="B247" s="5" t="s">
        <v>1007</v>
      </c>
      <c r="C247" s="6">
        <v>5570.98</v>
      </c>
      <c r="D247" s="5">
        <v>81</v>
      </c>
      <c r="E247" s="5" t="s">
        <v>1009</v>
      </c>
      <c r="F247" s="5">
        <v>7739</v>
      </c>
      <c r="G247" s="5" t="s">
        <v>1018</v>
      </c>
    </row>
    <row r="248" spans="1:7">
      <c r="A248" t="s">
        <v>630</v>
      </c>
      <c r="B248" s="5" t="s">
        <v>1007</v>
      </c>
      <c r="C248" s="6">
        <v>5567.63</v>
      </c>
      <c r="D248" s="5">
        <v>95</v>
      </c>
      <c r="E248" s="5" t="s">
        <v>1014</v>
      </c>
      <c r="F248" s="5">
        <v>4742</v>
      </c>
      <c r="G248" s="5" t="s">
        <v>1024</v>
      </c>
    </row>
    <row r="249" spans="1:7">
      <c r="A249" t="s">
        <v>19</v>
      </c>
      <c r="B249" s="5" t="s">
        <v>1007</v>
      </c>
      <c r="C249" s="6">
        <v>5558.67</v>
      </c>
      <c r="D249" s="5">
        <v>77</v>
      </c>
      <c r="E249" s="5" t="s">
        <v>1010</v>
      </c>
      <c r="F249" s="5">
        <v>7469</v>
      </c>
      <c r="G249" s="5" t="s">
        <v>1023</v>
      </c>
    </row>
    <row r="250" spans="1:7">
      <c r="A250" t="s">
        <v>940</v>
      </c>
      <c r="B250" s="5" t="s">
        <v>1007</v>
      </c>
      <c r="C250" s="6">
        <v>5557.57</v>
      </c>
      <c r="D250" s="5">
        <v>81</v>
      </c>
      <c r="E250" s="5" t="s">
        <v>1010</v>
      </c>
      <c r="F250" s="5">
        <v>3976</v>
      </c>
      <c r="G250" s="5" t="s">
        <v>1028</v>
      </c>
    </row>
    <row r="251" spans="1:7">
      <c r="A251" t="s">
        <v>314</v>
      </c>
      <c r="B251" s="5" t="s">
        <v>1007</v>
      </c>
      <c r="C251" s="6">
        <v>5552.87</v>
      </c>
      <c r="D251" s="5">
        <v>92</v>
      </c>
      <c r="E251" s="5" t="s">
        <v>1010</v>
      </c>
      <c r="F251" s="5">
        <v>6170</v>
      </c>
      <c r="G251" s="5" t="s">
        <v>1022</v>
      </c>
    </row>
    <row r="252" spans="1:7">
      <c r="A252" t="s">
        <v>628</v>
      </c>
      <c r="B252" s="5" t="s">
        <v>1007</v>
      </c>
      <c r="C252" s="6">
        <v>5535.56</v>
      </c>
      <c r="D252" s="5">
        <v>77</v>
      </c>
      <c r="E252" s="5" t="s">
        <v>1010</v>
      </c>
      <c r="F252" s="5">
        <v>6155</v>
      </c>
      <c r="G252" s="5" t="s">
        <v>1022</v>
      </c>
    </row>
    <row r="253" spans="1:7">
      <c r="A253" t="s">
        <v>473</v>
      </c>
      <c r="B253" s="5" t="s">
        <v>1007</v>
      </c>
      <c r="C253" s="6">
        <v>5532.07</v>
      </c>
      <c r="D253" s="5">
        <v>73</v>
      </c>
      <c r="E253" s="5" t="s">
        <v>1012</v>
      </c>
      <c r="F253" s="5">
        <v>5821</v>
      </c>
      <c r="G253" s="5" t="s">
        <v>1019</v>
      </c>
    </row>
    <row r="254" spans="1:7">
      <c r="A254" t="s">
        <v>339</v>
      </c>
      <c r="B254" s="5" t="s">
        <v>1007</v>
      </c>
      <c r="C254" s="6">
        <v>5526.49</v>
      </c>
      <c r="D254" s="5">
        <v>82</v>
      </c>
      <c r="E254" s="5" t="s">
        <v>1010</v>
      </c>
      <c r="F254" s="5">
        <v>5400</v>
      </c>
      <c r="G254" s="5" t="s">
        <v>1030</v>
      </c>
    </row>
    <row r="255" spans="1:7">
      <c r="A255" t="s">
        <v>651</v>
      </c>
      <c r="B255" s="5" t="s">
        <v>1007</v>
      </c>
      <c r="C255" s="6">
        <v>5517.19</v>
      </c>
      <c r="D255" s="5">
        <v>97</v>
      </c>
      <c r="E255" s="5" t="s">
        <v>1012</v>
      </c>
      <c r="F255" s="5">
        <v>5421</v>
      </c>
      <c r="G255" s="5" t="s">
        <v>1026</v>
      </c>
    </row>
    <row r="256" spans="1:7">
      <c r="A256" t="s">
        <v>154</v>
      </c>
      <c r="B256" s="5" t="s">
        <v>1007</v>
      </c>
      <c r="C256" s="6">
        <v>5511.27</v>
      </c>
      <c r="D256" s="5">
        <v>89</v>
      </c>
      <c r="E256" s="5" t="s">
        <v>1014</v>
      </c>
      <c r="F256" s="5">
        <v>5017</v>
      </c>
      <c r="G256" s="5" t="s">
        <v>1026</v>
      </c>
    </row>
    <row r="257" spans="1:7">
      <c r="A257" t="s">
        <v>502</v>
      </c>
      <c r="B257" s="5" t="s">
        <v>1007</v>
      </c>
      <c r="C257" s="6">
        <v>5495.29</v>
      </c>
      <c r="D257" s="5">
        <v>80</v>
      </c>
      <c r="E257" s="5" t="s">
        <v>1012</v>
      </c>
      <c r="F257" s="5">
        <v>8641</v>
      </c>
      <c r="G257" s="5" t="s">
        <v>1018</v>
      </c>
    </row>
    <row r="258" spans="1:7">
      <c r="A258" t="s">
        <v>865</v>
      </c>
      <c r="B258" s="5" t="s">
        <v>1007</v>
      </c>
      <c r="C258" s="6">
        <v>5494.86</v>
      </c>
      <c r="D258" s="5">
        <v>96</v>
      </c>
      <c r="E258" s="5" t="s">
        <v>1012</v>
      </c>
      <c r="F258" s="5">
        <v>6174</v>
      </c>
      <c r="G258" s="5" t="s">
        <v>1025</v>
      </c>
    </row>
    <row r="259" spans="1:7">
      <c r="A259" t="s">
        <v>95</v>
      </c>
      <c r="B259" s="5" t="s">
        <v>1007</v>
      </c>
      <c r="C259" s="6">
        <v>5481</v>
      </c>
      <c r="D259" s="5">
        <v>76</v>
      </c>
      <c r="E259" s="5" t="s">
        <v>1010</v>
      </c>
      <c r="F259" s="5">
        <v>1914</v>
      </c>
      <c r="G259" s="5" t="s">
        <v>1022</v>
      </c>
    </row>
    <row r="260" spans="1:7">
      <c r="A260" t="s">
        <v>854</v>
      </c>
      <c r="B260" s="5" t="s">
        <v>1007</v>
      </c>
      <c r="C260" s="6">
        <v>5478.17</v>
      </c>
      <c r="D260" s="5">
        <v>93</v>
      </c>
      <c r="E260" s="5" t="s">
        <v>1009</v>
      </c>
      <c r="F260" s="5">
        <v>4713</v>
      </c>
      <c r="G260" s="5" t="s">
        <v>1030</v>
      </c>
    </row>
    <row r="261" spans="1:7">
      <c r="A261" t="s">
        <v>216</v>
      </c>
      <c r="B261" s="5" t="s">
        <v>1007</v>
      </c>
      <c r="C261" s="6">
        <v>5468.29</v>
      </c>
      <c r="D261" s="5">
        <v>53</v>
      </c>
      <c r="E261" s="5" t="s">
        <v>1010</v>
      </c>
      <c r="F261" s="5">
        <v>4139</v>
      </c>
      <c r="G261" s="5" t="s">
        <v>1016</v>
      </c>
    </row>
    <row r="262" spans="1:7">
      <c r="A262" t="s">
        <v>461</v>
      </c>
      <c r="B262" s="5" t="s">
        <v>1007</v>
      </c>
      <c r="C262" s="6">
        <v>5463.73</v>
      </c>
      <c r="D262" s="5">
        <v>100</v>
      </c>
      <c r="E262" s="5" t="s">
        <v>1014</v>
      </c>
      <c r="F262" s="5">
        <v>5433</v>
      </c>
      <c r="G262" s="5" t="s">
        <v>1020</v>
      </c>
    </row>
    <row r="263" spans="1:7">
      <c r="A263" t="s">
        <v>426</v>
      </c>
      <c r="B263" s="5" t="s">
        <v>1007</v>
      </c>
      <c r="C263" s="6">
        <v>5452.28</v>
      </c>
      <c r="D263" s="5">
        <v>81</v>
      </c>
      <c r="E263" s="5" t="s">
        <v>1011</v>
      </c>
      <c r="F263" s="5">
        <v>2294</v>
      </c>
      <c r="G263" s="5" t="s">
        <v>1018</v>
      </c>
    </row>
    <row r="264" spans="1:7">
      <c r="A264" t="s">
        <v>858</v>
      </c>
      <c r="B264" s="5" t="s">
        <v>1007</v>
      </c>
      <c r="C264" s="6">
        <v>5432.95</v>
      </c>
      <c r="D264" s="5">
        <v>101</v>
      </c>
      <c r="E264" s="5" t="s">
        <v>1014</v>
      </c>
      <c r="F264" s="5">
        <v>7244</v>
      </c>
      <c r="G264" s="5" t="s">
        <v>1029</v>
      </c>
    </row>
    <row r="265" spans="1:7">
      <c r="A265" t="s">
        <v>753</v>
      </c>
      <c r="B265" s="5" t="s">
        <v>1007</v>
      </c>
      <c r="C265" s="6">
        <v>5427.17</v>
      </c>
      <c r="D265" s="5">
        <v>108</v>
      </c>
      <c r="E265" s="5" t="s">
        <v>1010</v>
      </c>
      <c r="F265" s="5">
        <v>6847</v>
      </c>
      <c r="G265" s="5" t="s">
        <v>1019</v>
      </c>
    </row>
    <row r="266" spans="1:7">
      <c r="A266" t="s">
        <v>881</v>
      </c>
      <c r="B266" s="5" t="s">
        <v>1007</v>
      </c>
      <c r="C266" s="6">
        <v>5398.29</v>
      </c>
      <c r="D266" s="5">
        <v>89</v>
      </c>
      <c r="E266" s="5" t="s">
        <v>1010</v>
      </c>
      <c r="F266" s="5">
        <v>4608</v>
      </c>
      <c r="G266" s="5" t="s">
        <v>1030</v>
      </c>
    </row>
    <row r="267" spans="1:7">
      <c r="A267" t="s">
        <v>484</v>
      </c>
      <c r="B267" s="5" t="s">
        <v>1007</v>
      </c>
      <c r="C267" s="6">
        <v>5386.41</v>
      </c>
      <c r="D267" s="5">
        <v>71</v>
      </c>
      <c r="E267" s="5" t="s">
        <v>1012</v>
      </c>
      <c r="F267" s="5">
        <v>6310</v>
      </c>
      <c r="G267" s="5" t="s">
        <v>1016</v>
      </c>
    </row>
    <row r="268" spans="1:7">
      <c r="A268" t="s">
        <v>449</v>
      </c>
      <c r="B268" s="5" t="s">
        <v>1007</v>
      </c>
      <c r="C268" s="6">
        <v>5382.7</v>
      </c>
      <c r="D268" s="5">
        <v>81</v>
      </c>
      <c r="E268" s="5" t="s">
        <v>1013</v>
      </c>
      <c r="F268" s="5">
        <v>7360</v>
      </c>
      <c r="G268" s="5" t="s">
        <v>1015</v>
      </c>
    </row>
    <row r="269" spans="1:7">
      <c r="A269" t="s">
        <v>174</v>
      </c>
      <c r="B269" s="5" t="s">
        <v>1007</v>
      </c>
      <c r="C269" s="6">
        <v>5382.48</v>
      </c>
      <c r="D269" s="5">
        <v>62</v>
      </c>
      <c r="E269" s="5" t="s">
        <v>1012</v>
      </c>
      <c r="F269" s="5">
        <v>4884</v>
      </c>
      <c r="G269" s="5" t="s">
        <v>1016</v>
      </c>
    </row>
    <row r="270" spans="1:7">
      <c r="A270" t="s">
        <v>462</v>
      </c>
      <c r="B270" s="5" t="s">
        <v>1007</v>
      </c>
      <c r="C270" s="6">
        <v>5377.68</v>
      </c>
      <c r="D270" s="5">
        <v>78</v>
      </c>
      <c r="E270" s="5" t="s">
        <v>1013</v>
      </c>
      <c r="F270" s="5">
        <v>4393</v>
      </c>
      <c r="G270" s="5" t="s">
        <v>1021</v>
      </c>
    </row>
    <row r="271" spans="1:7">
      <c r="A271" t="s">
        <v>733</v>
      </c>
      <c r="B271" s="5" t="s">
        <v>1007</v>
      </c>
      <c r="C271" s="6">
        <v>5373.09</v>
      </c>
      <c r="D271" s="5">
        <v>100</v>
      </c>
      <c r="E271" s="5" t="s">
        <v>1011</v>
      </c>
      <c r="F271" s="5">
        <v>7854</v>
      </c>
      <c r="G271" s="5" t="s">
        <v>1015</v>
      </c>
    </row>
    <row r="272" spans="1:7">
      <c r="A272" t="s">
        <v>899</v>
      </c>
      <c r="B272" s="5" t="s">
        <v>1007</v>
      </c>
      <c r="C272" s="6">
        <v>5367.04</v>
      </c>
      <c r="D272" s="5">
        <v>95</v>
      </c>
      <c r="E272" s="5" t="s">
        <v>1009</v>
      </c>
      <c r="F272" s="5">
        <v>2055</v>
      </c>
      <c r="G272" s="5" t="s">
        <v>1029</v>
      </c>
    </row>
    <row r="273" spans="1:7">
      <c r="A273" t="s">
        <v>574</v>
      </c>
      <c r="B273" s="5" t="s">
        <v>1007</v>
      </c>
      <c r="C273" s="6">
        <v>5353.42</v>
      </c>
      <c r="D273" s="5">
        <v>84</v>
      </c>
      <c r="E273" s="5" t="s">
        <v>1011</v>
      </c>
      <c r="F273" s="5">
        <v>4541</v>
      </c>
      <c r="G273" s="5" t="s">
        <v>1023</v>
      </c>
    </row>
    <row r="274" spans="1:7">
      <c r="A274" t="s">
        <v>533</v>
      </c>
      <c r="B274" s="5" t="s">
        <v>1007</v>
      </c>
      <c r="C274" s="6">
        <v>5345.6</v>
      </c>
      <c r="D274" s="5">
        <v>70</v>
      </c>
      <c r="E274" s="5" t="s">
        <v>1012</v>
      </c>
      <c r="F274" s="5">
        <v>6372</v>
      </c>
      <c r="G274" s="5" t="s">
        <v>1023</v>
      </c>
    </row>
    <row r="275" spans="1:7">
      <c r="A275" t="s">
        <v>687</v>
      </c>
      <c r="B275" s="5" t="s">
        <v>1007</v>
      </c>
      <c r="C275" s="6">
        <v>5343.03</v>
      </c>
      <c r="D275" s="5">
        <v>78</v>
      </c>
      <c r="E275" s="5" t="s">
        <v>1009</v>
      </c>
      <c r="F275" s="5">
        <v>6343</v>
      </c>
      <c r="G275" s="5" t="s">
        <v>1025</v>
      </c>
    </row>
    <row r="276" spans="1:7">
      <c r="A276" t="s">
        <v>259</v>
      </c>
      <c r="B276" s="5" t="s">
        <v>1007</v>
      </c>
      <c r="C276" s="6">
        <v>5335.57</v>
      </c>
      <c r="D276" s="5">
        <v>111</v>
      </c>
      <c r="E276" s="5" t="s">
        <v>1011</v>
      </c>
      <c r="F276" s="5">
        <v>5946</v>
      </c>
      <c r="G276" s="5" t="s">
        <v>1024</v>
      </c>
    </row>
    <row r="277" spans="1:7">
      <c r="A277" t="s">
        <v>582</v>
      </c>
      <c r="B277" s="5" t="s">
        <v>1007</v>
      </c>
      <c r="C277" s="6">
        <v>5335.37</v>
      </c>
      <c r="D277" s="5">
        <v>59</v>
      </c>
      <c r="E277" s="5" t="s">
        <v>1013</v>
      </c>
      <c r="F277" s="5">
        <v>3117</v>
      </c>
      <c r="G277" s="5" t="s">
        <v>1018</v>
      </c>
    </row>
    <row r="278" spans="1:7">
      <c r="A278" t="s">
        <v>313</v>
      </c>
      <c r="B278" s="5" t="s">
        <v>1007</v>
      </c>
      <c r="C278" s="6">
        <v>5335.3</v>
      </c>
      <c r="D278" s="5">
        <v>103</v>
      </c>
      <c r="E278" s="5" t="s">
        <v>1010</v>
      </c>
      <c r="F278" s="5">
        <v>5291</v>
      </c>
      <c r="G278" s="5" t="s">
        <v>1020</v>
      </c>
    </row>
    <row r="279" spans="1:7">
      <c r="A279" t="s">
        <v>234</v>
      </c>
      <c r="B279" s="5" t="s">
        <v>1007</v>
      </c>
      <c r="C279" s="6">
        <v>5331.48</v>
      </c>
      <c r="D279" s="5">
        <v>90</v>
      </c>
      <c r="E279" s="5" t="s">
        <v>1011</v>
      </c>
      <c r="F279" s="5">
        <v>4070</v>
      </c>
      <c r="G279" s="5" t="s">
        <v>1024</v>
      </c>
    </row>
    <row r="280" spans="1:7">
      <c r="A280" t="s">
        <v>390</v>
      </c>
      <c r="B280" s="5" t="s">
        <v>1007</v>
      </c>
      <c r="C280" s="6">
        <v>5330.94</v>
      </c>
      <c r="D280" s="5">
        <v>70</v>
      </c>
      <c r="E280" s="5" t="s">
        <v>1012</v>
      </c>
      <c r="F280" s="5">
        <v>2687</v>
      </c>
      <c r="G280" s="5" t="s">
        <v>1023</v>
      </c>
    </row>
    <row r="281" spans="1:7">
      <c r="A281" t="s">
        <v>181</v>
      </c>
      <c r="B281" s="5" t="s">
        <v>1007</v>
      </c>
      <c r="C281" s="6">
        <v>5330.33</v>
      </c>
      <c r="D281" s="5">
        <v>77</v>
      </c>
      <c r="E281" s="5" t="s">
        <v>1010</v>
      </c>
      <c r="F281" s="5">
        <v>3327</v>
      </c>
      <c r="G281" s="5" t="s">
        <v>1026</v>
      </c>
    </row>
    <row r="282" spans="1:7">
      <c r="A282" t="s">
        <v>137</v>
      </c>
      <c r="B282" s="5" t="s">
        <v>1007</v>
      </c>
      <c r="C282" s="6">
        <v>5323.5</v>
      </c>
      <c r="D282" s="5">
        <v>115</v>
      </c>
      <c r="E282" s="5" t="s">
        <v>1009</v>
      </c>
      <c r="F282" s="5">
        <v>6595</v>
      </c>
      <c r="G282" s="5" t="s">
        <v>1015</v>
      </c>
    </row>
    <row r="283" spans="1:7">
      <c r="A283" t="s">
        <v>859</v>
      </c>
      <c r="B283" s="5" t="s">
        <v>1007</v>
      </c>
      <c r="C283" s="6">
        <v>5314.07</v>
      </c>
      <c r="D283" s="5">
        <v>91</v>
      </c>
      <c r="E283" s="5" t="s">
        <v>1012</v>
      </c>
      <c r="F283" s="5">
        <v>4080</v>
      </c>
      <c r="G283" s="5" t="s">
        <v>1030</v>
      </c>
    </row>
    <row r="284" spans="1:7">
      <c r="A284" t="s">
        <v>705</v>
      </c>
      <c r="B284" s="5" t="s">
        <v>1007</v>
      </c>
      <c r="C284" s="6">
        <v>5311.78</v>
      </c>
      <c r="D284" s="5">
        <v>88</v>
      </c>
      <c r="E284" s="5" t="s">
        <v>1010</v>
      </c>
      <c r="F284" s="5">
        <v>5558</v>
      </c>
      <c r="G284" s="5" t="s">
        <v>1028</v>
      </c>
    </row>
    <row r="285" spans="1:7">
      <c r="A285" t="s">
        <v>855</v>
      </c>
      <c r="B285" s="5" t="s">
        <v>1007</v>
      </c>
      <c r="C285" s="6">
        <v>5303.73</v>
      </c>
      <c r="D285" s="5">
        <v>100</v>
      </c>
      <c r="E285" s="5" t="s">
        <v>1012</v>
      </c>
      <c r="F285" s="5">
        <v>7193</v>
      </c>
      <c r="G285" s="5" t="s">
        <v>1022</v>
      </c>
    </row>
    <row r="286" spans="1:7">
      <c r="A286" t="s">
        <v>410</v>
      </c>
      <c r="B286" s="5" t="s">
        <v>1007</v>
      </c>
      <c r="C286" s="6">
        <v>5289.38</v>
      </c>
      <c r="D286" s="5">
        <v>82</v>
      </c>
      <c r="E286" s="5" t="s">
        <v>1012</v>
      </c>
      <c r="F286" s="5">
        <v>1810</v>
      </c>
      <c r="G286" s="5" t="s">
        <v>1025</v>
      </c>
    </row>
    <row r="287" spans="1:7">
      <c r="A287" t="s">
        <v>493</v>
      </c>
      <c r="B287" s="5" t="s">
        <v>1007</v>
      </c>
      <c r="C287" s="6">
        <v>5287.68</v>
      </c>
      <c r="D287" s="5">
        <v>93</v>
      </c>
      <c r="E287" s="5" t="s">
        <v>1009</v>
      </c>
      <c r="F287" s="5">
        <v>7904</v>
      </c>
      <c r="G287" s="5" t="s">
        <v>1026</v>
      </c>
    </row>
    <row r="288" spans="1:7">
      <c r="A288" t="s">
        <v>580</v>
      </c>
      <c r="B288" s="5" t="s">
        <v>1007</v>
      </c>
      <c r="C288" s="6">
        <v>5281.79</v>
      </c>
      <c r="D288" s="5">
        <v>95</v>
      </c>
      <c r="E288" s="5" t="s">
        <v>1011</v>
      </c>
      <c r="F288" s="5">
        <v>9309</v>
      </c>
      <c r="G288" s="5" t="s">
        <v>1017</v>
      </c>
    </row>
    <row r="289" spans="1:7">
      <c r="A289" t="s">
        <v>664</v>
      </c>
      <c r="B289" s="5" t="s">
        <v>1007</v>
      </c>
      <c r="C289" s="6">
        <v>5280.96</v>
      </c>
      <c r="D289" s="5">
        <v>70</v>
      </c>
      <c r="E289" s="5" t="s">
        <v>1014</v>
      </c>
      <c r="F289" s="5">
        <v>6402</v>
      </c>
      <c r="G289" s="5" t="s">
        <v>1021</v>
      </c>
    </row>
    <row r="290" spans="1:7">
      <c r="A290" t="s">
        <v>254</v>
      </c>
      <c r="B290" s="5" t="s">
        <v>1007</v>
      </c>
      <c r="C290" s="6">
        <v>5273.65</v>
      </c>
      <c r="D290" s="5">
        <v>103</v>
      </c>
      <c r="E290" s="5" t="s">
        <v>1011</v>
      </c>
      <c r="F290" s="5">
        <v>4196</v>
      </c>
      <c r="G290" s="5" t="s">
        <v>1016</v>
      </c>
    </row>
    <row r="291" spans="1:7">
      <c r="A291" t="s">
        <v>519</v>
      </c>
      <c r="B291" s="5" t="s">
        <v>1007</v>
      </c>
      <c r="C291" s="6">
        <v>5272.65</v>
      </c>
      <c r="D291" s="5">
        <v>109</v>
      </c>
      <c r="E291" s="5" t="s">
        <v>1014</v>
      </c>
      <c r="F291" s="5">
        <v>4983</v>
      </c>
      <c r="G291" s="5" t="s">
        <v>1017</v>
      </c>
    </row>
    <row r="292" spans="1:7">
      <c r="A292" t="s">
        <v>591</v>
      </c>
      <c r="B292" s="5" t="s">
        <v>1007</v>
      </c>
      <c r="C292" s="6">
        <v>5272.26</v>
      </c>
      <c r="D292" s="5">
        <v>101</v>
      </c>
      <c r="E292" s="5" t="s">
        <v>1011</v>
      </c>
      <c r="F292" s="5">
        <v>3716</v>
      </c>
      <c r="G292" s="5" t="s">
        <v>1021</v>
      </c>
    </row>
    <row r="293" spans="1:7">
      <c r="A293" t="s">
        <v>746</v>
      </c>
      <c r="B293" s="5" t="s">
        <v>1007</v>
      </c>
      <c r="C293" s="6">
        <v>5267.74</v>
      </c>
      <c r="D293" s="5">
        <v>94</v>
      </c>
      <c r="E293" s="5" t="s">
        <v>1011</v>
      </c>
      <c r="F293" s="5">
        <v>4632</v>
      </c>
      <c r="G293" s="5" t="s">
        <v>1020</v>
      </c>
    </row>
    <row r="294" spans="1:7">
      <c r="A294" t="s">
        <v>241</v>
      </c>
      <c r="B294" s="5" t="s">
        <v>1007</v>
      </c>
      <c r="C294" s="6">
        <v>5258.41</v>
      </c>
      <c r="D294" s="5">
        <v>89</v>
      </c>
      <c r="E294" s="5" t="s">
        <v>1011</v>
      </c>
      <c r="F294" s="5">
        <v>2745</v>
      </c>
      <c r="G294" s="5" t="s">
        <v>1019</v>
      </c>
    </row>
    <row r="295" spans="1:7">
      <c r="A295" t="s">
        <v>332</v>
      </c>
      <c r="B295" s="5" t="s">
        <v>1007</v>
      </c>
      <c r="C295" s="6">
        <v>5244.6</v>
      </c>
      <c r="D295" s="5">
        <v>92</v>
      </c>
      <c r="E295" s="5" t="s">
        <v>1011</v>
      </c>
      <c r="F295" s="5">
        <v>4230</v>
      </c>
      <c r="G295" s="5" t="s">
        <v>1024</v>
      </c>
    </row>
    <row r="296" spans="1:7">
      <c r="A296" t="s">
        <v>362</v>
      </c>
      <c r="B296" s="5" t="s">
        <v>1007</v>
      </c>
      <c r="C296" s="6">
        <v>5239.07</v>
      </c>
      <c r="D296" s="5">
        <v>71</v>
      </c>
      <c r="E296" s="5" t="s">
        <v>1009</v>
      </c>
      <c r="F296" s="5">
        <v>4454</v>
      </c>
      <c r="G296" s="5" t="s">
        <v>1030</v>
      </c>
    </row>
    <row r="297" spans="1:7">
      <c r="A297" t="s">
        <v>335</v>
      </c>
      <c r="B297" s="5" t="s">
        <v>1007</v>
      </c>
      <c r="C297" s="6">
        <v>5228.17</v>
      </c>
      <c r="D297" s="5">
        <v>80</v>
      </c>
      <c r="E297" s="5" t="s">
        <v>1012</v>
      </c>
      <c r="F297" s="5">
        <v>3663</v>
      </c>
      <c r="G297" s="5" t="s">
        <v>1021</v>
      </c>
    </row>
    <row r="298" spans="1:7">
      <c r="A298" t="s">
        <v>24</v>
      </c>
      <c r="B298" s="5" t="s">
        <v>1007</v>
      </c>
      <c r="C298" s="6">
        <v>5226.83</v>
      </c>
      <c r="D298" s="5">
        <v>99</v>
      </c>
      <c r="E298" s="5" t="s">
        <v>1011</v>
      </c>
      <c r="F298" s="5">
        <v>5144</v>
      </c>
      <c r="G298" s="5" t="s">
        <v>1018</v>
      </c>
    </row>
    <row r="299" spans="1:7">
      <c r="A299" t="s">
        <v>740</v>
      </c>
      <c r="B299" s="5" t="s">
        <v>1007</v>
      </c>
      <c r="C299" s="6">
        <v>5221.2299999999996</v>
      </c>
      <c r="D299" s="5">
        <v>63</v>
      </c>
      <c r="E299" s="5" t="s">
        <v>1010</v>
      </c>
      <c r="F299" s="5">
        <v>4504</v>
      </c>
      <c r="G299" s="5" t="s">
        <v>1017</v>
      </c>
    </row>
    <row r="300" spans="1:7">
      <c r="A300" t="s">
        <v>420</v>
      </c>
      <c r="B300" s="5" t="s">
        <v>1007</v>
      </c>
      <c r="C300" s="6">
        <v>5219.8100000000004</v>
      </c>
      <c r="D300" s="5">
        <v>119</v>
      </c>
      <c r="E300" s="5" t="s">
        <v>1013</v>
      </c>
      <c r="F300" s="5">
        <v>8354</v>
      </c>
      <c r="G300" s="5" t="s">
        <v>1015</v>
      </c>
    </row>
    <row r="301" spans="1:7">
      <c r="A301" t="s">
        <v>333</v>
      </c>
      <c r="B301" s="5" t="s">
        <v>1007</v>
      </c>
      <c r="C301" s="6">
        <v>5217.09</v>
      </c>
      <c r="D301" s="5">
        <v>87</v>
      </c>
      <c r="E301" s="5" t="s">
        <v>1011</v>
      </c>
      <c r="F301" s="5">
        <v>6081</v>
      </c>
      <c r="G301" s="5" t="s">
        <v>1030</v>
      </c>
    </row>
    <row r="302" spans="1:7">
      <c r="A302" t="s">
        <v>546</v>
      </c>
      <c r="B302" s="5" t="s">
        <v>1007</v>
      </c>
      <c r="C302" s="6">
        <v>5183.59</v>
      </c>
      <c r="D302" s="5">
        <v>95</v>
      </c>
      <c r="E302" s="5" t="s">
        <v>1011</v>
      </c>
      <c r="F302" s="5">
        <v>8452</v>
      </c>
      <c r="G302" s="5" t="s">
        <v>1022</v>
      </c>
    </row>
    <row r="303" spans="1:7">
      <c r="A303" t="s">
        <v>46</v>
      </c>
      <c r="B303" s="5" t="s">
        <v>1007</v>
      </c>
      <c r="C303" s="6">
        <v>5176.91</v>
      </c>
      <c r="D303" s="5">
        <v>81</v>
      </c>
      <c r="E303" s="5" t="s">
        <v>1010</v>
      </c>
      <c r="F303" s="5">
        <v>4725</v>
      </c>
      <c r="G303" s="5" t="s">
        <v>1015</v>
      </c>
    </row>
    <row r="304" spans="1:7">
      <c r="A304" t="s">
        <v>211</v>
      </c>
      <c r="B304" s="5" t="s">
        <v>1007</v>
      </c>
      <c r="C304" s="6">
        <v>5175.09</v>
      </c>
      <c r="D304" s="5">
        <v>85</v>
      </c>
      <c r="E304" s="5" t="s">
        <v>1011</v>
      </c>
      <c r="F304" s="5">
        <v>4084</v>
      </c>
      <c r="G304" s="5" t="s">
        <v>1029</v>
      </c>
    </row>
    <row r="305" spans="1:7">
      <c r="A305" t="s">
        <v>246</v>
      </c>
      <c r="B305" s="5" t="s">
        <v>1007</v>
      </c>
      <c r="C305" s="6">
        <v>5168.3999999999996</v>
      </c>
      <c r="D305" s="5">
        <v>76</v>
      </c>
      <c r="E305" s="5" t="s">
        <v>1011</v>
      </c>
      <c r="F305" s="5">
        <v>4785</v>
      </c>
      <c r="G305" s="5" t="s">
        <v>1019</v>
      </c>
    </row>
    <row r="306" spans="1:7">
      <c r="A306" t="s">
        <v>876</v>
      </c>
      <c r="B306" s="5" t="s">
        <v>1007</v>
      </c>
      <c r="C306" s="6">
        <v>5166.1099999999997</v>
      </c>
      <c r="D306" s="5">
        <v>77</v>
      </c>
      <c r="E306" s="5" t="s">
        <v>1014</v>
      </c>
      <c r="F306" s="5">
        <v>7506</v>
      </c>
      <c r="G306" s="5" t="s">
        <v>1017</v>
      </c>
    </row>
    <row r="307" spans="1:7">
      <c r="A307" t="s">
        <v>1001</v>
      </c>
      <c r="B307" s="5" t="s">
        <v>1007</v>
      </c>
      <c r="C307" s="6">
        <v>5162.7299999999996</v>
      </c>
      <c r="D307" s="5">
        <v>85</v>
      </c>
      <c r="E307" s="5" t="s">
        <v>1012</v>
      </c>
      <c r="F307" s="5">
        <v>5082</v>
      </c>
      <c r="G307" s="5" t="s">
        <v>1016</v>
      </c>
    </row>
    <row r="308" spans="1:7">
      <c r="A308" t="s">
        <v>817</v>
      </c>
      <c r="B308" s="5" t="s">
        <v>1007</v>
      </c>
      <c r="C308" s="6">
        <v>5152.3100000000004</v>
      </c>
      <c r="D308" s="5">
        <v>78</v>
      </c>
      <c r="E308" s="5" t="s">
        <v>1011</v>
      </c>
      <c r="F308" s="5">
        <v>3861</v>
      </c>
      <c r="G308" s="5" t="s">
        <v>1029</v>
      </c>
    </row>
    <row r="309" spans="1:7">
      <c r="A309" t="s">
        <v>838</v>
      </c>
      <c r="B309" s="5" t="s">
        <v>1007</v>
      </c>
      <c r="C309" s="6">
        <v>5136.88</v>
      </c>
      <c r="D309" s="5">
        <v>77</v>
      </c>
      <c r="E309" s="5" t="s">
        <v>1010</v>
      </c>
      <c r="F309" s="5">
        <v>5315</v>
      </c>
      <c r="G309" s="5" t="s">
        <v>1022</v>
      </c>
    </row>
    <row r="310" spans="1:7">
      <c r="A310" t="s">
        <v>613</v>
      </c>
      <c r="B310" s="5" t="s">
        <v>1007</v>
      </c>
      <c r="C310" s="6">
        <v>5135.18</v>
      </c>
      <c r="D310" s="5">
        <v>109</v>
      </c>
      <c r="E310" s="5" t="s">
        <v>1009</v>
      </c>
      <c r="F310" s="5">
        <v>2112</v>
      </c>
      <c r="G310" s="5" t="s">
        <v>1022</v>
      </c>
    </row>
    <row r="311" spans="1:7">
      <c r="A311" t="s">
        <v>830</v>
      </c>
      <c r="B311" s="5" t="s">
        <v>1007</v>
      </c>
      <c r="C311" s="6">
        <v>5125.87</v>
      </c>
      <c r="D311" s="5">
        <v>85</v>
      </c>
      <c r="E311" s="5" t="s">
        <v>1009</v>
      </c>
      <c r="F311" s="5">
        <v>6856</v>
      </c>
      <c r="G311" s="5" t="s">
        <v>1021</v>
      </c>
    </row>
    <row r="312" spans="1:7">
      <c r="A312" t="s">
        <v>846</v>
      </c>
      <c r="B312" s="5" t="s">
        <v>1007</v>
      </c>
      <c r="C312" s="6">
        <v>5117.51</v>
      </c>
      <c r="D312" s="5">
        <v>93</v>
      </c>
      <c r="E312" s="5" t="s">
        <v>1009</v>
      </c>
      <c r="F312" s="5">
        <v>5610</v>
      </c>
      <c r="G312" s="5" t="s">
        <v>1030</v>
      </c>
    </row>
    <row r="313" spans="1:7">
      <c r="A313" t="s">
        <v>386</v>
      </c>
      <c r="B313" s="5" t="s">
        <v>1007</v>
      </c>
      <c r="C313" s="6">
        <v>5114.0200000000004</v>
      </c>
      <c r="D313" s="5">
        <v>118</v>
      </c>
      <c r="E313" s="5" t="s">
        <v>1014</v>
      </c>
      <c r="F313" s="5">
        <v>8698</v>
      </c>
      <c r="G313" s="5" t="s">
        <v>1028</v>
      </c>
    </row>
    <row r="314" spans="1:7">
      <c r="A314" t="s">
        <v>39</v>
      </c>
      <c r="B314" s="5" t="s">
        <v>1007</v>
      </c>
      <c r="C314" s="6">
        <v>5111.24</v>
      </c>
      <c r="D314" s="5">
        <v>96</v>
      </c>
      <c r="E314" s="5" t="s">
        <v>1014</v>
      </c>
      <c r="F314" s="5">
        <v>8259</v>
      </c>
      <c r="G314" s="5" t="s">
        <v>1019</v>
      </c>
    </row>
    <row r="315" spans="1:7">
      <c r="A315" t="s">
        <v>907</v>
      </c>
      <c r="B315" s="5" t="s">
        <v>1007</v>
      </c>
      <c r="C315" s="6">
        <v>5098.74</v>
      </c>
      <c r="D315" s="5">
        <v>120</v>
      </c>
      <c r="E315" s="5" t="s">
        <v>1011</v>
      </c>
      <c r="F315" s="5">
        <v>5573</v>
      </c>
      <c r="G315" s="5" t="s">
        <v>1017</v>
      </c>
    </row>
    <row r="316" spans="1:7">
      <c r="A316" t="s">
        <v>608</v>
      </c>
      <c r="B316" s="5" t="s">
        <v>1007</v>
      </c>
      <c r="C316" s="6">
        <v>5097.8100000000004</v>
      </c>
      <c r="D316" s="5">
        <v>108</v>
      </c>
      <c r="E316" s="5" t="s">
        <v>1012</v>
      </c>
      <c r="F316" s="5">
        <v>3601</v>
      </c>
      <c r="G316" s="5" t="s">
        <v>1020</v>
      </c>
    </row>
    <row r="317" spans="1:7">
      <c r="A317" t="s">
        <v>160</v>
      </c>
      <c r="B317" s="5" t="s">
        <v>1007</v>
      </c>
      <c r="C317" s="6">
        <v>5096.1499999999996</v>
      </c>
      <c r="D317" s="5">
        <v>93</v>
      </c>
      <c r="E317" s="5" t="s">
        <v>1011</v>
      </c>
      <c r="F317" s="5">
        <v>2641</v>
      </c>
      <c r="G317" s="5" t="s">
        <v>1016</v>
      </c>
    </row>
    <row r="318" spans="1:7">
      <c r="A318" t="s">
        <v>400</v>
      </c>
      <c r="B318" s="5" t="s">
        <v>1007</v>
      </c>
      <c r="C318" s="6">
        <v>5082.34</v>
      </c>
      <c r="D318" s="5">
        <v>71</v>
      </c>
      <c r="E318" s="5" t="s">
        <v>1009</v>
      </c>
      <c r="F318" s="5">
        <v>6028</v>
      </c>
      <c r="G318" s="5" t="s">
        <v>1020</v>
      </c>
    </row>
    <row r="319" spans="1:7">
      <c r="A319" t="s">
        <v>127</v>
      </c>
      <c r="B319" s="5" t="s">
        <v>1007</v>
      </c>
      <c r="C319" s="6">
        <v>5079.6400000000003</v>
      </c>
      <c r="D319" s="5">
        <v>93</v>
      </c>
      <c r="E319" s="5" t="s">
        <v>1010</v>
      </c>
      <c r="F319" s="5">
        <v>3028</v>
      </c>
      <c r="G319" s="5" t="s">
        <v>1027</v>
      </c>
    </row>
    <row r="320" spans="1:7">
      <c r="A320" t="s">
        <v>53</v>
      </c>
      <c r="B320" s="5" t="s">
        <v>1007</v>
      </c>
      <c r="C320" s="6">
        <v>5073.07</v>
      </c>
      <c r="D320" s="5">
        <v>91</v>
      </c>
      <c r="E320" s="5" t="s">
        <v>1011</v>
      </c>
      <c r="F320" s="5">
        <v>3529</v>
      </c>
      <c r="G320" s="5" t="s">
        <v>1028</v>
      </c>
    </row>
    <row r="321" spans="1:7">
      <c r="A321" t="s">
        <v>969</v>
      </c>
      <c r="B321" s="5" t="s">
        <v>1007</v>
      </c>
      <c r="C321" s="6">
        <v>5071.91</v>
      </c>
      <c r="D321" s="5">
        <v>104</v>
      </c>
      <c r="E321" s="5" t="s">
        <v>1014</v>
      </c>
      <c r="F321" s="5">
        <v>6656</v>
      </c>
      <c r="G321" s="5" t="s">
        <v>1027</v>
      </c>
    </row>
    <row r="322" spans="1:7">
      <c r="A322" t="s">
        <v>545</v>
      </c>
      <c r="B322" s="5" t="s">
        <v>1007</v>
      </c>
      <c r="C322" s="6">
        <v>5056.76</v>
      </c>
      <c r="D322" s="5">
        <v>69</v>
      </c>
      <c r="E322" s="5" t="s">
        <v>1009</v>
      </c>
      <c r="F322" s="5">
        <v>4092</v>
      </c>
      <c r="G322" s="5" t="s">
        <v>1024</v>
      </c>
    </row>
    <row r="323" spans="1:7">
      <c r="A323" t="s">
        <v>265</v>
      </c>
      <c r="B323" s="5" t="s">
        <v>1007</v>
      </c>
      <c r="C323" s="6">
        <v>5048.24</v>
      </c>
      <c r="D323" s="5">
        <v>101</v>
      </c>
      <c r="E323" s="5" t="s">
        <v>1014</v>
      </c>
      <c r="F323" s="5">
        <v>6882</v>
      </c>
      <c r="G323" s="5" t="s">
        <v>1016</v>
      </c>
    </row>
    <row r="324" spans="1:7">
      <c r="A324" t="s">
        <v>552</v>
      </c>
      <c r="B324" s="5" t="s">
        <v>1007</v>
      </c>
      <c r="C324" s="6">
        <v>5046.8500000000004</v>
      </c>
      <c r="D324" s="5">
        <v>101</v>
      </c>
      <c r="E324" s="5" t="s">
        <v>1012</v>
      </c>
      <c r="F324" s="5">
        <v>3534</v>
      </c>
      <c r="G324" s="5" t="s">
        <v>1030</v>
      </c>
    </row>
    <row r="325" spans="1:7">
      <c r="A325" t="s">
        <v>253</v>
      </c>
      <c r="B325" s="5" t="s">
        <v>1007</v>
      </c>
      <c r="C325" s="6">
        <v>5043.3100000000004</v>
      </c>
      <c r="D325" s="5">
        <v>74</v>
      </c>
      <c r="E325" s="5" t="s">
        <v>1009</v>
      </c>
      <c r="F325" s="5">
        <v>8398</v>
      </c>
      <c r="G325" s="5" t="s">
        <v>1018</v>
      </c>
    </row>
    <row r="326" spans="1:7">
      <c r="A326" t="s">
        <v>273</v>
      </c>
      <c r="B326" s="5" t="s">
        <v>1007</v>
      </c>
      <c r="C326" s="6">
        <v>5040.22</v>
      </c>
      <c r="D326" s="5">
        <v>100</v>
      </c>
      <c r="E326" s="5" t="s">
        <v>1012</v>
      </c>
      <c r="F326" s="5">
        <v>3119</v>
      </c>
      <c r="G326" s="5" t="s">
        <v>1021</v>
      </c>
    </row>
    <row r="327" spans="1:7">
      <c r="A327" t="s">
        <v>404</v>
      </c>
      <c r="B327" s="5" t="s">
        <v>1007</v>
      </c>
      <c r="C327" s="6">
        <v>5039.38</v>
      </c>
      <c r="D327" s="5">
        <v>111</v>
      </c>
      <c r="E327" s="5" t="s">
        <v>1012</v>
      </c>
      <c r="F327" s="5">
        <v>7107</v>
      </c>
      <c r="G327" s="5" t="s">
        <v>1027</v>
      </c>
    </row>
    <row r="328" spans="1:7">
      <c r="A328" t="s">
        <v>994</v>
      </c>
      <c r="B328" s="5" t="s">
        <v>1007</v>
      </c>
      <c r="C328" s="6">
        <v>5039.08</v>
      </c>
      <c r="D328" s="5">
        <v>106</v>
      </c>
      <c r="E328" s="5" t="s">
        <v>1011</v>
      </c>
      <c r="F328" s="5">
        <v>5578</v>
      </c>
      <c r="G328" s="5" t="s">
        <v>1023</v>
      </c>
    </row>
    <row r="329" spans="1:7">
      <c r="A329" t="s">
        <v>368</v>
      </c>
      <c r="B329" s="5" t="s">
        <v>1007</v>
      </c>
      <c r="C329" s="6">
        <v>5034.5600000000004</v>
      </c>
      <c r="D329" s="5">
        <v>114</v>
      </c>
      <c r="E329" s="5" t="s">
        <v>1010</v>
      </c>
      <c r="F329" s="5">
        <v>6360</v>
      </c>
      <c r="G329" s="5" t="s">
        <v>1020</v>
      </c>
    </row>
    <row r="330" spans="1:7">
      <c r="A330" t="s">
        <v>164</v>
      </c>
      <c r="B330" s="5" t="s">
        <v>1007</v>
      </c>
      <c r="C330" s="6">
        <v>5029.4799999999996</v>
      </c>
      <c r="D330" s="5">
        <v>104</v>
      </c>
      <c r="E330" s="5" t="s">
        <v>1009</v>
      </c>
      <c r="F330" s="5">
        <v>4843</v>
      </c>
      <c r="G330" s="5" t="s">
        <v>1027</v>
      </c>
    </row>
    <row r="331" spans="1:7">
      <c r="A331" t="s">
        <v>839</v>
      </c>
      <c r="B331" s="5" t="s">
        <v>1007</v>
      </c>
      <c r="C331" s="6">
        <v>5028.26</v>
      </c>
      <c r="D331" s="5">
        <v>68</v>
      </c>
      <c r="E331" s="5" t="s">
        <v>1014</v>
      </c>
      <c r="F331" s="5">
        <v>2456</v>
      </c>
      <c r="G331" s="5" t="s">
        <v>1026</v>
      </c>
    </row>
    <row r="332" spans="1:7">
      <c r="A332" t="s">
        <v>277</v>
      </c>
      <c r="B332" s="5" t="s">
        <v>1007</v>
      </c>
      <c r="C332" s="6">
        <v>5025.3500000000004</v>
      </c>
      <c r="D332" s="5">
        <v>96</v>
      </c>
      <c r="E332" s="5" t="s">
        <v>1009</v>
      </c>
      <c r="F332" s="5">
        <v>4501</v>
      </c>
      <c r="G332" s="5" t="s">
        <v>1021</v>
      </c>
    </row>
    <row r="333" spans="1:7">
      <c r="A333" t="s">
        <v>393</v>
      </c>
      <c r="B333" s="5" t="s">
        <v>1007</v>
      </c>
      <c r="C333" s="6">
        <v>5024.99</v>
      </c>
      <c r="D333" s="5">
        <v>83</v>
      </c>
      <c r="E333" s="5" t="s">
        <v>1011</v>
      </c>
      <c r="F333" s="5">
        <v>5214</v>
      </c>
      <c r="G333" s="5" t="s">
        <v>1021</v>
      </c>
    </row>
    <row r="334" spans="1:7">
      <c r="A334" t="s">
        <v>379</v>
      </c>
      <c r="B334" s="5" t="s">
        <v>1007</v>
      </c>
      <c r="C334" s="6">
        <v>5023.08</v>
      </c>
      <c r="D334" s="5">
        <v>46</v>
      </c>
      <c r="E334" s="5" t="s">
        <v>1009</v>
      </c>
      <c r="F334" s="5">
        <v>7535</v>
      </c>
      <c r="G334" s="5" t="s">
        <v>1028</v>
      </c>
    </row>
    <row r="335" spans="1:7">
      <c r="A335" t="s">
        <v>788</v>
      </c>
      <c r="B335" s="5" t="s">
        <v>1007</v>
      </c>
      <c r="C335" s="6">
        <v>5022.04</v>
      </c>
      <c r="D335" s="5">
        <v>87</v>
      </c>
      <c r="E335" s="5" t="s">
        <v>1014</v>
      </c>
      <c r="F335" s="5">
        <v>2298</v>
      </c>
      <c r="G335" s="5" t="s">
        <v>1026</v>
      </c>
    </row>
    <row r="336" spans="1:7">
      <c r="A336" t="s">
        <v>189</v>
      </c>
      <c r="B336" s="5" t="s">
        <v>1007</v>
      </c>
      <c r="C336" s="6">
        <v>5020.32</v>
      </c>
      <c r="D336" s="5">
        <v>100</v>
      </c>
      <c r="E336" s="5" t="s">
        <v>1011</v>
      </c>
      <c r="F336" s="5">
        <v>4880</v>
      </c>
      <c r="G336" s="5" t="s">
        <v>1016</v>
      </c>
    </row>
    <row r="337" spans="1:7">
      <c r="A337" t="s">
        <v>201</v>
      </c>
      <c r="B337" s="5" t="s">
        <v>1007</v>
      </c>
      <c r="C337" s="6">
        <v>5019.0600000000004</v>
      </c>
      <c r="D337" s="5">
        <v>108</v>
      </c>
      <c r="E337" s="5" t="s">
        <v>1011</v>
      </c>
      <c r="F337" s="5">
        <v>3803</v>
      </c>
      <c r="G337" s="5" t="s">
        <v>1023</v>
      </c>
    </row>
    <row r="338" spans="1:7">
      <c r="A338" t="s">
        <v>57</v>
      </c>
      <c r="B338" s="5" t="s">
        <v>1007</v>
      </c>
      <c r="C338" s="6">
        <v>5009.29</v>
      </c>
      <c r="D338" s="5">
        <v>64</v>
      </c>
      <c r="E338" s="5" t="s">
        <v>1011</v>
      </c>
      <c r="F338" s="5">
        <v>7140</v>
      </c>
      <c r="G338" s="5" t="s">
        <v>1029</v>
      </c>
    </row>
    <row r="339" spans="1:7">
      <c r="A339" t="s">
        <v>21</v>
      </c>
      <c r="B339" s="5" t="s">
        <v>1007</v>
      </c>
      <c r="C339" s="6">
        <v>5005.72</v>
      </c>
      <c r="D339" s="5">
        <v>106</v>
      </c>
      <c r="E339" s="5" t="s">
        <v>1012</v>
      </c>
      <c r="F339" s="5">
        <v>6190</v>
      </c>
      <c r="G339" s="5" t="s">
        <v>1025</v>
      </c>
    </row>
    <row r="340" spans="1:7">
      <c r="A340" t="s">
        <v>250</v>
      </c>
      <c r="B340" s="5" t="s">
        <v>1007</v>
      </c>
      <c r="C340" s="6">
        <v>5003.1099999999997</v>
      </c>
      <c r="D340" s="5">
        <v>97</v>
      </c>
      <c r="E340" s="5" t="s">
        <v>1014</v>
      </c>
      <c r="F340" s="5">
        <v>7072</v>
      </c>
      <c r="G340" s="5" t="s">
        <v>1029</v>
      </c>
    </row>
    <row r="341" spans="1:7">
      <c r="A341" t="s">
        <v>540</v>
      </c>
      <c r="B341" s="5" t="s">
        <v>1007</v>
      </c>
      <c r="C341" s="6">
        <v>5002.51</v>
      </c>
      <c r="D341" s="5">
        <v>101</v>
      </c>
      <c r="E341" s="5" t="s">
        <v>1010</v>
      </c>
      <c r="F341" s="5">
        <v>4380</v>
      </c>
      <c r="G341" s="5" t="s">
        <v>1019</v>
      </c>
    </row>
    <row r="342" spans="1:7">
      <c r="A342" t="s">
        <v>203</v>
      </c>
      <c r="B342" s="5" t="s">
        <v>1007</v>
      </c>
      <c r="C342" s="6">
        <v>4999.47</v>
      </c>
      <c r="D342" s="5">
        <v>91</v>
      </c>
      <c r="E342" s="5" t="s">
        <v>1011</v>
      </c>
      <c r="F342" s="5">
        <v>4863</v>
      </c>
      <c r="G342" s="5" t="s">
        <v>1018</v>
      </c>
    </row>
    <row r="343" spans="1:7">
      <c r="A343" t="s">
        <v>239</v>
      </c>
      <c r="B343" s="5" t="s">
        <v>1007</v>
      </c>
      <c r="C343" s="6">
        <v>4998.8900000000003</v>
      </c>
      <c r="D343" s="5">
        <v>85</v>
      </c>
      <c r="E343" s="5" t="s">
        <v>1011</v>
      </c>
      <c r="F343" s="5">
        <v>4181</v>
      </c>
      <c r="G343" s="5" t="s">
        <v>1025</v>
      </c>
    </row>
    <row r="344" spans="1:7">
      <c r="A344" t="s">
        <v>535</v>
      </c>
      <c r="B344" s="5" t="s">
        <v>1007</v>
      </c>
      <c r="C344" s="6">
        <v>4977.28</v>
      </c>
      <c r="D344" s="5">
        <v>91</v>
      </c>
      <c r="E344" s="5" t="s">
        <v>1009</v>
      </c>
      <c r="F344" s="5">
        <v>5135</v>
      </c>
      <c r="G344" s="5" t="s">
        <v>1021</v>
      </c>
    </row>
    <row r="345" spans="1:7">
      <c r="A345" t="s">
        <v>492</v>
      </c>
      <c r="B345" s="5" t="s">
        <v>1007</v>
      </c>
      <c r="C345" s="6">
        <v>4976.7</v>
      </c>
      <c r="D345" s="5">
        <v>106</v>
      </c>
      <c r="E345" s="5" t="s">
        <v>1011</v>
      </c>
      <c r="F345" s="5">
        <v>2541</v>
      </c>
      <c r="G345" s="5" t="s">
        <v>1026</v>
      </c>
    </row>
    <row r="346" spans="1:7">
      <c r="A346" t="s">
        <v>223</v>
      </c>
      <c r="B346" s="5" t="s">
        <v>1007</v>
      </c>
      <c r="C346" s="6">
        <v>4975.68</v>
      </c>
      <c r="D346" s="5">
        <v>73</v>
      </c>
      <c r="E346" s="5" t="s">
        <v>1010</v>
      </c>
      <c r="F346" s="5">
        <v>3030</v>
      </c>
      <c r="G346" s="5" t="s">
        <v>1027</v>
      </c>
    </row>
    <row r="347" spans="1:7">
      <c r="A347" t="s">
        <v>867</v>
      </c>
      <c r="B347" s="5" t="s">
        <v>1007</v>
      </c>
      <c r="C347" s="6">
        <v>4960.72</v>
      </c>
      <c r="D347" s="5">
        <v>81</v>
      </c>
      <c r="E347" s="5" t="s">
        <v>1012</v>
      </c>
      <c r="F347" s="5">
        <v>5165</v>
      </c>
      <c r="G347" s="5" t="s">
        <v>1017</v>
      </c>
    </row>
    <row r="348" spans="1:7">
      <c r="A348" t="s">
        <v>32</v>
      </c>
      <c r="B348" s="5" t="s">
        <v>1007</v>
      </c>
      <c r="C348" s="6">
        <v>4957.59</v>
      </c>
      <c r="D348" s="5">
        <v>99</v>
      </c>
      <c r="E348" s="5" t="s">
        <v>1012</v>
      </c>
      <c r="F348" s="5">
        <v>7713</v>
      </c>
      <c r="G348" s="5" t="s">
        <v>1025</v>
      </c>
    </row>
    <row r="349" spans="1:7">
      <c r="A349" t="s">
        <v>685</v>
      </c>
      <c r="B349" s="5" t="s">
        <v>1007</v>
      </c>
      <c r="C349" s="6">
        <v>4944.29</v>
      </c>
      <c r="D349" s="5">
        <v>95</v>
      </c>
      <c r="E349" s="5" t="s">
        <v>1011</v>
      </c>
      <c r="F349" s="5">
        <v>2460</v>
      </c>
      <c r="G349" s="5" t="s">
        <v>1016</v>
      </c>
    </row>
    <row r="350" spans="1:7">
      <c r="A350" t="s">
        <v>594</v>
      </c>
      <c r="B350" s="5" t="s">
        <v>1007</v>
      </c>
      <c r="C350" s="6">
        <v>4938.45</v>
      </c>
      <c r="D350" s="5">
        <v>95</v>
      </c>
      <c r="E350" s="5" t="s">
        <v>1010</v>
      </c>
      <c r="F350" s="5">
        <v>5071</v>
      </c>
      <c r="G350" s="5" t="s">
        <v>1015</v>
      </c>
    </row>
    <row r="351" spans="1:7">
      <c r="A351" t="s">
        <v>641</v>
      </c>
      <c r="B351" s="5" t="s">
        <v>1007</v>
      </c>
      <c r="C351" s="6">
        <v>4938.26</v>
      </c>
      <c r="D351" s="5">
        <v>120</v>
      </c>
      <c r="E351" s="5" t="s">
        <v>1012</v>
      </c>
      <c r="F351" s="5">
        <v>9776</v>
      </c>
      <c r="G351" s="5" t="s">
        <v>1030</v>
      </c>
    </row>
    <row r="352" spans="1:7">
      <c r="A352" t="s">
        <v>684</v>
      </c>
      <c r="B352" s="5" t="s">
        <v>1007</v>
      </c>
      <c r="C352" s="6">
        <v>4934.07</v>
      </c>
      <c r="D352" s="5">
        <v>90</v>
      </c>
      <c r="E352" s="5" t="s">
        <v>1010</v>
      </c>
      <c r="F352" s="5">
        <v>6443</v>
      </c>
      <c r="G352" s="5" t="s">
        <v>1024</v>
      </c>
    </row>
    <row r="353" spans="1:7">
      <c r="A353" t="s">
        <v>17</v>
      </c>
      <c r="B353" s="5" t="s">
        <v>1007</v>
      </c>
      <c r="C353" s="6">
        <v>4933.3100000000004</v>
      </c>
      <c r="D353" s="5">
        <v>89</v>
      </c>
      <c r="E353" s="5" t="s">
        <v>1012</v>
      </c>
      <c r="F353" s="5">
        <v>4773</v>
      </c>
      <c r="G353" s="5" t="s">
        <v>1022</v>
      </c>
    </row>
    <row r="354" spans="1:7">
      <c r="A354" t="s">
        <v>623</v>
      </c>
      <c r="B354" s="5" t="s">
        <v>1007</v>
      </c>
      <c r="C354" s="6">
        <v>4933.1000000000004</v>
      </c>
      <c r="D354" s="5">
        <v>104</v>
      </c>
      <c r="E354" s="5" t="s">
        <v>1011</v>
      </c>
      <c r="F354" s="5">
        <v>5252</v>
      </c>
      <c r="G354" s="5" t="s">
        <v>1024</v>
      </c>
    </row>
    <row r="355" spans="1:7">
      <c r="A355" t="s">
        <v>526</v>
      </c>
      <c r="B355" s="5" t="s">
        <v>1007</v>
      </c>
      <c r="C355" s="6">
        <v>4929.57</v>
      </c>
      <c r="D355" s="5">
        <v>79</v>
      </c>
      <c r="E355" s="5" t="s">
        <v>1012</v>
      </c>
      <c r="F355" s="5">
        <v>6874</v>
      </c>
      <c r="G355" s="5" t="s">
        <v>1016</v>
      </c>
    </row>
    <row r="356" spans="1:7">
      <c r="A356" t="s">
        <v>276</v>
      </c>
      <c r="B356" s="5" t="s">
        <v>1007</v>
      </c>
      <c r="C356" s="6">
        <v>4925.51</v>
      </c>
      <c r="D356" s="5">
        <v>85</v>
      </c>
      <c r="E356" s="5" t="s">
        <v>1013</v>
      </c>
      <c r="F356" s="5">
        <v>5094</v>
      </c>
      <c r="G356" s="5" t="s">
        <v>1020</v>
      </c>
    </row>
    <row r="357" spans="1:7">
      <c r="A357" t="s">
        <v>614</v>
      </c>
      <c r="B357" s="5" t="s">
        <v>1007</v>
      </c>
      <c r="C357" s="6">
        <v>4918.7</v>
      </c>
      <c r="D357" s="5">
        <v>88</v>
      </c>
      <c r="E357" s="5" t="s">
        <v>1010</v>
      </c>
      <c r="F357" s="5">
        <v>4034</v>
      </c>
      <c r="G357" s="5" t="s">
        <v>1030</v>
      </c>
    </row>
    <row r="358" spans="1:7">
      <c r="A358" t="s">
        <v>452</v>
      </c>
      <c r="B358" s="5" t="s">
        <v>1007</v>
      </c>
      <c r="C358" s="6">
        <v>4910.28</v>
      </c>
      <c r="D358" s="5">
        <v>120</v>
      </c>
      <c r="E358" s="5" t="s">
        <v>1012</v>
      </c>
      <c r="F358" s="5">
        <v>6527</v>
      </c>
      <c r="G358" s="5" t="s">
        <v>1020</v>
      </c>
    </row>
    <row r="359" spans="1:7">
      <c r="A359" t="s">
        <v>231</v>
      </c>
      <c r="B359" s="5" t="s">
        <v>1007</v>
      </c>
      <c r="C359" s="6">
        <v>4910.08</v>
      </c>
      <c r="D359" s="5">
        <v>98</v>
      </c>
      <c r="E359" s="5" t="s">
        <v>1012</v>
      </c>
      <c r="F359" s="5">
        <v>3739</v>
      </c>
      <c r="G359" s="5" t="s">
        <v>1026</v>
      </c>
    </row>
    <row r="360" spans="1:7">
      <c r="A360" t="s">
        <v>136</v>
      </c>
      <c r="B360" s="5" t="s">
        <v>1007</v>
      </c>
      <c r="C360" s="6">
        <v>4906.7700000000004</v>
      </c>
      <c r="D360" s="5">
        <v>72</v>
      </c>
      <c r="E360" s="5" t="s">
        <v>1009</v>
      </c>
      <c r="F360" s="5">
        <v>3923</v>
      </c>
      <c r="G360" s="5" t="s">
        <v>1020</v>
      </c>
    </row>
    <row r="361" spans="1:7">
      <c r="A361" t="s">
        <v>34</v>
      </c>
      <c r="B361" s="5" t="s">
        <v>1007</v>
      </c>
      <c r="C361" s="6">
        <v>4904.78</v>
      </c>
      <c r="D361" s="5">
        <v>62</v>
      </c>
      <c r="E361" s="5" t="s">
        <v>1013</v>
      </c>
      <c r="F361" s="5">
        <v>5463</v>
      </c>
      <c r="G361" s="5" t="s">
        <v>1029</v>
      </c>
    </row>
    <row r="362" spans="1:7">
      <c r="A362" t="s">
        <v>916</v>
      </c>
      <c r="B362" s="5" t="s">
        <v>1007</v>
      </c>
      <c r="C362" s="6">
        <v>4903.18</v>
      </c>
      <c r="D362" s="5">
        <v>83</v>
      </c>
      <c r="E362" s="5" t="s">
        <v>1010</v>
      </c>
      <c r="F362" s="5">
        <v>6366</v>
      </c>
      <c r="G362" s="5" t="s">
        <v>1021</v>
      </c>
    </row>
    <row r="363" spans="1:7">
      <c r="A363" t="s">
        <v>539</v>
      </c>
      <c r="B363" s="5" t="s">
        <v>1007</v>
      </c>
      <c r="C363" s="6">
        <v>4898.1899999999996</v>
      </c>
      <c r="D363" s="5">
        <v>100</v>
      </c>
      <c r="E363" s="5" t="s">
        <v>1013</v>
      </c>
      <c r="F363" s="5">
        <v>5111</v>
      </c>
      <c r="G363" s="5" t="s">
        <v>1025</v>
      </c>
    </row>
    <row r="364" spans="1:7">
      <c r="A364" t="s">
        <v>587</v>
      </c>
      <c r="B364" s="5" t="s">
        <v>1007</v>
      </c>
      <c r="C364" s="6">
        <v>4895.84</v>
      </c>
      <c r="D364" s="5">
        <v>96</v>
      </c>
      <c r="E364" s="5" t="s">
        <v>1013</v>
      </c>
      <c r="F364" s="5">
        <v>3868</v>
      </c>
      <c r="G364" s="5" t="s">
        <v>1026</v>
      </c>
    </row>
    <row r="365" spans="1:7">
      <c r="A365" t="s">
        <v>715</v>
      </c>
      <c r="B365" s="5" t="s">
        <v>1007</v>
      </c>
      <c r="C365" s="6">
        <v>4892.54</v>
      </c>
      <c r="D365" s="5">
        <v>99</v>
      </c>
      <c r="E365" s="5" t="s">
        <v>1013</v>
      </c>
      <c r="F365" s="5">
        <v>4468</v>
      </c>
      <c r="G365" s="5" t="s">
        <v>1026</v>
      </c>
    </row>
    <row r="366" spans="1:7">
      <c r="A366" t="s">
        <v>58</v>
      </c>
      <c r="B366" s="5" t="s">
        <v>1007</v>
      </c>
      <c r="C366" s="6">
        <v>4887.72</v>
      </c>
      <c r="D366" s="5">
        <v>112</v>
      </c>
      <c r="E366" s="5" t="s">
        <v>1010</v>
      </c>
      <c r="F366" s="5">
        <v>7543</v>
      </c>
      <c r="G366" s="5" t="s">
        <v>1022</v>
      </c>
    </row>
    <row r="367" spans="1:7">
      <c r="A367" t="s">
        <v>114</v>
      </c>
      <c r="B367" s="5" t="s">
        <v>1007</v>
      </c>
      <c r="C367" s="6">
        <v>4882.83</v>
      </c>
      <c r="D367" s="5">
        <v>117</v>
      </c>
      <c r="E367" s="5" t="s">
        <v>1009</v>
      </c>
      <c r="F367" s="5">
        <v>4873</v>
      </c>
      <c r="G367" s="5" t="s">
        <v>1023</v>
      </c>
    </row>
    <row r="368" spans="1:7">
      <c r="A368" t="s">
        <v>166</v>
      </c>
      <c r="B368" s="5" t="s">
        <v>1007</v>
      </c>
      <c r="C368" s="6">
        <v>4876.62</v>
      </c>
      <c r="D368" s="5">
        <v>120</v>
      </c>
      <c r="E368" s="5" t="s">
        <v>1013</v>
      </c>
      <c r="F368" s="5">
        <v>6784</v>
      </c>
      <c r="G368" s="5" t="s">
        <v>1023</v>
      </c>
    </row>
    <row r="369" spans="1:7">
      <c r="A369" t="s">
        <v>596</v>
      </c>
      <c r="B369" s="5" t="s">
        <v>1007</v>
      </c>
      <c r="C369" s="6">
        <v>4873.04</v>
      </c>
      <c r="D369" s="5">
        <v>103</v>
      </c>
      <c r="E369" s="5" t="s">
        <v>1010</v>
      </c>
      <c r="F369" s="5">
        <v>1737</v>
      </c>
      <c r="G369" s="5" t="s">
        <v>1029</v>
      </c>
    </row>
    <row r="370" spans="1:7">
      <c r="A370" t="s">
        <v>721</v>
      </c>
      <c r="B370" s="5" t="s">
        <v>1007</v>
      </c>
      <c r="C370" s="6">
        <v>4859.6899999999996</v>
      </c>
      <c r="D370" s="5">
        <v>88</v>
      </c>
      <c r="E370" s="5" t="s">
        <v>1012</v>
      </c>
      <c r="F370" s="5">
        <v>5972</v>
      </c>
      <c r="G370" s="5" t="s">
        <v>1026</v>
      </c>
    </row>
    <row r="371" spans="1:7">
      <c r="A371" t="s">
        <v>351</v>
      </c>
      <c r="B371" s="5" t="s">
        <v>1007</v>
      </c>
      <c r="C371" s="6">
        <v>4858.09</v>
      </c>
      <c r="D371" s="5">
        <v>94</v>
      </c>
      <c r="E371" s="5" t="s">
        <v>1010</v>
      </c>
      <c r="F371" s="5">
        <v>5700</v>
      </c>
      <c r="G371" s="5" t="s">
        <v>1023</v>
      </c>
    </row>
    <row r="372" spans="1:7">
      <c r="A372" t="s">
        <v>425</v>
      </c>
      <c r="B372" s="5" t="s">
        <v>1007</v>
      </c>
      <c r="C372" s="6">
        <v>4855.92</v>
      </c>
      <c r="D372" s="5">
        <v>108</v>
      </c>
      <c r="E372" s="5" t="s">
        <v>1011</v>
      </c>
      <c r="F372" s="5">
        <v>3082</v>
      </c>
      <c r="G372" s="5" t="s">
        <v>1029</v>
      </c>
    </row>
    <row r="373" spans="1:7">
      <c r="A373" t="s">
        <v>355</v>
      </c>
      <c r="B373" s="5" t="s">
        <v>1007</v>
      </c>
      <c r="C373" s="6">
        <v>4846.91</v>
      </c>
      <c r="D373" s="5">
        <v>97</v>
      </c>
      <c r="E373" s="5" t="s">
        <v>1013</v>
      </c>
      <c r="F373" s="5">
        <v>1437</v>
      </c>
      <c r="G373" s="5" t="s">
        <v>1016</v>
      </c>
    </row>
    <row r="374" spans="1:7">
      <c r="A374" t="s">
        <v>657</v>
      </c>
      <c r="B374" s="5" t="s">
        <v>1007</v>
      </c>
      <c r="C374" s="6">
        <v>4844.32</v>
      </c>
      <c r="D374" s="5">
        <v>60</v>
      </c>
      <c r="E374" s="5" t="s">
        <v>1012</v>
      </c>
      <c r="F374" s="5">
        <v>2907</v>
      </c>
      <c r="G374" s="5" t="s">
        <v>1027</v>
      </c>
    </row>
    <row r="375" spans="1:7">
      <c r="A375" t="s">
        <v>668</v>
      </c>
      <c r="B375" s="5" t="s">
        <v>1007</v>
      </c>
      <c r="C375" s="6">
        <v>4837.21</v>
      </c>
      <c r="D375" s="5">
        <v>93</v>
      </c>
      <c r="E375" s="5" t="s">
        <v>1014</v>
      </c>
      <c r="F375" s="5">
        <v>5829</v>
      </c>
      <c r="G375" s="5" t="s">
        <v>1020</v>
      </c>
    </row>
    <row r="376" spans="1:7">
      <c r="A376" t="s">
        <v>84</v>
      </c>
      <c r="B376" s="5" t="s">
        <v>1007</v>
      </c>
      <c r="C376" s="6">
        <v>4836.54</v>
      </c>
      <c r="D376" s="5">
        <v>95</v>
      </c>
      <c r="E376" s="5" t="s">
        <v>1014</v>
      </c>
      <c r="F376" s="5">
        <v>5168</v>
      </c>
      <c r="G376" s="5" t="s">
        <v>1026</v>
      </c>
    </row>
    <row r="377" spans="1:7">
      <c r="A377" t="s">
        <v>929</v>
      </c>
      <c r="B377" s="5" t="s">
        <v>1007</v>
      </c>
      <c r="C377" s="6">
        <v>4834.83</v>
      </c>
      <c r="D377" s="5">
        <v>69</v>
      </c>
      <c r="E377" s="5" t="s">
        <v>1012</v>
      </c>
      <c r="F377" s="5">
        <v>6465</v>
      </c>
      <c r="G377" s="5" t="s">
        <v>1019</v>
      </c>
    </row>
    <row r="378" spans="1:7">
      <c r="A378" t="s">
        <v>457</v>
      </c>
      <c r="B378" s="5" t="s">
        <v>1007</v>
      </c>
      <c r="C378" s="6">
        <v>4833.2700000000004</v>
      </c>
      <c r="D378" s="5">
        <v>88</v>
      </c>
      <c r="E378" s="5" t="s">
        <v>1009</v>
      </c>
      <c r="F378" s="5">
        <v>6001</v>
      </c>
      <c r="G378" s="5" t="s">
        <v>1021</v>
      </c>
    </row>
    <row r="379" spans="1:7">
      <c r="A379" t="s">
        <v>584</v>
      </c>
      <c r="B379" s="5" t="s">
        <v>1007</v>
      </c>
      <c r="C379" s="6">
        <v>4829.88</v>
      </c>
      <c r="D379" s="5">
        <v>120</v>
      </c>
      <c r="E379" s="5" t="s">
        <v>1012</v>
      </c>
      <c r="F379" s="5">
        <v>3395</v>
      </c>
      <c r="G379" s="5" t="s">
        <v>1020</v>
      </c>
    </row>
    <row r="380" spans="1:7">
      <c r="A380" t="s">
        <v>1002</v>
      </c>
      <c r="B380" s="5" t="s">
        <v>1007</v>
      </c>
      <c r="C380" s="6">
        <v>4829.5600000000004</v>
      </c>
      <c r="D380" s="5">
        <v>60</v>
      </c>
      <c r="E380" s="5" t="s">
        <v>1012</v>
      </c>
      <c r="F380" s="5">
        <v>7074</v>
      </c>
      <c r="G380" s="5" t="s">
        <v>1016</v>
      </c>
    </row>
    <row r="381" spans="1:7">
      <c r="A381" t="s">
        <v>593</v>
      </c>
      <c r="B381" s="5" t="s">
        <v>1007</v>
      </c>
      <c r="C381" s="6">
        <v>4828.45</v>
      </c>
      <c r="D381" s="5">
        <v>88</v>
      </c>
      <c r="E381" s="5" t="s">
        <v>1009</v>
      </c>
      <c r="F381" s="5">
        <v>3287</v>
      </c>
      <c r="G381" s="5" t="s">
        <v>1025</v>
      </c>
    </row>
    <row r="382" spans="1:7">
      <c r="A382" t="s">
        <v>944</v>
      </c>
      <c r="B382" s="5" t="s">
        <v>1007</v>
      </c>
      <c r="C382" s="6">
        <v>4827.6099999999997</v>
      </c>
      <c r="D382" s="5">
        <v>89</v>
      </c>
      <c r="E382" s="5" t="s">
        <v>1011</v>
      </c>
      <c r="F382" s="5">
        <v>5796</v>
      </c>
      <c r="G382" s="5" t="s">
        <v>1021</v>
      </c>
    </row>
    <row r="383" spans="1:7">
      <c r="A383" t="s">
        <v>341</v>
      </c>
      <c r="B383" s="5" t="s">
        <v>1007</v>
      </c>
      <c r="C383" s="6">
        <v>4827.21</v>
      </c>
      <c r="D383" s="5">
        <v>103</v>
      </c>
      <c r="E383" s="5" t="s">
        <v>1011</v>
      </c>
      <c r="F383" s="5">
        <v>5524</v>
      </c>
      <c r="G383" s="5" t="s">
        <v>1029</v>
      </c>
    </row>
    <row r="384" spans="1:7">
      <c r="A384" t="s">
        <v>437</v>
      </c>
      <c r="B384" s="5" t="s">
        <v>1007</v>
      </c>
      <c r="C384" s="6">
        <v>4823.33</v>
      </c>
      <c r="D384" s="5">
        <v>116</v>
      </c>
      <c r="E384" s="5" t="s">
        <v>1011</v>
      </c>
      <c r="F384" s="5">
        <v>3821</v>
      </c>
      <c r="G384" s="5" t="s">
        <v>1020</v>
      </c>
    </row>
    <row r="385" spans="1:7">
      <c r="A385" t="s">
        <v>436</v>
      </c>
      <c r="B385" s="5" t="s">
        <v>1007</v>
      </c>
      <c r="C385" s="6">
        <v>4820.8999999999996</v>
      </c>
      <c r="D385" s="5">
        <v>77</v>
      </c>
      <c r="E385" s="5" t="s">
        <v>1009</v>
      </c>
      <c r="F385" s="5">
        <v>7115</v>
      </c>
      <c r="G385" s="5" t="s">
        <v>1030</v>
      </c>
    </row>
    <row r="386" spans="1:7">
      <c r="A386" t="s">
        <v>50</v>
      </c>
      <c r="B386" s="5" t="s">
        <v>1007</v>
      </c>
      <c r="C386" s="6">
        <v>4820.68</v>
      </c>
      <c r="D386" s="5">
        <v>101</v>
      </c>
      <c r="E386" s="5" t="s">
        <v>1010</v>
      </c>
      <c r="F386" s="5">
        <v>2808</v>
      </c>
      <c r="G386" s="5" t="s">
        <v>1026</v>
      </c>
    </row>
    <row r="387" spans="1:7">
      <c r="A387" t="s">
        <v>903</v>
      </c>
      <c r="B387" s="5" t="s">
        <v>1007</v>
      </c>
      <c r="C387" s="6">
        <v>4815.22</v>
      </c>
      <c r="D387" s="5">
        <v>99</v>
      </c>
      <c r="E387" s="5" t="s">
        <v>1013</v>
      </c>
      <c r="F387" s="5">
        <v>5779</v>
      </c>
      <c r="G387" s="5" t="s">
        <v>1018</v>
      </c>
    </row>
    <row r="388" spans="1:7">
      <c r="A388" t="s">
        <v>793</v>
      </c>
      <c r="B388" s="5" t="s">
        <v>1007</v>
      </c>
      <c r="C388" s="6">
        <v>4802.2299999999996</v>
      </c>
      <c r="D388" s="5">
        <v>92</v>
      </c>
      <c r="E388" s="5" t="s">
        <v>1011</v>
      </c>
      <c r="F388" s="5">
        <v>5293</v>
      </c>
      <c r="G388" s="5" t="s">
        <v>1016</v>
      </c>
    </row>
    <row r="389" spans="1:7">
      <c r="A389" t="s">
        <v>480</v>
      </c>
      <c r="B389" s="5" t="s">
        <v>1007</v>
      </c>
      <c r="C389" s="6">
        <v>4801.9399999999996</v>
      </c>
      <c r="D389" s="5">
        <v>90</v>
      </c>
      <c r="E389" s="5" t="s">
        <v>1013</v>
      </c>
      <c r="F389" s="5">
        <v>4399</v>
      </c>
      <c r="G389" s="5" t="s">
        <v>1023</v>
      </c>
    </row>
    <row r="390" spans="1:7">
      <c r="A390" t="s">
        <v>233</v>
      </c>
      <c r="B390" s="5" t="s">
        <v>1007</v>
      </c>
      <c r="C390" s="6">
        <v>4801.76</v>
      </c>
      <c r="D390" s="5">
        <v>116</v>
      </c>
      <c r="E390" s="5" t="s">
        <v>1011</v>
      </c>
      <c r="F390" s="5">
        <v>4606</v>
      </c>
      <c r="G390" s="5" t="s">
        <v>1016</v>
      </c>
    </row>
    <row r="391" spans="1:7">
      <c r="A391" t="s">
        <v>220</v>
      </c>
      <c r="B391" s="5" t="s">
        <v>1007</v>
      </c>
      <c r="C391" s="6">
        <v>4783.7700000000004</v>
      </c>
      <c r="D391" s="5">
        <v>74</v>
      </c>
      <c r="E391" s="5" t="s">
        <v>1010</v>
      </c>
      <c r="F391" s="5">
        <v>1945</v>
      </c>
      <c r="G391" s="5" t="s">
        <v>1030</v>
      </c>
    </row>
    <row r="392" spans="1:7">
      <c r="A392" t="s">
        <v>350</v>
      </c>
      <c r="B392" s="5" t="s">
        <v>1007</v>
      </c>
      <c r="C392" s="6">
        <v>4771.38</v>
      </c>
      <c r="D392" s="5">
        <v>106</v>
      </c>
      <c r="E392" s="5" t="s">
        <v>1009</v>
      </c>
      <c r="F392" s="5">
        <v>2734</v>
      </c>
      <c r="G392" s="5" t="s">
        <v>1023</v>
      </c>
    </row>
    <row r="393" spans="1:7">
      <c r="A393" t="s">
        <v>577</v>
      </c>
      <c r="B393" s="5" t="s">
        <v>1007</v>
      </c>
      <c r="C393" s="6">
        <v>4766.1899999999996</v>
      </c>
      <c r="D393" s="5">
        <v>97</v>
      </c>
      <c r="E393" s="5" t="s">
        <v>1009</v>
      </c>
      <c r="F393" s="5">
        <v>5091</v>
      </c>
      <c r="G393" s="5" t="s">
        <v>1024</v>
      </c>
    </row>
    <row r="394" spans="1:7">
      <c r="A394" t="s">
        <v>819</v>
      </c>
      <c r="B394" s="5" t="s">
        <v>1007</v>
      </c>
      <c r="C394" s="6">
        <v>4762.3999999999996</v>
      </c>
      <c r="D394" s="5">
        <v>84</v>
      </c>
      <c r="E394" s="5" t="s">
        <v>1010</v>
      </c>
      <c r="F394" s="5">
        <v>2871</v>
      </c>
      <c r="G394" s="5" t="s">
        <v>1030</v>
      </c>
    </row>
    <row r="395" spans="1:7">
      <c r="A395" t="s">
        <v>261</v>
      </c>
      <c r="B395" s="5" t="s">
        <v>1007</v>
      </c>
      <c r="C395" s="6">
        <v>4751</v>
      </c>
      <c r="D395" s="5">
        <v>70</v>
      </c>
      <c r="E395" s="5" t="s">
        <v>1011</v>
      </c>
      <c r="F395" s="5">
        <v>1677</v>
      </c>
      <c r="G395" s="5" t="s">
        <v>1021</v>
      </c>
    </row>
    <row r="396" spans="1:7">
      <c r="A396" t="s">
        <v>637</v>
      </c>
      <c r="B396" s="5" t="s">
        <v>1007</v>
      </c>
      <c r="C396" s="6">
        <v>4749.8</v>
      </c>
      <c r="D396" s="5">
        <v>94</v>
      </c>
      <c r="E396" s="5" t="s">
        <v>1011</v>
      </c>
      <c r="F396" s="5">
        <v>5819</v>
      </c>
      <c r="G396" s="5" t="s">
        <v>1023</v>
      </c>
    </row>
    <row r="397" spans="1:7">
      <c r="A397" t="s">
        <v>383</v>
      </c>
      <c r="B397" s="5" t="s">
        <v>1007</v>
      </c>
      <c r="C397" s="6">
        <v>4749.53</v>
      </c>
      <c r="D397" s="5">
        <v>90</v>
      </c>
      <c r="E397" s="5" t="s">
        <v>1013</v>
      </c>
      <c r="F397" s="5">
        <v>1896</v>
      </c>
      <c r="G397" s="5" t="s">
        <v>1028</v>
      </c>
    </row>
    <row r="398" spans="1:7">
      <c r="A398" t="s">
        <v>87</v>
      </c>
      <c r="B398" s="5" t="s">
        <v>1007</v>
      </c>
      <c r="C398" s="6">
        <v>4747.33</v>
      </c>
      <c r="D398" s="5">
        <v>83</v>
      </c>
      <c r="E398" s="5" t="s">
        <v>1011</v>
      </c>
      <c r="F398" s="5">
        <v>4462</v>
      </c>
      <c r="G398" s="5" t="s">
        <v>1018</v>
      </c>
    </row>
    <row r="399" spans="1:7">
      <c r="A399" t="s">
        <v>238</v>
      </c>
      <c r="B399" s="5" t="s">
        <v>1007</v>
      </c>
      <c r="C399" s="6">
        <v>4746.6099999999997</v>
      </c>
      <c r="D399" s="5">
        <v>75</v>
      </c>
      <c r="E399" s="5" t="s">
        <v>1011</v>
      </c>
      <c r="F399" s="5">
        <v>5766</v>
      </c>
      <c r="G399" s="5" t="s">
        <v>1022</v>
      </c>
    </row>
    <row r="400" spans="1:7">
      <c r="A400" t="s">
        <v>267</v>
      </c>
      <c r="B400" s="5" t="s">
        <v>1007</v>
      </c>
      <c r="C400" s="6">
        <v>4738.03</v>
      </c>
      <c r="D400" s="5">
        <v>75</v>
      </c>
      <c r="E400" s="5" t="s">
        <v>1010</v>
      </c>
      <c r="F400" s="5">
        <v>8896</v>
      </c>
      <c r="G400" s="5" t="s">
        <v>1024</v>
      </c>
    </row>
    <row r="401" spans="1:7">
      <c r="A401" t="s">
        <v>124</v>
      </c>
      <c r="B401" s="5" t="s">
        <v>1007</v>
      </c>
      <c r="C401" s="6">
        <v>4731.8100000000004</v>
      </c>
      <c r="D401" s="5">
        <v>97</v>
      </c>
      <c r="E401" s="5" t="s">
        <v>1012</v>
      </c>
      <c r="F401" s="5">
        <v>6142</v>
      </c>
      <c r="G401" s="5" t="s">
        <v>1023</v>
      </c>
    </row>
    <row r="402" spans="1:7">
      <c r="A402" t="s">
        <v>931</v>
      </c>
      <c r="B402" s="5" t="s">
        <v>1007</v>
      </c>
      <c r="C402" s="6">
        <v>4729.05</v>
      </c>
      <c r="D402" s="5">
        <v>49</v>
      </c>
      <c r="E402" s="5" t="s">
        <v>1009</v>
      </c>
      <c r="F402" s="5">
        <v>7096</v>
      </c>
      <c r="G402" s="5" t="s">
        <v>1027</v>
      </c>
    </row>
    <row r="403" spans="1:7">
      <c r="A403" t="s">
        <v>786</v>
      </c>
      <c r="B403" s="5" t="s">
        <v>1007</v>
      </c>
      <c r="C403" s="6">
        <v>4725.8100000000004</v>
      </c>
      <c r="D403" s="5">
        <v>78</v>
      </c>
      <c r="E403" s="5" t="s">
        <v>1013</v>
      </c>
      <c r="F403" s="5">
        <v>3347</v>
      </c>
      <c r="G403" s="5" t="s">
        <v>1017</v>
      </c>
    </row>
    <row r="404" spans="1:7">
      <c r="A404" t="s">
        <v>450</v>
      </c>
      <c r="B404" s="5" t="s">
        <v>1007</v>
      </c>
      <c r="C404" s="6">
        <v>4724.03</v>
      </c>
      <c r="D404" s="5">
        <v>72</v>
      </c>
      <c r="E404" s="5" t="s">
        <v>1012</v>
      </c>
      <c r="F404" s="5">
        <v>7288</v>
      </c>
      <c r="G404" s="5" t="s">
        <v>1026</v>
      </c>
    </row>
    <row r="405" spans="1:7">
      <c r="A405" t="s">
        <v>387</v>
      </c>
      <c r="B405" s="5" t="s">
        <v>1007</v>
      </c>
      <c r="C405" s="6">
        <v>4723.37</v>
      </c>
      <c r="D405" s="5">
        <v>92</v>
      </c>
      <c r="E405" s="5" t="s">
        <v>1010</v>
      </c>
      <c r="F405" s="5">
        <v>6686</v>
      </c>
      <c r="G405" s="5" t="s">
        <v>1029</v>
      </c>
    </row>
    <row r="406" spans="1:7">
      <c r="A406" t="s">
        <v>741</v>
      </c>
      <c r="B406" s="5" t="s">
        <v>1007</v>
      </c>
      <c r="C406" s="6">
        <v>4723.1000000000004</v>
      </c>
      <c r="D406" s="5">
        <v>84</v>
      </c>
      <c r="E406" s="5" t="s">
        <v>1013</v>
      </c>
      <c r="F406" s="5">
        <v>7640</v>
      </c>
      <c r="G406" s="5" t="s">
        <v>1027</v>
      </c>
    </row>
    <row r="407" spans="1:7">
      <c r="A407" t="s">
        <v>435</v>
      </c>
      <c r="B407" s="5" t="s">
        <v>1007</v>
      </c>
      <c r="C407" s="6">
        <v>4722.8</v>
      </c>
      <c r="D407" s="5">
        <v>108</v>
      </c>
      <c r="E407" s="5" t="s">
        <v>1010</v>
      </c>
      <c r="F407" s="5">
        <v>2626</v>
      </c>
      <c r="G407" s="5" t="s">
        <v>1021</v>
      </c>
    </row>
    <row r="408" spans="1:7">
      <c r="A408" t="s">
        <v>704</v>
      </c>
      <c r="B408" s="5" t="s">
        <v>1007</v>
      </c>
      <c r="C408" s="6">
        <v>4719.16</v>
      </c>
      <c r="D408" s="5">
        <v>89</v>
      </c>
      <c r="E408" s="5" t="s">
        <v>1010</v>
      </c>
      <c r="F408" s="5">
        <v>100</v>
      </c>
      <c r="G408" s="5" t="s">
        <v>1025</v>
      </c>
    </row>
    <row r="409" spans="1:7">
      <c r="A409" t="s">
        <v>455</v>
      </c>
      <c r="B409" s="5" t="s">
        <v>1007</v>
      </c>
      <c r="C409" s="6">
        <v>4710.45</v>
      </c>
      <c r="D409" s="5">
        <v>112</v>
      </c>
      <c r="E409" s="5" t="s">
        <v>1011</v>
      </c>
      <c r="F409" s="5">
        <v>5336</v>
      </c>
      <c r="G409" s="5" t="s">
        <v>1025</v>
      </c>
    </row>
    <row r="410" spans="1:7">
      <c r="A410" t="s">
        <v>130</v>
      </c>
      <c r="B410" s="5" t="s">
        <v>1007</v>
      </c>
      <c r="C410" s="6">
        <v>4708.6099999999997</v>
      </c>
      <c r="D410" s="5">
        <v>80</v>
      </c>
      <c r="E410" s="5" t="s">
        <v>1014</v>
      </c>
      <c r="F410" s="5">
        <v>3747</v>
      </c>
      <c r="G410" s="5" t="s">
        <v>1016</v>
      </c>
    </row>
    <row r="411" spans="1:7">
      <c r="A411" t="s">
        <v>384</v>
      </c>
      <c r="B411" s="5" t="s">
        <v>1007</v>
      </c>
      <c r="C411" s="6">
        <v>4708</v>
      </c>
      <c r="D411" s="5">
        <v>72</v>
      </c>
      <c r="E411" s="5" t="s">
        <v>1010</v>
      </c>
      <c r="F411" s="5">
        <v>6324</v>
      </c>
      <c r="G411" s="5" t="s">
        <v>1018</v>
      </c>
    </row>
    <row r="412" spans="1:7">
      <c r="A412" t="s">
        <v>611</v>
      </c>
      <c r="B412" s="5" t="s">
        <v>1007</v>
      </c>
      <c r="C412" s="6">
        <v>4703.8999999999996</v>
      </c>
      <c r="D412" s="5">
        <v>120</v>
      </c>
      <c r="E412" s="5" t="s">
        <v>1011</v>
      </c>
      <c r="F412" s="5">
        <v>3407</v>
      </c>
      <c r="G412" s="5" t="s">
        <v>1026</v>
      </c>
    </row>
    <row r="413" spans="1:7">
      <c r="A413" t="s">
        <v>877</v>
      </c>
      <c r="B413" s="5" t="s">
        <v>1007</v>
      </c>
      <c r="C413" s="6">
        <v>4700.01</v>
      </c>
      <c r="D413" s="5">
        <v>120</v>
      </c>
      <c r="E413" s="5" t="s">
        <v>1011</v>
      </c>
      <c r="F413" s="5">
        <v>6579</v>
      </c>
      <c r="G413" s="5" t="s">
        <v>1018</v>
      </c>
    </row>
    <row r="414" spans="1:7">
      <c r="A414" t="s">
        <v>94</v>
      </c>
      <c r="B414" s="5" t="s">
        <v>1007</v>
      </c>
      <c r="C414" s="6">
        <v>4699.54</v>
      </c>
      <c r="D414" s="5">
        <v>84</v>
      </c>
      <c r="E414" s="5" t="s">
        <v>1014</v>
      </c>
      <c r="F414" s="5">
        <v>3576</v>
      </c>
      <c r="G414" s="5" t="s">
        <v>1024</v>
      </c>
    </row>
    <row r="415" spans="1:7">
      <c r="A415" t="s">
        <v>666</v>
      </c>
      <c r="B415" s="5" t="s">
        <v>1007</v>
      </c>
      <c r="C415" s="6">
        <v>4694.93</v>
      </c>
      <c r="D415" s="5">
        <v>98</v>
      </c>
      <c r="E415" s="5" t="s">
        <v>1014</v>
      </c>
      <c r="F415" s="5">
        <v>5991</v>
      </c>
      <c r="G415" s="5" t="s">
        <v>1024</v>
      </c>
    </row>
    <row r="416" spans="1:7">
      <c r="A416" t="s">
        <v>589</v>
      </c>
      <c r="B416" s="5" t="s">
        <v>1007</v>
      </c>
      <c r="C416" s="6">
        <v>4694.8100000000004</v>
      </c>
      <c r="D416" s="5">
        <v>108</v>
      </c>
      <c r="E416" s="5" t="s">
        <v>1014</v>
      </c>
      <c r="F416" s="5">
        <v>6436</v>
      </c>
      <c r="G416" s="5" t="s">
        <v>1019</v>
      </c>
    </row>
    <row r="417" spans="1:7">
      <c r="A417" t="s">
        <v>556</v>
      </c>
      <c r="B417" s="5" t="s">
        <v>1007</v>
      </c>
      <c r="C417" s="6">
        <v>4694.78</v>
      </c>
      <c r="D417" s="5">
        <v>80</v>
      </c>
      <c r="E417" s="5" t="s">
        <v>1013</v>
      </c>
      <c r="F417" s="5">
        <v>3921</v>
      </c>
      <c r="G417" s="5" t="s">
        <v>1025</v>
      </c>
    </row>
    <row r="418" spans="1:7">
      <c r="A418" t="s">
        <v>204</v>
      </c>
      <c r="B418" s="5" t="s">
        <v>1007</v>
      </c>
      <c r="C418" s="6">
        <v>4693.8900000000003</v>
      </c>
      <c r="D418" s="5">
        <v>98</v>
      </c>
      <c r="E418" s="5" t="s">
        <v>1010</v>
      </c>
      <c r="F418" s="5">
        <v>5727</v>
      </c>
      <c r="G418" s="5" t="s">
        <v>1015</v>
      </c>
    </row>
    <row r="419" spans="1:7">
      <c r="A419" t="s">
        <v>116</v>
      </c>
      <c r="B419" s="5" t="s">
        <v>1007</v>
      </c>
      <c r="C419" s="6">
        <v>4693.26</v>
      </c>
      <c r="D419" s="5">
        <v>101</v>
      </c>
      <c r="E419" s="5" t="s">
        <v>1012</v>
      </c>
      <c r="F419" s="5">
        <v>5527</v>
      </c>
      <c r="G419" s="5" t="s">
        <v>1023</v>
      </c>
    </row>
    <row r="420" spans="1:7">
      <c r="A420" t="s">
        <v>210</v>
      </c>
      <c r="B420" s="5" t="s">
        <v>1007</v>
      </c>
      <c r="C420" s="6">
        <v>4693.09</v>
      </c>
      <c r="D420" s="5">
        <v>113</v>
      </c>
      <c r="E420" s="5" t="s">
        <v>1009</v>
      </c>
      <c r="F420" s="5">
        <v>5406</v>
      </c>
      <c r="G420" s="5" t="s">
        <v>1021</v>
      </c>
    </row>
    <row r="421" spans="1:7">
      <c r="A421" t="s">
        <v>796</v>
      </c>
      <c r="B421" s="5" t="s">
        <v>1007</v>
      </c>
      <c r="C421" s="6">
        <v>4687.58</v>
      </c>
      <c r="D421" s="5">
        <v>92</v>
      </c>
      <c r="E421" s="5" t="s">
        <v>1009</v>
      </c>
      <c r="F421" s="5">
        <v>7720</v>
      </c>
      <c r="G421" s="5" t="s">
        <v>1028</v>
      </c>
    </row>
    <row r="422" spans="1:7">
      <c r="A422" t="s">
        <v>247</v>
      </c>
      <c r="B422" s="5" t="s">
        <v>1007</v>
      </c>
      <c r="C422" s="6">
        <v>4686.66</v>
      </c>
      <c r="D422" s="5">
        <v>67</v>
      </c>
      <c r="E422" s="5" t="s">
        <v>1011</v>
      </c>
      <c r="F422" s="5">
        <v>7440</v>
      </c>
      <c r="G422" s="5" t="s">
        <v>1016</v>
      </c>
    </row>
    <row r="423" spans="1:7">
      <c r="A423" t="s">
        <v>808</v>
      </c>
      <c r="B423" s="5" t="s">
        <v>1007</v>
      </c>
      <c r="C423" s="6">
        <v>4686.53</v>
      </c>
      <c r="D423" s="5">
        <v>77</v>
      </c>
      <c r="E423" s="5" t="s">
        <v>1009</v>
      </c>
      <c r="F423" s="5">
        <v>5950</v>
      </c>
      <c r="G423" s="5" t="s">
        <v>1015</v>
      </c>
    </row>
    <row r="424" spans="1:7">
      <c r="A424" t="s">
        <v>543</v>
      </c>
      <c r="B424" s="5" t="s">
        <v>1007</v>
      </c>
      <c r="C424" s="6">
        <v>4685.92</v>
      </c>
      <c r="D424" s="5">
        <v>108</v>
      </c>
      <c r="E424" s="5" t="s">
        <v>1011</v>
      </c>
      <c r="F424" s="5">
        <v>4966</v>
      </c>
      <c r="G424" s="5" t="s">
        <v>1030</v>
      </c>
    </row>
    <row r="425" spans="1:7">
      <c r="A425" t="s">
        <v>692</v>
      </c>
      <c r="B425" s="5" t="s">
        <v>1007</v>
      </c>
      <c r="C425" s="6">
        <v>4682.1099999999997</v>
      </c>
      <c r="D425" s="5">
        <v>110</v>
      </c>
      <c r="E425" s="5" t="s">
        <v>1013</v>
      </c>
      <c r="F425" s="5">
        <v>4494</v>
      </c>
      <c r="G425" s="5" t="s">
        <v>1026</v>
      </c>
    </row>
    <row r="426" spans="1:7">
      <c r="A426" t="s">
        <v>957</v>
      </c>
      <c r="B426" s="5" t="s">
        <v>1007</v>
      </c>
      <c r="C426" s="6">
        <v>4680.26</v>
      </c>
      <c r="D426" s="5">
        <v>73</v>
      </c>
      <c r="E426" s="5" t="s">
        <v>1011</v>
      </c>
      <c r="F426" s="5">
        <v>6462</v>
      </c>
      <c r="G426" s="5" t="s">
        <v>1022</v>
      </c>
    </row>
    <row r="427" spans="1:7">
      <c r="A427" t="s">
        <v>952</v>
      </c>
      <c r="B427" s="5" t="s">
        <v>1007</v>
      </c>
      <c r="C427" s="6">
        <v>4673.83</v>
      </c>
      <c r="D427" s="5">
        <v>86</v>
      </c>
      <c r="E427" s="5" t="s">
        <v>1011</v>
      </c>
      <c r="F427" s="5">
        <v>4119</v>
      </c>
      <c r="G427" s="5" t="s">
        <v>1028</v>
      </c>
    </row>
    <row r="428" spans="1:7">
      <c r="A428" t="s">
        <v>470</v>
      </c>
      <c r="B428" s="5" t="s">
        <v>1007</v>
      </c>
      <c r="C428" s="6">
        <v>4649.4399999999996</v>
      </c>
      <c r="D428" s="5">
        <v>95</v>
      </c>
      <c r="E428" s="5" t="s">
        <v>1011</v>
      </c>
      <c r="F428" s="5">
        <v>6168</v>
      </c>
      <c r="G428" s="5" t="s">
        <v>1019</v>
      </c>
    </row>
    <row r="429" spans="1:7">
      <c r="A429" t="s">
        <v>973</v>
      </c>
      <c r="B429" s="5" t="s">
        <v>1007</v>
      </c>
      <c r="C429" s="6">
        <v>4638.2299999999996</v>
      </c>
      <c r="D429" s="5">
        <v>88</v>
      </c>
      <c r="E429" s="5" t="s">
        <v>1010</v>
      </c>
      <c r="F429" s="5">
        <v>7243</v>
      </c>
      <c r="G429" s="5" t="s">
        <v>1017</v>
      </c>
    </row>
    <row r="430" spans="1:7">
      <c r="A430" t="s">
        <v>240</v>
      </c>
      <c r="B430" s="5" t="s">
        <v>1007</v>
      </c>
      <c r="C430" s="6">
        <v>4632.38</v>
      </c>
      <c r="D430" s="5">
        <v>96</v>
      </c>
      <c r="E430" s="5" t="s">
        <v>1009</v>
      </c>
      <c r="F430" s="5">
        <v>7011</v>
      </c>
      <c r="G430" s="5" t="s">
        <v>1030</v>
      </c>
    </row>
    <row r="431" spans="1:7">
      <c r="A431" t="s">
        <v>266</v>
      </c>
      <c r="B431" s="5" t="s">
        <v>1007</v>
      </c>
      <c r="C431" s="6">
        <v>4631.46</v>
      </c>
      <c r="D431" s="5">
        <v>86</v>
      </c>
      <c r="E431" s="5" t="s">
        <v>1010</v>
      </c>
      <c r="F431" s="5">
        <v>5383</v>
      </c>
      <c r="G431" s="5" t="s">
        <v>1018</v>
      </c>
    </row>
    <row r="432" spans="1:7">
      <c r="A432" t="s">
        <v>451</v>
      </c>
      <c r="B432" s="5" t="s">
        <v>1007</v>
      </c>
      <c r="C432" s="6">
        <v>4630.1400000000003</v>
      </c>
      <c r="D432" s="5">
        <v>87</v>
      </c>
      <c r="E432" s="5" t="s">
        <v>1012</v>
      </c>
      <c r="F432" s="5">
        <v>2224</v>
      </c>
      <c r="G432" s="5" t="s">
        <v>1025</v>
      </c>
    </row>
    <row r="433" spans="1:7">
      <c r="A433" t="s">
        <v>221</v>
      </c>
      <c r="B433" s="5" t="s">
        <v>1007</v>
      </c>
      <c r="C433" s="6">
        <v>4627.6000000000004</v>
      </c>
      <c r="D433" s="5">
        <v>115</v>
      </c>
      <c r="E433" s="5" t="s">
        <v>1012</v>
      </c>
      <c r="F433" s="5">
        <v>2889</v>
      </c>
      <c r="G433" s="5" t="s">
        <v>1030</v>
      </c>
    </row>
    <row r="434" spans="1:7">
      <c r="A434" t="s">
        <v>665</v>
      </c>
      <c r="B434" s="5" t="s">
        <v>1007</v>
      </c>
      <c r="C434" s="6">
        <v>4622.3</v>
      </c>
      <c r="D434" s="5">
        <v>79</v>
      </c>
      <c r="E434" s="5" t="s">
        <v>1009</v>
      </c>
      <c r="F434" s="5">
        <v>6037</v>
      </c>
      <c r="G434" s="5" t="s">
        <v>1021</v>
      </c>
    </row>
    <row r="435" spans="1:7">
      <c r="A435" t="s">
        <v>549</v>
      </c>
      <c r="B435" s="5" t="s">
        <v>1007</v>
      </c>
      <c r="C435" s="6">
        <v>4614.6400000000003</v>
      </c>
      <c r="D435" s="5">
        <v>118</v>
      </c>
      <c r="E435" s="5" t="s">
        <v>1011</v>
      </c>
      <c r="F435" s="5">
        <v>5712</v>
      </c>
      <c r="G435" s="5" t="s">
        <v>1020</v>
      </c>
    </row>
    <row r="436" spans="1:7">
      <c r="A436" t="s">
        <v>789</v>
      </c>
      <c r="B436" s="5" t="s">
        <v>1007</v>
      </c>
      <c r="C436" s="6">
        <v>4612.91</v>
      </c>
      <c r="D436" s="5">
        <v>84</v>
      </c>
      <c r="E436" s="5" t="s">
        <v>1010</v>
      </c>
      <c r="F436" s="5">
        <v>4848</v>
      </c>
      <c r="G436" s="5" t="s">
        <v>1024</v>
      </c>
    </row>
    <row r="437" spans="1:7">
      <c r="A437" t="s">
        <v>186</v>
      </c>
      <c r="B437" s="5" t="s">
        <v>1007</v>
      </c>
      <c r="C437" s="6">
        <v>4606.4399999999996</v>
      </c>
      <c r="D437" s="5">
        <v>91</v>
      </c>
      <c r="E437" s="5" t="s">
        <v>1010</v>
      </c>
      <c r="F437" s="5">
        <v>4426</v>
      </c>
      <c r="G437" s="5" t="s">
        <v>1023</v>
      </c>
    </row>
    <row r="438" spans="1:7">
      <c r="A438" t="s">
        <v>564</v>
      </c>
      <c r="B438" s="5" t="s">
        <v>1007</v>
      </c>
      <c r="C438" s="6">
        <v>4596.8900000000003</v>
      </c>
      <c r="D438" s="5">
        <v>97</v>
      </c>
      <c r="E438" s="5" t="s">
        <v>1009</v>
      </c>
      <c r="F438" s="5">
        <v>100</v>
      </c>
      <c r="G438" s="5" t="s">
        <v>1017</v>
      </c>
    </row>
    <row r="439" spans="1:7">
      <c r="A439" t="s">
        <v>743</v>
      </c>
      <c r="B439" s="5" t="s">
        <v>1007</v>
      </c>
      <c r="C439" s="6">
        <v>4590.7</v>
      </c>
      <c r="D439" s="5">
        <v>84</v>
      </c>
      <c r="E439" s="5" t="s">
        <v>1009</v>
      </c>
      <c r="F439" s="5">
        <v>6255</v>
      </c>
      <c r="G439" s="5" t="s">
        <v>1027</v>
      </c>
    </row>
    <row r="440" spans="1:7">
      <c r="A440" t="s">
        <v>343</v>
      </c>
      <c r="B440" s="5" t="s">
        <v>1007</v>
      </c>
      <c r="C440" s="6">
        <v>4586.04</v>
      </c>
      <c r="D440" s="5">
        <v>71</v>
      </c>
      <c r="E440" s="5" t="s">
        <v>1009</v>
      </c>
      <c r="F440" s="5">
        <v>4298</v>
      </c>
      <c r="G440" s="5" t="s">
        <v>1015</v>
      </c>
    </row>
    <row r="441" spans="1:7">
      <c r="A441" t="s">
        <v>478</v>
      </c>
      <c r="B441" s="5" t="s">
        <v>1007</v>
      </c>
      <c r="C441" s="6">
        <v>4584.42</v>
      </c>
      <c r="D441" s="5">
        <v>120</v>
      </c>
      <c r="E441" s="5" t="s">
        <v>1011</v>
      </c>
      <c r="F441" s="5">
        <v>3067</v>
      </c>
      <c r="G441" s="5" t="s">
        <v>1028</v>
      </c>
    </row>
    <row r="442" spans="1:7">
      <c r="A442" t="s">
        <v>506</v>
      </c>
      <c r="B442" s="5" t="s">
        <v>1007</v>
      </c>
      <c r="C442" s="6">
        <v>4583.74</v>
      </c>
      <c r="D442" s="5">
        <v>110</v>
      </c>
      <c r="E442" s="5" t="s">
        <v>1009</v>
      </c>
      <c r="F442" s="5">
        <v>3030</v>
      </c>
      <c r="G442" s="5" t="s">
        <v>1016</v>
      </c>
    </row>
    <row r="443" spans="1:7">
      <c r="A443" t="s">
        <v>625</v>
      </c>
      <c r="B443" s="5" t="s">
        <v>1007</v>
      </c>
      <c r="C443" s="6">
        <v>4580.21</v>
      </c>
      <c r="D443" s="5">
        <v>106</v>
      </c>
      <c r="E443" s="5" t="s">
        <v>1010</v>
      </c>
      <c r="F443" s="5">
        <v>3014</v>
      </c>
      <c r="G443" s="5" t="s">
        <v>1028</v>
      </c>
    </row>
    <row r="444" spans="1:7">
      <c r="A444" t="s">
        <v>673</v>
      </c>
      <c r="B444" s="5" t="s">
        <v>1007</v>
      </c>
      <c r="C444" s="6">
        <v>4579.4799999999996</v>
      </c>
      <c r="D444" s="5">
        <v>111</v>
      </c>
      <c r="E444" s="5" t="s">
        <v>1010</v>
      </c>
      <c r="F444" s="5">
        <v>3263</v>
      </c>
      <c r="G444" s="5" t="s">
        <v>1028</v>
      </c>
    </row>
    <row r="445" spans="1:7">
      <c r="A445" t="s">
        <v>814</v>
      </c>
      <c r="B445" s="5" t="s">
        <v>1007</v>
      </c>
      <c r="C445" s="6">
        <v>4574.4799999999996</v>
      </c>
      <c r="D445" s="5">
        <v>103</v>
      </c>
      <c r="E445" s="5" t="s">
        <v>1013</v>
      </c>
      <c r="F445" s="5">
        <v>6271</v>
      </c>
      <c r="G445" s="5" t="s">
        <v>1025</v>
      </c>
    </row>
    <row r="446" spans="1:7">
      <c r="A446" t="s">
        <v>25</v>
      </c>
      <c r="B446" s="5" t="s">
        <v>1007</v>
      </c>
      <c r="C446" s="6">
        <v>4564.6099999999997</v>
      </c>
      <c r="D446" s="5">
        <v>79</v>
      </c>
      <c r="E446" s="5" t="s">
        <v>1011</v>
      </c>
      <c r="F446" s="5">
        <v>1999</v>
      </c>
      <c r="G446" s="5" t="s">
        <v>1020</v>
      </c>
    </row>
    <row r="447" spans="1:7">
      <c r="A447" t="s">
        <v>505</v>
      </c>
      <c r="B447" s="5" t="s">
        <v>1007</v>
      </c>
      <c r="C447" s="6">
        <v>4558.16</v>
      </c>
      <c r="D447" s="5">
        <v>120</v>
      </c>
      <c r="E447" s="5" t="s">
        <v>1009</v>
      </c>
      <c r="F447" s="5">
        <v>5418</v>
      </c>
      <c r="G447" s="5" t="s">
        <v>1028</v>
      </c>
    </row>
    <row r="448" spans="1:7">
      <c r="A448" t="s">
        <v>742</v>
      </c>
      <c r="B448" s="5" t="s">
        <v>1007</v>
      </c>
      <c r="C448" s="6">
        <v>4553.1000000000004</v>
      </c>
      <c r="D448" s="5">
        <v>88</v>
      </c>
      <c r="E448" s="5" t="s">
        <v>1010</v>
      </c>
      <c r="F448" s="5">
        <v>3251</v>
      </c>
      <c r="G448" s="5" t="s">
        <v>1026</v>
      </c>
    </row>
    <row r="449" spans="1:7">
      <c r="A449" t="s">
        <v>639</v>
      </c>
      <c r="B449" s="5" t="s">
        <v>1007</v>
      </c>
      <c r="C449" s="6">
        <v>4551.47</v>
      </c>
      <c r="D449" s="5">
        <v>105</v>
      </c>
      <c r="E449" s="5" t="s">
        <v>1012</v>
      </c>
      <c r="F449" s="5">
        <v>5162</v>
      </c>
      <c r="G449" s="5" t="s">
        <v>1023</v>
      </c>
    </row>
    <row r="450" spans="1:7">
      <c r="A450" t="s">
        <v>447</v>
      </c>
      <c r="B450" s="5" t="s">
        <v>1007</v>
      </c>
      <c r="C450" s="6">
        <v>4551.22</v>
      </c>
      <c r="D450" s="5">
        <v>76</v>
      </c>
      <c r="E450" s="5" t="s">
        <v>1013</v>
      </c>
      <c r="F450" s="5">
        <v>5992</v>
      </c>
      <c r="G450" s="5" t="s">
        <v>1029</v>
      </c>
    </row>
    <row r="451" spans="1:7">
      <c r="A451" t="s">
        <v>836</v>
      </c>
      <c r="B451" s="5" t="s">
        <v>1007</v>
      </c>
      <c r="C451" s="6">
        <v>4537.68</v>
      </c>
      <c r="D451" s="5">
        <v>93</v>
      </c>
      <c r="E451" s="5" t="s">
        <v>1009</v>
      </c>
      <c r="F451" s="5">
        <v>7650</v>
      </c>
      <c r="G451" s="5" t="s">
        <v>1022</v>
      </c>
    </row>
    <row r="452" spans="1:7">
      <c r="A452" t="s">
        <v>132</v>
      </c>
      <c r="B452" s="5" t="s">
        <v>1007</v>
      </c>
      <c r="C452" s="6">
        <v>4533.42</v>
      </c>
      <c r="D452" s="5">
        <v>102</v>
      </c>
      <c r="E452" s="5" t="s">
        <v>1010</v>
      </c>
      <c r="F452" s="5">
        <v>100</v>
      </c>
      <c r="G452" s="5" t="s">
        <v>1023</v>
      </c>
    </row>
    <row r="453" spans="1:7">
      <c r="A453" t="s">
        <v>891</v>
      </c>
      <c r="B453" s="5" t="s">
        <v>1007</v>
      </c>
      <c r="C453" s="6">
        <v>4528.76</v>
      </c>
      <c r="D453" s="5">
        <v>95</v>
      </c>
      <c r="E453" s="5" t="s">
        <v>1009</v>
      </c>
      <c r="F453" s="5">
        <v>3121</v>
      </c>
      <c r="G453" s="5" t="s">
        <v>1030</v>
      </c>
    </row>
    <row r="454" spans="1:7">
      <c r="A454" t="s">
        <v>727</v>
      </c>
      <c r="B454" s="5" t="s">
        <v>1007</v>
      </c>
      <c r="C454" s="6">
        <v>4524.7</v>
      </c>
      <c r="D454" s="5">
        <v>72</v>
      </c>
      <c r="E454" s="5" t="s">
        <v>1011</v>
      </c>
      <c r="F454" s="5">
        <v>2209</v>
      </c>
      <c r="G454" s="5" t="s">
        <v>1015</v>
      </c>
    </row>
    <row r="455" spans="1:7">
      <c r="A455" t="s">
        <v>601</v>
      </c>
      <c r="B455" s="5" t="s">
        <v>1007</v>
      </c>
      <c r="C455" s="6">
        <v>4524.4799999999996</v>
      </c>
      <c r="D455" s="5">
        <v>91</v>
      </c>
      <c r="E455" s="5" t="s">
        <v>1009</v>
      </c>
      <c r="F455" s="5">
        <v>6385</v>
      </c>
      <c r="G455" s="5" t="s">
        <v>1021</v>
      </c>
    </row>
    <row r="456" spans="1:7">
      <c r="A456" t="s">
        <v>195</v>
      </c>
      <c r="B456" s="5" t="s">
        <v>1007</v>
      </c>
      <c r="C456" s="6">
        <v>4521.51</v>
      </c>
      <c r="D456" s="5">
        <v>87</v>
      </c>
      <c r="E456" s="5" t="s">
        <v>1013</v>
      </c>
      <c r="F456" s="5">
        <v>4735</v>
      </c>
      <c r="G456" s="5" t="s">
        <v>1020</v>
      </c>
    </row>
    <row r="457" spans="1:7">
      <c r="A457" t="s">
        <v>307</v>
      </c>
      <c r="B457" s="5" t="s">
        <v>1007</v>
      </c>
      <c r="C457" s="6">
        <v>4515.68</v>
      </c>
      <c r="D457" s="5">
        <v>93</v>
      </c>
      <c r="E457" s="5" t="s">
        <v>1014</v>
      </c>
      <c r="F457" s="5">
        <v>3666</v>
      </c>
      <c r="G457" s="5" t="s">
        <v>1029</v>
      </c>
    </row>
    <row r="458" spans="1:7">
      <c r="A458" t="s">
        <v>662</v>
      </c>
      <c r="B458" s="5" t="s">
        <v>1007</v>
      </c>
      <c r="C458" s="6">
        <v>4513.51</v>
      </c>
      <c r="D458" s="5">
        <v>88</v>
      </c>
      <c r="E458" s="5" t="s">
        <v>1012</v>
      </c>
      <c r="F458" s="5">
        <v>5068</v>
      </c>
      <c r="G458" s="5" t="s">
        <v>1029</v>
      </c>
    </row>
    <row r="459" spans="1:7">
      <c r="A459" t="s">
        <v>342</v>
      </c>
      <c r="B459" s="5" t="s">
        <v>1007</v>
      </c>
      <c r="C459" s="6">
        <v>4510.88</v>
      </c>
      <c r="D459" s="5">
        <v>93</v>
      </c>
      <c r="E459" s="5" t="s">
        <v>1011</v>
      </c>
      <c r="F459" s="5">
        <v>1100</v>
      </c>
      <c r="G459" s="5" t="s">
        <v>1029</v>
      </c>
    </row>
    <row r="460" spans="1:7">
      <c r="A460" t="s">
        <v>424</v>
      </c>
      <c r="B460" s="5" t="s">
        <v>1007</v>
      </c>
      <c r="C460" s="6">
        <v>4510.08</v>
      </c>
      <c r="D460" s="5">
        <v>85</v>
      </c>
      <c r="E460" s="5" t="s">
        <v>1009</v>
      </c>
      <c r="F460" s="5">
        <v>2611</v>
      </c>
      <c r="G460" s="5" t="s">
        <v>1028</v>
      </c>
    </row>
    <row r="461" spans="1:7">
      <c r="A461" t="s">
        <v>609</v>
      </c>
      <c r="B461" s="5" t="s">
        <v>1007</v>
      </c>
      <c r="C461" s="6">
        <v>4502.59</v>
      </c>
      <c r="D461" s="5">
        <v>99</v>
      </c>
      <c r="E461" s="5" t="s">
        <v>1009</v>
      </c>
      <c r="F461" s="5">
        <v>2925</v>
      </c>
      <c r="G461" s="5" t="s">
        <v>1025</v>
      </c>
    </row>
    <row r="462" spans="1:7">
      <c r="A462" t="s">
        <v>923</v>
      </c>
      <c r="B462" s="5" t="s">
        <v>1007</v>
      </c>
      <c r="C462" s="6">
        <v>4501.26</v>
      </c>
      <c r="D462" s="5">
        <v>115</v>
      </c>
      <c r="E462" s="5" t="s">
        <v>1014</v>
      </c>
      <c r="F462" s="5">
        <v>6616</v>
      </c>
      <c r="G462" s="5" t="s">
        <v>1029</v>
      </c>
    </row>
    <row r="463" spans="1:7">
      <c r="A463" t="s">
        <v>619</v>
      </c>
      <c r="B463" s="5" t="s">
        <v>1007</v>
      </c>
      <c r="C463" s="6">
        <v>4500.79</v>
      </c>
      <c r="D463" s="5">
        <v>103</v>
      </c>
      <c r="E463" s="5" t="s">
        <v>1010</v>
      </c>
      <c r="F463" s="5">
        <v>4618</v>
      </c>
      <c r="G463" s="5" t="s">
        <v>1016</v>
      </c>
    </row>
    <row r="464" spans="1:7">
      <c r="A464" t="s">
        <v>828</v>
      </c>
      <c r="B464" s="5" t="s">
        <v>1007</v>
      </c>
      <c r="C464" s="6">
        <v>4494.26</v>
      </c>
      <c r="D464" s="5">
        <v>76</v>
      </c>
      <c r="E464" s="5" t="s">
        <v>1009</v>
      </c>
      <c r="F464" s="5">
        <v>4253</v>
      </c>
      <c r="G464" s="5" t="s">
        <v>1018</v>
      </c>
    </row>
    <row r="465" spans="1:7">
      <c r="A465" t="s">
        <v>483</v>
      </c>
      <c r="B465" s="5" t="s">
        <v>1007</v>
      </c>
      <c r="C465" s="6">
        <v>4491.7299999999996</v>
      </c>
      <c r="D465" s="5">
        <v>88</v>
      </c>
      <c r="E465" s="5" t="s">
        <v>1009</v>
      </c>
      <c r="F465" s="5">
        <v>3924</v>
      </c>
      <c r="G465" s="5" t="s">
        <v>1020</v>
      </c>
    </row>
    <row r="466" spans="1:7">
      <c r="A466" t="s">
        <v>15</v>
      </c>
      <c r="B466" s="5" t="s">
        <v>1007</v>
      </c>
      <c r="C466" s="6">
        <v>4490.12</v>
      </c>
      <c r="D466" s="5">
        <v>63</v>
      </c>
      <c r="E466" s="5" t="s">
        <v>1010</v>
      </c>
      <c r="F466" s="5">
        <v>2802</v>
      </c>
      <c r="G466" s="5" t="s">
        <v>1015</v>
      </c>
    </row>
    <row r="467" spans="1:7">
      <c r="A467" t="s">
        <v>869</v>
      </c>
      <c r="B467" s="5" t="s">
        <v>1007</v>
      </c>
      <c r="C467" s="6">
        <v>4486.09</v>
      </c>
      <c r="D467" s="5">
        <v>84</v>
      </c>
      <c r="E467" s="5" t="s">
        <v>1014</v>
      </c>
      <c r="F467" s="5">
        <v>8496</v>
      </c>
      <c r="G467" s="5" t="s">
        <v>1028</v>
      </c>
    </row>
    <row r="468" spans="1:7">
      <c r="A468" t="s">
        <v>990</v>
      </c>
      <c r="B468" s="5" t="s">
        <v>1007</v>
      </c>
      <c r="C468" s="6">
        <v>4482.3900000000003</v>
      </c>
      <c r="D468" s="5">
        <v>81</v>
      </c>
      <c r="E468" s="5" t="s">
        <v>1010</v>
      </c>
      <c r="F468" s="5">
        <v>4590</v>
      </c>
      <c r="G468" s="5" t="s">
        <v>1029</v>
      </c>
    </row>
    <row r="469" spans="1:7">
      <c r="A469" t="s">
        <v>192</v>
      </c>
      <c r="B469" s="5" t="s">
        <v>1007</v>
      </c>
      <c r="C469" s="6">
        <v>4479.4799999999996</v>
      </c>
      <c r="D469" s="5">
        <v>84</v>
      </c>
      <c r="E469" s="5" t="s">
        <v>1011</v>
      </c>
      <c r="F469" s="5">
        <v>1008</v>
      </c>
      <c r="G469" s="5" t="s">
        <v>1030</v>
      </c>
    </row>
    <row r="470" spans="1:7">
      <c r="A470" t="s">
        <v>610</v>
      </c>
      <c r="B470" s="5" t="s">
        <v>1007</v>
      </c>
      <c r="C470" s="6">
        <v>4474.2299999999996</v>
      </c>
      <c r="D470" s="5">
        <v>77</v>
      </c>
      <c r="E470" s="5" t="s">
        <v>1010</v>
      </c>
      <c r="F470" s="5">
        <v>6330</v>
      </c>
      <c r="G470" s="5" t="s">
        <v>1017</v>
      </c>
    </row>
    <row r="471" spans="1:7">
      <c r="A471" t="s">
        <v>558</v>
      </c>
      <c r="B471" s="5" t="s">
        <v>1007</v>
      </c>
      <c r="C471" s="6">
        <v>4466.96</v>
      </c>
      <c r="D471" s="5">
        <v>101</v>
      </c>
      <c r="E471" s="5" t="s">
        <v>1011</v>
      </c>
      <c r="F471" s="5">
        <v>6675</v>
      </c>
      <c r="G471" s="5" t="s">
        <v>1029</v>
      </c>
    </row>
    <row r="472" spans="1:7">
      <c r="A472" t="s">
        <v>399</v>
      </c>
      <c r="B472" s="5" t="s">
        <v>1007</v>
      </c>
      <c r="C472" s="6">
        <v>4455.7299999999996</v>
      </c>
      <c r="D472" s="5">
        <v>79</v>
      </c>
      <c r="E472" s="5" t="s">
        <v>1012</v>
      </c>
      <c r="F472" s="5">
        <v>6691</v>
      </c>
      <c r="G472" s="5" t="s">
        <v>1029</v>
      </c>
    </row>
    <row r="473" spans="1:7">
      <c r="A473" t="s">
        <v>16</v>
      </c>
      <c r="B473" s="5" t="s">
        <v>1007</v>
      </c>
      <c r="C473" s="6">
        <v>4450.71</v>
      </c>
      <c r="D473" s="5">
        <v>101</v>
      </c>
      <c r="E473" s="5" t="s">
        <v>1010</v>
      </c>
      <c r="F473" s="5">
        <v>7841</v>
      </c>
      <c r="G473" s="5" t="s">
        <v>1021</v>
      </c>
    </row>
    <row r="474" spans="1:7">
      <c r="A474" t="s">
        <v>555</v>
      </c>
      <c r="B474" s="5" t="s">
        <v>1007</v>
      </c>
      <c r="C474" s="6">
        <v>4444.8599999999997</v>
      </c>
      <c r="D474" s="5">
        <v>99</v>
      </c>
      <c r="E474" s="5" t="s">
        <v>1013</v>
      </c>
      <c r="F474" s="5">
        <v>1910</v>
      </c>
      <c r="G474" s="5" t="s">
        <v>1018</v>
      </c>
    </row>
    <row r="475" spans="1:7">
      <c r="A475" t="s">
        <v>765</v>
      </c>
      <c r="B475" s="5" t="s">
        <v>1007</v>
      </c>
      <c r="C475" s="6">
        <v>4443.4399999999996</v>
      </c>
      <c r="D475" s="5">
        <v>81</v>
      </c>
      <c r="E475" s="5" t="s">
        <v>1014</v>
      </c>
      <c r="F475" s="5">
        <v>3387</v>
      </c>
      <c r="G475" s="5" t="s">
        <v>1018</v>
      </c>
    </row>
    <row r="476" spans="1:7">
      <c r="A476" t="s">
        <v>371</v>
      </c>
      <c r="B476" s="5" t="s">
        <v>1007</v>
      </c>
      <c r="C476" s="6">
        <v>4441.34</v>
      </c>
      <c r="D476" s="5">
        <v>88</v>
      </c>
      <c r="E476" s="5" t="s">
        <v>1013</v>
      </c>
      <c r="F476" s="5">
        <v>3243</v>
      </c>
      <c r="G476" s="5" t="s">
        <v>1017</v>
      </c>
    </row>
    <row r="477" spans="1:7">
      <c r="A477" t="s">
        <v>803</v>
      </c>
      <c r="B477" s="5" t="s">
        <v>1007</v>
      </c>
      <c r="C477" s="6">
        <v>4438.29</v>
      </c>
      <c r="D477" s="5">
        <v>67</v>
      </c>
      <c r="E477" s="5" t="s">
        <v>1014</v>
      </c>
      <c r="F477" s="5">
        <v>3637</v>
      </c>
      <c r="G477" s="5" t="s">
        <v>1027</v>
      </c>
    </row>
    <row r="478" spans="1:7">
      <c r="A478" t="s">
        <v>824</v>
      </c>
      <c r="B478" s="5" t="s">
        <v>1007</v>
      </c>
      <c r="C478" s="6">
        <v>4430.99</v>
      </c>
      <c r="D478" s="5">
        <v>96</v>
      </c>
      <c r="E478" s="5" t="s">
        <v>1011</v>
      </c>
      <c r="F478" s="5">
        <v>6207</v>
      </c>
      <c r="G478" s="5" t="s">
        <v>1023</v>
      </c>
    </row>
    <row r="479" spans="1:7">
      <c r="A479" t="s">
        <v>503</v>
      </c>
      <c r="B479" s="5" t="s">
        <v>1007</v>
      </c>
      <c r="C479" s="6">
        <v>4420.95</v>
      </c>
      <c r="D479" s="5">
        <v>78</v>
      </c>
      <c r="E479" s="5" t="s">
        <v>1010</v>
      </c>
      <c r="F479" s="5">
        <v>3867</v>
      </c>
      <c r="G479" s="5" t="s">
        <v>1023</v>
      </c>
    </row>
    <row r="480" spans="1:7">
      <c r="A480" t="s">
        <v>340</v>
      </c>
      <c r="B480" s="5" t="s">
        <v>1007</v>
      </c>
      <c r="C480" s="6">
        <v>4407.24</v>
      </c>
      <c r="D480" s="5">
        <v>88</v>
      </c>
      <c r="E480" s="5" t="s">
        <v>1009</v>
      </c>
      <c r="F480" s="5">
        <v>6217</v>
      </c>
      <c r="G480" s="5" t="s">
        <v>1025</v>
      </c>
    </row>
    <row r="481" spans="1:7">
      <c r="A481" t="s">
        <v>894</v>
      </c>
      <c r="B481" s="5" t="s">
        <v>1007</v>
      </c>
      <c r="C481" s="6">
        <v>4405.09</v>
      </c>
      <c r="D481" s="5">
        <v>109</v>
      </c>
      <c r="E481" s="5" t="s">
        <v>1011</v>
      </c>
      <c r="F481" s="5">
        <v>7905</v>
      </c>
      <c r="G481" s="5" t="s">
        <v>1029</v>
      </c>
    </row>
    <row r="482" spans="1:7">
      <c r="A482" t="s">
        <v>140</v>
      </c>
      <c r="B482" s="5" t="s">
        <v>1007</v>
      </c>
      <c r="C482" s="6">
        <v>4398.82</v>
      </c>
      <c r="D482" s="5">
        <v>117</v>
      </c>
      <c r="E482" s="5" t="s">
        <v>1012</v>
      </c>
      <c r="F482" s="5">
        <v>6116</v>
      </c>
      <c r="G482" s="5" t="s">
        <v>1022</v>
      </c>
    </row>
    <row r="483" spans="1:7">
      <c r="A483" t="s">
        <v>905</v>
      </c>
      <c r="B483" s="5" t="s">
        <v>1007</v>
      </c>
      <c r="C483" s="6">
        <v>4396.03</v>
      </c>
      <c r="D483" s="5">
        <v>110</v>
      </c>
      <c r="E483" s="5" t="s">
        <v>1014</v>
      </c>
      <c r="F483" s="5">
        <v>2604</v>
      </c>
      <c r="G483" s="5" t="s">
        <v>1016</v>
      </c>
    </row>
    <row r="484" spans="1:7">
      <c r="A484" t="s">
        <v>370</v>
      </c>
      <c r="B484" s="5" t="s">
        <v>1007</v>
      </c>
      <c r="C484" s="6">
        <v>4395.2299999999996</v>
      </c>
      <c r="D484" s="5">
        <v>73</v>
      </c>
      <c r="E484" s="5" t="s">
        <v>1013</v>
      </c>
      <c r="F484" s="5">
        <v>3477</v>
      </c>
      <c r="G484" s="5" t="s">
        <v>1020</v>
      </c>
    </row>
    <row r="485" spans="1:7">
      <c r="A485" t="s">
        <v>597</v>
      </c>
      <c r="B485" s="5" t="s">
        <v>1007</v>
      </c>
      <c r="C485" s="6">
        <v>4390.66</v>
      </c>
      <c r="D485" s="5">
        <v>73</v>
      </c>
      <c r="E485" s="5" t="s">
        <v>1013</v>
      </c>
      <c r="F485" s="5">
        <v>5960</v>
      </c>
      <c r="G485" s="5" t="s">
        <v>1020</v>
      </c>
    </row>
    <row r="486" spans="1:7">
      <c r="A486" t="s">
        <v>304</v>
      </c>
      <c r="B486" s="5" t="s">
        <v>1007</v>
      </c>
      <c r="C486" s="6">
        <v>4390.42</v>
      </c>
      <c r="D486" s="5">
        <v>79</v>
      </c>
      <c r="E486" s="5" t="s">
        <v>1011</v>
      </c>
      <c r="F486" s="5">
        <v>3447</v>
      </c>
      <c r="G486" s="5" t="s">
        <v>1016</v>
      </c>
    </row>
    <row r="487" spans="1:7">
      <c r="A487" t="s">
        <v>488</v>
      </c>
      <c r="B487" s="5" t="s">
        <v>1007</v>
      </c>
      <c r="C487" s="6">
        <v>4383.08</v>
      </c>
      <c r="D487" s="5">
        <v>108</v>
      </c>
      <c r="E487" s="5" t="s">
        <v>1010</v>
      </c>
      <c r="F487" s="5">
        <v>5438</v>
      </c>
      <c r="G487" s="5" t="s">
        <v>1025</v>
      </c>
    </row>
    <row r="488" spans="1:7">
      <c r="A488" t="s">
        <v>689</v>
      </c>
      <c r="B488" s="5" t="s">
        <v>1007</v>
      </c>
      <c r="C488" s="6">
        <v>4379.75</v>
      </c>
      <c r="D488" s="5">
        <v>93</v>
      </c>
      <c r="E488" s="5" t="s">
        <v>1012</v>
      </c>
      <c r="F488" s="5">
        <v>3011</v>
      </c>
      <c r="G488" s="5" t="s">
        <v>1029</v>
      </c>
    </row>
    <row r="489" spans="1:7">
      <c r="A489" t="s">
        <v>850</v>
      </c>
      <c r="B489" s="5" t="s">
        <v>1007</v>
      </c>
      <c r="C489" s="6">
        <v>4378.3599999999997</v>
      </c>
      <c r="D489" s="5">
        <v>85</v>
      </c>
      <c r="E489" s="5" t="s">
        <v>1010</v>
      </c>
      <c r="F489" s="5">
        <v>3997</v>
      </c>
      <c r="G489" s="5" t="s">
        <v>1023</v>
      </c>
    </row>
    <row r="490" spans="1:7">
      <c r="A490" t="s">
        <v>228</v>
      </c>
      <c r="B490" s="5" t="s">
        <v>1007</v>
      </c>
      <c r="C490" s="6">
        <v>4375.3</v>
      </c>
      <c r="D490" s="5">
        <v>75</v>
      </c>
      <c r="E490" s="5" t="s">
        <v>1013</v>
      </c>
      <c r="F490" s="5">
        <v>6406</v>
      </c>
      <c r="G490" s="5" t="s">
        <v>1029</v>
      </c>
    </row>
    <row r="491" spans="1:7">
      <c r="A491" t="s">
        <v>629</v>
      </c>
      <c r="B491" s="5" t="s">
        <v>1007</v>
      </c>
      <c r="C491" s="6">
        <v>4373.96</v>
      </c>
      <c r="D491" s="5">
        <v>88</v>
      </c>
      <c r="E491" s="5" t="s">
        <v>1009</v>
      </c>
      <c r="F491" s="5">
        <v>6154</v>
      </c>
      <c r="G491" s="5" t="s">
        <v>1030</v>
      </c>
    </row>
    <row r="492" spans="1:7">
      <c r="A492" t="s">
        <v>86</v>
      </c>
      <c r="B492" s="5" t="s">
        <v>1007</v>
      </c>
      <c r="C492" s="6">
        <v>4369.76</v>
      </c>
      <c r="D492" s="5">
        <v>97</v>
      </c>
      <c r="E492" s="5" t="s">
        <v>1009</v>
      </c>
      <c r="F492" s="5">
        <v>5959</v>
      </c>
      <c r="G492" s="5" t="s">
        <v>1020</v>
      </c>
    </row>
    <row r="493" spans="1:7">
      <c r="A493" t="s">
        <v>68</v>
      </c>
      <c r="B493" s="5" t="s">
        <v>1007</v>
      </c>
      <c r="C493" s="6">
        <v>4365.93</v>
      </c>
      <c r="D493" s="5">
        <v>81</v>
      </c>
      <c r="E493" s="5" t="s">
        <v>1009</v>
      </c>
      <c r="F493" s="5">
        <v>5623</v>
      </c>
      <c r="G493" s="5" t="s">
        <v>1026</v>
      </c>
    </row>
    <row r="494" spans="1:7">
      <c r="A494" t="s">
        <v>671</v>
      </c>
      <c r="B494" s="5" t="s">
        <v>1007</v>
      </c>
      <c r="C494" s="6">
        <v>4361.9799999999996</v>
      </c>
      <c r="D494" s="5">
        <v>57</v>
      </c>
      <c r="E494" s="5" t="s">
        <v>1012</v>
      </c>
      <c r="F494" s="5">
        <v>5277</v>
      </c>
      <c r="G494" s="5" t="s">
        <v>1017</v>
      </c>
    </row>
    <row r="495" spans="1:7">
      <c r="A495" t="s">
        <v>382</v>
      </c>
      <c r="B495" s="5" t="s">
        <v>1007</v>
      </c>
      <c r="C495" s="6">
        <v>4359.1099999999997</v>
      </c>
      <c r="D495" s="5">
        <v>84</v>
      </c>
      <c r="E495" s="5" t="s">
        <v>1013</v>
      </c>
      <c r="F495" s="5">
        <v>2333</v>
      </c>
      <c r="G495" s="5" t="s">
        <v>1029</v>
      </c>
    </row>
    <row r="496" spans="1:7">
      <c r="A496" t="s">
        <v>78</v>
      </c>
      <c r="B496" s="5" t="s">
        <v>1007</v>
      </c>
      <c r="C496" s="6">
        <v>4346.05</v>
      </c>
      <c r="D496" s="5">
        <v>84</v>
      </c>
      <c r="E496" s="5" t="s">
        <v>1009</v>
      </c>
      <c r="F496" s="5">
        <v>3506</v>
      </c>
      <c r="G496" s="5" t="s">
        <v>1030</v>
      </c>
    </row>
    <row r="497" spans="1:7">
      <c r="A497" t="s">
        <v>237</v>
      </c>
      <c r="B497" s="5" t="s">
        <v>1007</v>
      </c>
      <c r="C497" s="6">
        <v>4345.1099999999997</v>
      </c>
      <c r="D497" s="5">
        <v>120</v>
      </c>
      <c r="E497" s="5" t="s">
        <v>1011</v>
      </c>
      <c r="F497" s="5">
        <v>5989</v>
      </c>
      <c r="G497" s="5" t="s">
        <v>1021</v>
      </c>
    </row>
    <row r="498" spans="1:7">
      <c r="A498" t="s">
        <v>359</v>
      </c>
      <c r="B498" s="5" t="s">
        <v>1007</v>
      </c>
      <c r="C498" s="6">
        <v>4337.96</v>
      </c>
      <c r="D498" s="5">
        <v>120</v>
      </c>
      <c r="E498" s="5" t="s">
        <v>1011</v>
      </c>
      <c r="F498" s="5">
        <v>3893</v>
      </c>
      <c r="G498" s="5" t="s">
        <v>1018</v>
      </c>
    </row>
    <row r="499" spans="1:7">
      <c r="A499" t="s">
        <v>993</v>
      </c>
      <c r="B499" s="5" t="s">
        <v>1007</v>
      </c>
      <c r="C499" s="6">
        <v>4337.8999999999996</v>
      </c>
      <c r="D499" s="5">
        <v>72</v>
      </c>
      <c r="E499" s="5" t="s">
        <v>1013</v>
      </c>
      <c r="F499" s="5">
        <v>4958</v>
      </c>
      <c r="G499" s="5" t="s">
        <v>1016</v>
      </c>
    </row>
    <row r="500" spans="1:7">
      <c r="A500" t="s">
        <v>778</v>
      </c>
      <c r="B500" s="5" t="s">
        <v>1007</v>
      </c>
      <c r="C500" s="6">
        <v>4330.8100000000004</v>
      </c>
      <c r="D500" s="5">
        <v>73</v>
      </c>
      <c r="E500" s="5" t="s">
        <v>1013</v>
      </c>
      <c r="F500" s="5">
        <v>5297</v>
      </c>
      <c r="G500" s="5" t="s">
        <v>1018</v>
      </c>
    </row>
    <row r="501" spans="1:7">
      <c r="A501" t="s">
        <v>769</v>
      </c>
      <c r="B501" s="5" t="s">
        <v>1007</v>
      </c>
      <c r="C501" s="6">
        <v>4325.16</v>
      </c>
      <c r="D501" s="5">
        <v>114</v>
      </c>
      <c r="E501" s="5" t="s">
        <v>1011</v>
      </c>
      <c r="F501" s="5">
        <v>7332</v>
      </c>
      <c r="G501" s="5" t="s">
        <v>1030</v>
      </c>
    </row>
    <row r="502" spans="1:7">
      <c r="A502" t="s">
        <v>818</v>
      </c>
      <c r="B502" s="5" t="s">
        <v>1007</v>
      </c>
      <c r="C502" s="6">
        <v>4323.09</v>
      </c>
      <c r="D502" s="5">
        <v>61</v>
      </c>
      <c r="E502" s="5" t="s">
        <v>1009</v>
      </c>
      <c r="F502" s="5">
        <v>4751</v>
      </c>
      <c r="G502" s="5" t="s">
        <v>1019</v>
      </c>
    </row>
    <row r="503" spans="1:7">
      <c r="A503" t="s">
        <v>852</v>
      </c>
      <c r="B503" s="5" t="s">
        <v>1007</v>
      </c>
      <c r="C503" s="6">
        <v>4322.07</v>
      </c>
      <c r="D503" s="5">
        <v>97</v>
      </c>
      <c r="E503" s="5" t="s">
        <v>1011</v>
      </c>
      <c r="F503" s="5">
        <v>5477</v>
      </c>
      <c r="G503" s="5" t="s">
        <v>1020</v>
      </c>
    </row>
    <row r="504" spans="1:7">
      <c r="A504" t="s">
        <v>522</v>
      </c>
      <c r="B504" s="5" t="s">
        <v>1007</v>
      </c>
      <c r="C504" s="6">
        <v>4316.93</v>
      </c>
      <c r="D504" s="5">
        <v>105</v>
      </c>
      <c r="E504" s="5" t="s">
        <v>1009</v>
      </c>
      <c r="F504" s="5">
        <v>7582</v>
      </c>
      <c r="G504" s="5" t="s">
        <v>1029</v>
      </c>
    </row>
    <row r="505" spans="1:7">
      <c r="A505" t="s">
        <v>323</v>
      </c>
      <c r="B505" s="5" t="s">
        <v>1007</v>
      </c>
      <c r="C505" s="6">
        <v>4310.8999999999996</v>
      </c>
      <c r="D505" s="5">
        <v>120</v>
      </c>
      <c r="E505" s="5" t="s">
        <v>1010</v>
      </c>
      <c r="F505" s="5">
        <v>7160</v>
      </c>
      <c r="G505" s="5" t="s">
        <v>1019</v>
      </c>
    </row>
    <row r="506" spans="1:7">
      <c r="A506" t="s">
        <v>982</v>
      </c>
      <c r="B506" s="5" t="s">
        <v>1007</v>
      </c>
      <c r="C506" s="6">
        <v>4306.58</v>
      </c>
      <c r="D506" s="5">
        <v>97</v>
      </c>
      <c r="E506" s="5" t="s">
        <v>1013</v>
      </c>
      <c r="F506" s="5">
        <v>5038</v>
      </c>
      <c r="G506" s="5" t="s">
        <v>1016</v>
      </c>
    </row>
    <row r="507" spans="1:7">
      <c r="A507" t="s">
        <v>997</v>
      </c>
      <c r="B507" s="5" t="s">
        <v>1007</v>
      </c>
      <c r="C507" s="6">
        <v>4303.49</v>
      </c>
      <c r="D507" s="5">
        <v>67</v>
      </c>
      <c r="E507" s="5" t="s">
        <v>1013</v>
      </c>
      <c r="F507" s="5">
        <v>6219</v>
      </c>
      <c r="G507" s="5" t="s">
        <v>1022</v>
      </c>
    </row>
    <row r="508" spans="1:7">
      <c r="A508" t="s">
        <v>904</v>
      </c>
      <c r="B508" s="5" t="s">
        <v>1007</v>
      </c>
      <c r="C508" s="6">
        <v>4299.72</v>
      </c>
      <c r="D508" s="5">
        <v>74</v>
      </c>
      <c r="E508" s="5" t="s">
        <v>1010</v>
      </c>
      <c r="F508" s="5">
        <v>559</v>
      </c>
      <c r="G508" s="5" t="s">
        <v>1028</v>
      </c>
    </row>
    <row r="509" spans="1:7">
      <c r="A509" t="s">
        <v>184</v>
      </c>
      <c r="B509" s="5" t="s">
        <v>1007</v>
      </c>
      <c r="C509" s="6">
        <v>4298.42</v>
      </c>
      <c r="D509" s="5">
        <v>112</v>
      </c>
      <c r="E509" s="5" t="s">
        <v>1013</v>
      </c>
      <c r="F509" s="5">
        <v>3224</v>
      </c>
      <c r="G509" s="5" t="s">
        <v>1028</v>
      </c>
    </row>
    <row r="510" spans="1:7">
      <c r="A510" t="s">
        <v>557</v>
      </c>
      <c r="B510" s="5" t="s">
        <v>1007</v>
      </c>
      <c r="C510" s="6">
        <v>4295.9399999999996</v>
      </c>
      <c r="D510" s="5">
        <v>86</v>
      </c>
      <c r="E510" s="5" t="s">
        <v>1009</v>
      </c>
      <c r="F510" s="5">
        <v>5772</v>
      </c>
      <c r="G510" s="5" t="s">
        <v>1028</v>
      </c>
    </row>
    <row r="511" spans="1:7">
      <c r="A511" t="s">
        <v>681</v>
      </c>
      <c r="B511" s="5" t="s">
        <v>1007</v>
      </c>
      <c r="C511" s="6">
        <v>4292.54</v>
      </c>
      <c r="D511" s="5">
        <v>92</v>
      </c>
      <c r="E511" s="5" t="s">
        <v>1014</v>
      </c>
      <c r="F511" s="5">
        <v>2005</v>
      </c>
      <c r="G511" s="5" t="s">
        <v>1020</v>
      </c>
    </row>
    <row r="512" spans="1:7">
      <c r="A512" t="s">
        <v>784</v>
      </c>
      <c r="B512" s="5" t="s">
        <v>1007</v>
      </c>
      <c r="C512" s="6">
        <v>4291.16</v>
      </c>
      <c r="D512" s="5">
        <v>87</v>
      </c>
      <c r="E512" s="5" t="s">
        <v>1013</v>
      </c>
      <c r="F512" s="5">
        <v>4716</v>
      </c>
      <c r="G512" s="5" t="s">
        <v>1017</v>
      </c>
    </row>
    <row r="513" spans="1:7">
      <c r="A513" t="s">
        <v>561</v>
      </c>
      <c r="B513" s="5" t="s">
        <v>1007</v>
      </c>
      <c r="C513" s="6">
        <v>4285.95</v>
      </c>
      <c r="D513" s="5">
        <v>85</v>
      </c>
      <c r="E513" s="5" t="s">
        <v>1011</v>
      </c>
      <c r="F513" s="5">
        <v>6046</v>
      </c>
      <c r="G513" s="5" t="s">
        <v>1030</v>
      </c>
    </row>
    <row r="514" spans="1:7">
      <c r="A514" t="s">
        <v>951</v>
      </c>
      <c r="B514" s="5" t="s">
        <v>1007</v>
      </c>
      <c r="C514" s="6">
        <v>4285.6400000000003</v>
      </c>
      <c r="D514" s="5">
        <v>78</v>
      </c>
      <c r="E514" s="5" t="s">
        <v>1011</v>
      </c>
      <c r="F514" s="5">
        <v>2936</v>
      </c>
      <c r="G514" s="5" t="s">
        <v>1024</v>
      </c>
    </row>
    <row r="515" spans="1:7">
      <c r="A515" t="s">
        <v>119</v>
      </c>
      <c r="B515" s="5" t="s">
        <v>1007</v>
      </c>
      <c r="C515" s="6">
        <v>4284.5600000000004</v>
      </c>
      <c r="D515" s="5">
        <v>67</v>
      </c>
      <c r="E515" s="5" t="s">
        <v>1011</v>
      </c>
      <c r="F515" s="5">
        <v>226</v>
      </c>
      <c r="G515" s="5" t="s">
        <v>1021</v>
      </c>
    </row>
    <row r="516" spans="1:7">
      <c r="A516" t="s">
        <v>725</v>
      </c>
      <c r="B516" s="5" t="s">
        <v>1007</v>
      </c>
      <c r="C516" s="6">
        <v>4275.75</v>
      </c>
      <c r="D516" s="5">
        <v>69</v>
      </c>
      <c r="E516" s="5" t="s">
        <v>1009</v>
      </c>
      <c r="F516" s="5">
        <v>6014</v>
      </c>
      <c r="G516" s="5" t="s">
        <v>1017</v>
      </c>
    </row>
    <row r="517" spans="1:7">
      <c r="A517" t="s">
        <v>714</v>
      </c>
      <c r="B517" s="5" t="s">
        <v>1007</v>
      </c>
      <c r="C517" s="6">
        <v>4272.1400000000003</v>
      </c>
      <c r="D517" s="5">
        <v>110</v>
      </c>
      <c r="E517" s="5" t="s">
        <v>1014</v>
      </c>
      <c r="F517" s="5">
        <v>4659</v>
      </c>
      <c r="G517" s="5" t="s">
        <v>1021</v>
      </c>
    </row>
    <row r="518" spans="1:7">
      <c r="A518" t="s">
        <v>326</v>
      </c>
      <c r="B518" s="5" t="s">
        <v>1007</v>
      </c>
      <c r="C518" s="6">
        <v>4265.2299999999996</v>
      </c>
      <c r="D518" s="5">
        <v>99</v>
      </c>
      <c r="E518" s="5" t="s">
        <v>1010</v>
      </c>
      <c r="F518" s="5">
        <v>7143</v>
      </c>
      <c r="G518" s="5" t="s">
        <v>1028</v>
      </c>
    </row>
    <row r="519" spans="1:7">
      <c r="A519" t="s">
        <v>445</v>
      </c>
      <c r="B519" s="5" t="s">
        <v>1007</v>
      </c>
      <c r="C519" s="6">
        <v>4262.82</v>
      </c>
      <c r="D519" s="5">
        <v>98</v>
      </c>
      <c r="E519" s="5" t="s">
        <v>1012</v>
      </c>
      <c r="F519" s="5">
        <v>4024</v>
      </c>
      <c r="G519" s="5" t="s">
        <v>1018</v>
      </c>
    </row>
    <row r="520" spans="1:7">
      <c r="A520" t="s">
        <v>67</v>
      </c>
      <c r="B520" s="5" t="s">
        <v>1007</v>
      </c>
      <c r="C520" s="6">
        <v>4260.01</v>
      </c>
      <c r="D520" s="5">
        <v>89</v>
      </c>
      <c r="E520" s="5" t="s">
        <v>1010</v>
      </c>
      <c r="F520" s="5">
        <v>5762</v>
      </c>
      <c r="G520" s="5" t="s">
        <v>1015</v>
      </c>
    </row>
    <row r="521" spans="1:7">
      <c r="A521" t="s">
        <v>962</v>
      </c>
      <c r="B521" s="5" t="s">
        <v>1007</v>
      </c>
      <c r="C521" s="6">
        <v>4255.7</v>
      </c>
      <c r="D521" s="5">
        <v>87</v>
      </c>
      <c r="E521" s="5" t="s">
        <v>1010</v>
      </c>
      <c r="F521" s="5">
        <v>3626</v>
      </c>
      <c r="G521" s="5" t="s">
        <v>1021</v>
      </c>
    </row>
    <row r="522" spans="1:7">
      <c r="A522" t="s">
        <v>65</v>
      </c>
      <c r="B522" s="5" t="s">
        <v>1007</v>
      </c>
      <c r="C522" s="6">
        <v>4247.1400000000003</v>
      </c>
      <c r="D522" s="5">
        <v>103</v>
      </c>
      <c r="E522" s="5" t="s">
        <v>1010</v>
      </c>
      <c r="F522" s="5">
        <v>6237</v>
      </c>
      <c r="G522" s="5" t="s">
        <v>1015</v>
      </c>
    </row>
    <row r="523" spans="1:7">
      <c r="A523" t="s">
        <v>297</v>
      </c>
      <c r="B523" s="5" t="s">
        <v>1007</v>
      </c>
      <c r="C523" s="6">
        <v>4240.03</v>
      </c>
      <c r="D523" s="5">
        <v>112</v>
      </c>
      <c r="E523" s="5" t="s">
        <v>1011</v>
      </c>
      <c r="F523" s="5">
        <v>2815</v>
      </c>
      <c r="G523" s="5" t="s">
        <v>1028</v>
      </c>
    </row>
    <row r="524" spans="1:7">
      <c r="A524" t="s">
        <v>966</v>
      </c>
      <c r="B524" s="5" t="s">
        <v>1007</v>
      </c>
      <c r="C524" s="6">
        <v>4235.46</v>
      </c>
      <c r="D524" s="5">
        <v>101</v>
      </c>
      <c r="E524" s="5" t="s">
        <v>1014</v>
      </c>
      <c r="F524" s="5">
        <v>1615</v>
      </c>
      <c r="G524" s="5" t="s">
        <v>1028</v>
      </c>
    </row>
    <row r="525" spans="1:7">
      <c r="A525" t="s">
        <v>98</v>
      </c>
      <c r="B525" s="5" t="s">
        <v>1007</v>
      </c>
      <c r="C525" s="6">
        <v>4227.6400000000003</v>
      </c>
      <c r="D525" s="5">
        <v>102</v>
      </c>
      <c r="E525" s="5" t="s">
        <v>1010</v>
      </c>
      <c r="F525" s="5">
        <v>3067</v>
      </c>
      <c r="G525" s="5" t="s">
        <v>1027</v>
      </c>
    </row>
    <row r="526" spans="1:7">
      <c r="A526" t="s">
        <v>631</v>
      </c>
      <c r="B526" s="5" t="s">
        <v>1007</v>
      </c>
      <c r="C526" s="6">
        <v>4217.33</v>
      </c>
      <c r="D526" s="5">
        <v>82</v>
      </c>
      <c r="E526" s="5" t="s">
        <v>1009</v>
      </c>
      <c r="F526" s="5">
        <v>7813</v>
      </c>
      <c r="G526" s="5" t="s">
        <v>1030</v>
      </c>
    </row>
    <row r="527" spans="1:7">
      <c r="A527" t="s">
        <v>282</v>
      </c>
      <c r="B527" s="5" t="s">
        <v>1007</v>
      </c>
      <c r="C527" s="6">
        <v>4215.08</v>
      </c>
      <c r="D527" s="5">
        <v>58</v>
      </c>
      <c r="E527" s="5" t="s">
        <v>1009</v>
      </c>
      <c r="F527" s="5">
        <v>4351</v>
      </c>
      <c r="G527" s="5" t="s">
        <v>1019</v>
      </c>
    </row>
    <row r="528" spans="1:7">
      <c r="A528" t="s">
        <v>815</v>
      </c>
      <c r="B528" s="5" t="s">
        <v>1007</v>
      </c>
      <c r="C528" s="6">
        <v>4211.8900000000003</v>
      </c>
      <c r="D528" s="5">
        <v>100</v>
      </c>
      <c r="E528" s="5" t="s">
        <v>1009</v>
      </c>
      <c r="F528" s="5">
        <v>3355</v>
      </c>
      <c r="G528" s="5" t="s">
        <v>1029</v>
      </c>
    </row>
    <row r="529" spans="1:7">
      <c r="A529" t="s">
        <v>1006</v>
      </c>
      <c r="B529" s="5" t="s">
        <v>1007</v>
      </c>
      <c r="C529" s="6">
        <v>4210.54</v>
      </c>
      <c r="D529" s="5">
        <v>80</v>
      </c>
      <c r="E529" s="5" t="s">
        <v>1014</v>
      </c>
      <c r="F529" s="5">
        <v>5271</v>
      </c>
      <c r="G529" s="5" t="s">
        <v>1025</v>
      </c>
    </row>
    <row r="530" spans="1:7">
      <c r="A530" t="s">
        <v>644</v>
      </c>
      <c r="B530" s="5" t="s">
        <v>1007</v>
      </c>
      <c r="C530" s="6">
        <v>4185.32</v>
      </c>
      <c r="D530" s="5">
        <v>88</v>
      </c>
      <c r="E530" s="5" t="s">
        <v>1012</v>
      </c>
      <c r="F530" s="5">
        <v>5223</v>
      </c>
      <c r="G530" s="5" t="s">
        <v>1018</v>
      </c>
    </row>
    <row r="531" spans="1:7">
      <c r="A531" t="s">
        <v>165</v>
      </c>
      <c r="B531" s="5" t="s">
        <v>1007</v>
      </c>
      <c r="C531" s="6">
        <v>4158.84</v>
      </c>
      <c r="D531" s="5">
        <v>90</v>
      </c>
      <c r="E531" s="5" t="s">
        <v>1013</v>
      </c>
      <c r="F531" s="5">
        <v>1316</v>
      </c>
      <c r="G531" s="5" t="s">
        <v>1025</v>
      </c>
    </row>
    <row r="532" spans="1:7">
      <c r="A532" t="s">
        <v>900</v>
      </c>
      <c r="B532" s="5" t="s">
        <v>1007</v>
      </c>
      <c r="C532" s="6">
        <v>4158.63</v>
      </c>
      <c r="D532" s="5">
        <v>93</v>
      </c>
      <c r="E532" s="5" t="s">
        <v>1011</v>
      </c>
      <c r="F532" s="5">
        <v>2252</v>
      </c>
      <c r="G532" s="5" t="s">
        <v>1027</v>
      </c>
    </row>
    <row r="533" spans="1:7">
      <c r="A533" t="s">
        <v>170</v>
      </c>
      <c r="B533" s="5" t="s">
        <v>1007</v>
      </c>
      <c r="C533" s="6">
        <v>4156.53</v>
      </c>
      <c r="D533" s="5">
        <v>102</v>
      </c>
      <c r="E533" s="5" t="s">
        <v>1014</v>
      </c>
      <c r="F533" s="5">
        <v>1913</v>
      </c>
      <c r="G533" s="5" t="s">
        <v>1025</v>
      </c>
    </row>
    <row r="534" spans="1:7">
      <c r="A534" t="s">
        <v>61</v>
      </c>
      <c r="B534" s="5" t="s">
        <v>1007</v>
      </c>
      <c r="C534" s="6">
        <v>4152.78</v>
      </c>
      <c r="D534" s="5">
        <v>104</v>
      </c>
      <c r="E534" s="5" t="s">
        <v>1010</v>
      </c>
      <c r="F534" s="5">
        <v>4888</v>
      </c>
      <c r="G534" s="5" t="s">
        <v>1025</v>
      </c>
    </row>
    <row r="535" spans="1:7">
      <c r="A535" t="s">
        <v>843</v>
      </c>
      <c r="B535" s="5" t="s">
        <v>1007</v>
      </c>
      <c r="C535" s="6">
        <v>4147.1000000000004</v>
      </c>
      <c r="D535" s="5">
        <v>104</v>
      </c>
      <c r="E535" s="5" t="s">
        <v>1010</v>
      </c>
      <c r="F535" s="5">
        <v>7702</v>
      </c>
      <c r="G535" s="5" t="s">
        <v>1015</v>
      </c>
    </row>
    <row r="536" spans="1:7">
      <c r="A536" t="s">
        <v>603</v>
      </c>
      <c r="B536" s="5" t="s">
        <v>1007</v>
      </c>
      <c r="C536" s="6">
        <v>4143.0200000000004</v>
      </c>
      <c r="D536" s="5">
        <v>108</v>
      </c>
      <c r="E536" s="5" t="s">
        <v>1009</v>
      </c>
      <c r="F536" s="5">
        <v>6722</v>
      </c>
      <c r="G536" s="5" t="s">
        <v>1030</v>
      </c>
    </row>
    <row r="537" spans="1:7">
      <c r="A537" t="s">
        <v>912</v>
      </c>
      <c r="B537" s="5" t="s">
        <v>1007</v>
      </c>
      <c r="C537" s="6">
        <v>4140.0600000000004</v>
      </c>
      <c r="D537" s="5">
        <v>82</v>
      </c>
      <c r="E537" s="5" t="s">
        <v>1014</v>
      </c>
      <c r="F537" s="5">
        <v>5138</v>
      </c>
      <c r="G537" s="5" t="s">
        <v>1030</v>
      </c>
    </row>
    <row r="538" spans="1:7">
      <c r="A538" t="s">
        <v>849</v>
      </c>
      <c r="B538" s="5" t="s">
        <v>1007</v>
      </c>
      <c r="C538" s="6">
        <v>4137.63</v>
      </c>
      <c r="D538" s="5">
        <v>86</v>
      </c>
      <c r="E538" s="5" t="s">
        <v>1011</v>
      </c>
      <c r="F538" s="5">
        <v>5894</v>
      </c>
      <c r="G538" s="5" t="s">
        <v>1017</v>
      </c>
    </row>
    <row r="539" spans="1:7">
      <c r="A539" t="s">
        <v>441</v>
      </c>
      <c r="B539" s="5" t="s">
        <v>1007</v>
      </c>
      <c r="C539" s="6">
        <v>4128.84</v>
      </c>
      <c r="D539" s="5">
        <v>78</v>
      </c>
      <c r="E539" s="5" t="s">
        <v>1010</v>
      </c>
      <c r="F539" s="5">
        <v>4165</v>
      </c>
      <c r="G539" s="5" t="s">
        <v>1025</v>
      </c>
    </row>
    <row r="540" spans="1:7">
      <c r="A540" t="s">
        <v>217</v>
      </c>
      <c r="B540" s="5" t="s">
        <v>1007</v>
      </c>
      <c r="C540" s="6">
        <v>4127.9799999999996</v>
      </c>
      <c r="D540" s="5">
        <v>109</v>
      </c>
      <c r="E540" s="5" t="s">
        <v>1012</v>
      </c>
      <c r="F540" s="5">
        <v>2031</v>
      </c>
      <c r="G540" s="5" t="s">
        <v>1028</v>
      </c>
    </row>
    <row r="541" spans="1:7">
      <c r="A541" t="s">
        <v>871</v>
      </c>
      <c r="B541" s="5" t="s">
        <v>1007</v>
      </c>
      <c r="C541" s="6">
        <v>4127.8100000000004</v>
      </c>
      <c r="D541" s="5">
        <v>98</v>
      </c>
      <c r="E541" s="5" t="s">
        <v>1013</v>
      </c>
      <c r="F541" s="5">
        <v>3520</v>
      </c>
      <c r="G541" s="5" t="s">
        <v>1022</v>
      </c>
    </row>
    <row r="542" spans="1:7">
      <c r="A542" t="s">
        <v>547</v>
      </c>
      <c r="B542" s="5" t="s">
        <v>1007</v>
      </c>
      <c r="C542" s="6">
        <v>4125.74</v>
      </c>
      <c r="D542" s="5">
        <v>60</v>
      </c>
      <c r="E542" s="5" t="s">
        <v>1010</v>
      </c>
      <c r="F542" s="5">
        <v>3225</v>
      </c>
      <c r="G542" s="5" t="s">
        <v>1021</v>
      </c>
    </row>
    <row r="543" spans="1:7">
      <c r="A543" t="s">
        <v>542</v>
      </c>
      <c r="B543" s="5" t="s">
        <v>1007</v>
      </c>
      <c r="C543" s="6">
        <v>4122.99</v>
      </c>
      <c r="D543" s="5">
        <v>86</v>
      </c>
      <c r="E543" s="5" t="s">
        <v>1013</v>
      </c>
      <c r="F543" s="5">
        <v>100</v>
      </c>
      <c r="G543" s="5" t="s">
        <v>1026</v>
      </c>
    </row>
    <row r="544" spans="1:7">
      <c r="A544" t="s">
        <v>920</v>
      </c>
      <c r="B544" s="5" t="s">
        <v>1007</v>
      </c>
      <c r="C544" s="6">
        <v>4116.22</v>
      </c>
      <c r="D544" s="5">
        <v>90</v>
      </c>
      <c r="E544" s="5" t="s">
        <v>1011</v>
      </c>
      <c r="F544" s="5">
        <v>4902</v>
      </c>
      <c r="G544" s="5" t="s">
        <v>1026</v>
      </c>
    </row>
    <row r="545" spans="1:7">
      <c r="A545" t="s">
        <v>385</v>
      </c>
      <c r="B545" s="5" t="s">
        <v>1007</v>
      </c>
      <c r="C545" s="6">
        <v>4113.93</v>
      </c>
      <c r="D545" s="5">
        <v>115</v>
      </c>
      <c r="E545" s="5" t="s">
        <v>1014</v>
      </c>
      <c r="F545" s="5">
        <v>7377</v>
      </c>
      <c r="G545" s="5" t="s">
        <v>1015</v>
      </c>
    </row>
    <row r="546" spans="1:7">
      <c r="A546" t="s">
        <v>917</v>
      </c>
      <c r="B546" s="5" t="s">
        <v>1007</v>
      </c>
      <c r="C546" s="6">
        <v>4108.0600000000004</v>
      </c>
      <c r="D546" s="5">
        <v>60</v>
      </c>
      <c r="E546" s="5" t="s">
        <v>1014</v>
      </c>
      <c r="F546" s="5">
        <v>4770</v>
      </c>
      <c r="G546" s="5" t="s">
        <v>1027</v>
      </c>
    </row>
    <row r="547" spans="1:7">
      <c r="A547" t="s">
        <v>324</v>
      </c>
      <c r="B547" s="5" t="s">
        <v>1007</v>
      </c>
      <c r="C547" s="6">
        <v>4104.0200000000004</v>
      </c>
      <c r="D547" s="5">
        <v>84</v>
      </c>
      <c r="E547" s="5" t="s">
        <v>1010</v>
      </c>
      <c r="F547" s="5">
        <v>6885</v>
      </c>
      <c r="G547" s="5" t="s">
        <v>1028</v>
      </c>
    </row>
    <row r="548" spans="1:7">
      <c r="A548" t="s">
        <v>959</v>
      </c>
      <c r="B548" s="5" t="s">
        <v>1007</v>
      </c>
      <c r="C548" s="6">
        <v>4088.48</v>
      </c>
      <c r="D548" s="5">
        <v>78</v>
      </c>
      <c r="E548" s="5" t="s">
        <v>1011</v>
      </c>
      <c r="F548" s="5">
        <v>6431</v>
      </c>
      <c r="G548" s="5" t="s">
        <v>1027</v>
      </c>
    </row>
    <row r="549" spans="1:7">
      <c r="A549" t="s">
        <v>518</v>
      </c>
      <c r="B549" s="5" t="s">
        <v>1007</v>
      </c>
      <c r="C549" s="6">
        <v>4087.03</v>
      </c>
      <c r="D549" s="5">
        <v>68</v>
      </c>
      <c r="E549" s="5" t="s">
        <v>1011</v>
      </c>
      <c r="F549" s="5">
        <v>656</v>
      </c>
      <c r="G549" s="5" t="s">
        <v>1017</v>
      </c>
    </row>
    <row r="550" spans="1:7">
      <c r="A550" t="s">
        <v>464</v>
      </c>
      <c r="B550" s="5" t="s">
        <v>1007</v>
      </c>
      <c r="C550" s="6">
        <v>4082.4</v>
      </c>
      <c r="D550" s="5">
        <v>88</v>
      </c>
      <c r="E550" s="5" t="s">
        <v>1011</v>
      </c>
      <c r="F550" s="5">
        <v>6532</v>
      </c>
      <c r="G550" s="5" t="s">
        <v>1028</v>
      </c>
    </row>
    <row r="551" spans="1:7">
      <c r="A551" t="s">
        <v>66</v>
      </c>
      <c r="B551" s="5" t="s">
        <v>1007</v>
      </c>
      <c r="C551" s="6">
        <v>4076.33</v>
      </c>
      <c r="D551" s="5">
        <v>58</v>
      </c>
      <c r="E551" s="5" t="s">
        <v>1014</v>
      </c>
      <c r="F551" s="5">
        <v>8276</v>
      </c>
      <c r="G551" s="5" t="s">
        <v>1019</v>
      </c>
    </row>
    <row r="552" spans="1:7">
      <c r="A552" t="s">
        <v>37</v>
      </c>
      <c r="B552" s="5" t="s">
        <v>1007</v>
      </c>
      <c r="C552" s="6">
        <v>4061.38</v>
      </c>
      <c r="D552" s="5">
        <v>85</v>
      </c>
      <c r="E552" s="5" t="s">
        <v>1013</v>
      </c>
      <c r="F552" s="5">
        <v>8117</v>
      </c>
      <c r="G552" s="5" t="s">
        <v>1019</v>
      </c>
    </row>
    <row r="553" spans="1:7">
      <c r="A553" t="s">
        <v>495</v>
      </c>
      <c r="B553" s="5" t="s">
        <v>1007</v>
      </c>
      <c r="C553" s="6">
        <v>4057.36</v>
      </c>
      <c r="D553" s="5">
        <v>86</v>
      </c>
      <c r="E553" s="5" t="s">
        <v>1014</v>
      </c>
      <c r="F553" s="5">
        <v>3807</v>
      </c>
      <c r="G553" s="5" t="s">
        <v>1022</v>
      </c>
    </row>
    <row r="554" spans="1:7">
      <c r="A554" t="s">
        <v>392</v>
      </c>
      <c r="B554" s="5" t="s">
        <v>1007</v>
      </c>
      <c r="C554" s="6">
        <v>4056.91</v>
      </c>
      <c r="D554" s="5">
        <v>92</v>
      </c>
      <c r="E554" s="5" t="s">
        <v>1011</v>
      </c>
      <c r="F554" s="5">
        <v>5835</v>
      </c>
      <c r="G554" s="5" t="s">
        <v>1021</v>
      </c>
    </row>
    <row r="555" spans="1:7">
      <c r="A555" t="s">
        <v>954</v>
      </c>
      <c r="B555" s="5" t="s">
        <v>1007</v>
      </c>
      <c r="C555" s="6">
        <v>4051.66</v>
      </c>
      <c r="D555" s="5">
        <v>102</v>
      </c>
      <c r="E555" s="5" t="s">
        <v>1012</v>
      </c>
      <c r="F555" s="5">
        <v>5029</v>
      </c>
      <c r="G555" s="5" t="s">
        <v>1017</v>
      </c>
    </row>
    <row r="556" spans="1:7">
      <c r="A556" t="s">
        <v>198</v>
      </c>
      <c r="B556" s="5" t="s">
        <v>1007</v>
      </c>
      <c r="C556" s="6">
        <v>4051.23</v>
      </c>
      <c r="D556" s="5">
        <v>101</v>
      </c>
      <c r="E556" s="5" t="s">
        <v>1012</v>
      </c>
      <c r="F556" s="5">
        <v>2840</v>
      </c>
      <c r="G556" s="5" t="s">
        <v>1029</v>
      </c>
    </row>
    <row r="557" spans="1:7">
      <c r="A557" t="s">
        <v>413</v>
      </c>
      <c r="B557" s="5" t="s">
        <v>1007</v>
      </c>
      <c r="C557" s="6">
        <v>4038.08</v>
      </c>
      <c r="D557" s="5">
        <v>76</v>
      </c>
      <c r="E557" s="5" t="s">
        <v>1013</v>
      </c>
      <c r="F557" s="5">
        <v>6762</v>
      </c>
      <c r="G557" s="5" t="s">
        <v>1022</v>
      </c>
    </row>
    <row r="558" spans="1:7">
      <c r="A558" t="s">
        <v>632</v>
      </c>
      <c r="B558" s="5" t="s">
        <v>1007</v>
      </c>
      <c r="C558" s="6">
        <v>4035.85</v>
      </c>
      <c r="D558" s="5">
        <v>110</v>
      </c>
      <c r="E558" s="5" t="s">
        <v>1011</v>
      </c>
      <c r="F558" s="5">
        <v>4031</v>
      </c>
      <c r="G558" s="5" t="s">
        <v>1029</v>
      </c>
    </row>
    <row r="559" spans="1:7">
      <c r="A559" t="s">
        <v>77</v>
      </c>
      <c r="B559" s="5" t="s">
        <v>1007</v>
      </c>
      <c r="C559" s="6">
        <v>4031.33</v>
      </c>
      <c r="D559" s="5">
        <v>46</v>
      </c>
      <c r="E559" s="5" t="s">
        <v>1011</v>
      </c>
      <c r="F559" s="5">
        <v>5172</v>
      </c>
      <c r="G559" s="5" t="s">
        <v>1015</v>
      </c>
    </row>
    <row r="560" spans="1:7">
      <c r="A560" t="s">
        <v>56</v>
      </c>
      <c r="B560" s="5" t="s">
        <v>1007</v>
      </c>
      <c r="C560" s="6">
        <v>4029.42</v>
      </c>
      <c r="D560" s="5">
        <v>89</v>
      </c>
      <c r="E560" s="5" t="s">
        <v>1012</v>
      </c>
      <c r="F560" s="5">
        <v>5004</v>
      </c>
      <c r="G560" s="5" t="s">
        <v>1015</v>
      </c>
    </row>
    <row r="561" spans="1:7">
      <c r="A561" t="s">
        <v>122</v>
      </c>
      <c r="B561" s="5" t="s">
        <v>1007</v>
      </c>
      <c r="C561" s="6">
        <v>4028.72</v>
      </c>
      <c r="D561" s="5">
        <v>62</v>
      </c>
      <c r="E561" s="5" t="s">
        <v>1009</v>
      </c>
      <c r="F561" s="5">
        <v>1868</v>
      </c>
      <c r="G561" s="5" t="s">
        <v>1021</v>
      </c>
    </row>
    <row r="562" spans="1:7">
      <c r="A562" t="s">
        <v>992</v>
      </c>
      <c r="B562" s="5" t="s">
        <v>1007</v>
      </c>
      <c r="C562" s="6">
        <v>4027.6</v>
      </c>
      <c r="D562" s="5">
        <v>94</v>
      </c>
      <c r="E562" s="5" t="s">
        <v>1009</v>
      </c>
      <c r="F562" s="5">
        <v>8215</v>
      </c>
      <c r="G562" s="5" t="s">
        <v>1029</v>
      </c>
    </row>
    <row r="563" spans="1:7">
      <c r="A563" t="s">
        <v>573</v>
      </c>
      <c r="B563" s="5" t="s">
        <v>1007</v>
      </c>
      <c r="C563" s="6">
        <v>4023.43</v>
      </c>
      <c r="D563" s="5">
        <v>102</v>
      </c>
      <c r="E563" s="5" t="s">
        <v>1009</v>
      </c>
      <c r="F563" s="5">
        <v>1766</v>
      </c>
      <c r="G563" s="5" t="s">
        <v>1024</v>
      </c>
    </row>
    <row r="564" spans="1:7">
      <c r="A564" t="s">
        <v>161</v>
      </c>
      <c r="B564" s="5" t="s">
        <v>1007</v>
      </c>
      <c r="C564" s="6">
        <v>4021.41</v>
      </c>
      <c r="D564" s="5">
        <v>105</v>
      </c>
      <c r="E564" s="5" t="s">
        <v>1012</v>
      </c>
      <c r="F564" s="5">
        <v>7870</v>
      </c>
      <c r="G564" s="5" t="s">
        <v>1017</v>
      </c>
    </row>
    <row r="565" spans="1:7">
      <c r="A565" t="s">
        <v>263</v>
      </c>
      <c r="B565" s="5" t="s">
        <v>1007</v>
      </c>
      <c r="C565" s="6">
        <v>4010.59</v>
      </c>
      <c r="D565" s="5">
        <v>98</v>
      </c>
      <c r="E565" s="5" t="s">
        <v>1010</v>
      </c>
      <c r="F565" s="5">
        <v>873</v>
      </c>
      <c r="G565" s="5" t="s">
        <v>1021</v>
      </c>
    </row>
    <row r="566" spans="1:7">
      <c r="A566" t="s">
        <v>104</v>
      </c>
      <c r="B566" s="5" t="s">
        <v>1007</v>
      </c>
      <c r="C566" s="6">
        <v>4010.2</v>
      </c>
      <c r="D566" s="5">
        <v>98</v>
      </c>
      <c r="E566" s="5" t="s">
        <v>1014</v>
      </c>
      <c r="F566" s="5">
        <v>4314</v>
      </c>
      <c r="G566" s="5" t="s">
        <v>1021</v>
      </c>
    </row>
    <row r="567" spans="1:7">
      <c r="A567" t="s">
        <v>650</v>
      </c>
      <c r="B567" s="5" t="s">
        <v>1007</v>
      </c>
      <c r="C567" s="6">
        <v>4005.54</v>
      </c>
      <c r="D567" s="5">
        <v>99</v>
      </c>
      <c r="E567" s="5" t="s">
        <v>1011</v>
      </c>
      <c r="F567" s="5">
        <v>100</v>
      </c>
      <c r="G567" s="5" t="s">
        <v>1016</v>
      </c>
    </row>
    <row r="568" spans="1:7">
      <c r="A568" t="s">
        <v>482</v>
      </c>
      <c r="B568" s="5" t="s">
        <v>1007</v>
      </c>
      <c r="C568" s="6">
        <v>4005.06</v>
      </c>
      <c r="D568" s="5">
        <v>92</v>
      </c>
      <c r="E568" s="5" t="s">
        <v>1014</v>
      </c>
      <c r="F568" s="5">
        <v>5720</v>
      </c>
      <c r="G568" s="5" t="s">
        <v>1017</v>
      </c>
    </row>
    <row r="569" spans="1:7">
      <c r="A569" t="s">
        <v>134</v>
      </c>
      <c r="B569" s="5" t="s">
        <v>1007</v>
      </c>
      <c r="C569" s="6">
        <v>3998.94</v>
      </c>
      <c r="D569" s="5">
        <v>97</v>
      </c>
      <c r="E569" s="5" t="s">
        <v>1011</v>
      </c>
      <c r="F569" s="5">
        <v>2747</v>
      </c>
      <c r="G569" s="5" t="s">
        <v>1023</v>
      </c>
    </row>
    <row r="570" spans="1:7">
      <c r="A570" t="s">
        <v>249</v>
      </c>
      <c r="B570" s="5" t="s">
        <v>1007</v>
      </c>
      <c r="C570" s="6">
        <v>3991.61</v>
      </c>
      <c r="D570" s="5">
        <v>107</v>
      </c>
      <c r="E570" s="5" t="s">
        <v>1009</v>
      </c>
      <c r="F570" s="5">
        <v>3474</v>
      </c>
      <c r="G570" s="5" t="s">
        <v>1024</v>
      </c>
    </row>
    <row r="571" spans="1:7">
      <c r="A571" t="s">
        <v>538</v>
      </c>
      <c r="B571" s="5" t="s">
        <v>1007</v>
      </c>
      <c r="C571" s="6">
        <v>3990.22</v>
      </c>
      <c r="D571" s="5">
        <v>96</v>
      </c>
      <c r="E571" s="5" t="s">
        <v>1012</v>
      </c>
      <c r="F571" s="5">
        <v>3975</v>
      </c>
      <c r="G571" s="5" t="s">
        <v>1018</v>
      </c>
    </row>
    <row r="572" spans="1:7">
      <c r="A572" t="s">
        <v>178</v>
      </c>
      <c r="B572" s="5" t="s">
        <v>1007</v>
      </c>
      <c r="C572" s="6">
        <v>3981.87</v>
      </c>
      <c r="D572" s="5">
        <v>106</v>
      </c>
      <c r="E572" s="5" t="s">
        <v>1010</v>
      </c>
      <c r="F572" s="5">
        <v>2816</v>
      </c>
      <c r="G572" s="5" t="s">
        <v>1023</v>
      </c>
    </row>
    <row r="573" spans="1:7">
      <c r="A573" t="s">
        <v>415</v>
      </c>
      <c r="B573" s="5" t="s">
        <v>1007</v>
      </c>
      <c r="C573" s="6">
        <v>3979.24</v>
      </c>
      <c r="D573" s="5">
        <v>85</v>
      </c>
      <c r="E573" s="5" t="s">
        <v>1009</v>
      </c>
      <c r="F573" s="5">
        <v>5790</v>
      </c>
      <c r="G573" s="5" t="s">
        <v>1027</v>
      </c>
    </row>
    <row r="574" spans="1:7">
      <c r="A574" t="s">
        <v>47</v>
      </c>
      <c r="B574" s="5" t="s">
        <v>1007</v>
      </c>
      <c r="C574" s="6">
        <v>3971.11</v>
      </c>
      <c r="D574" s="5">
        <v>97</v>
      </c>
      <c r="E574" s="5" t="s">
        <v>1009</v>
      </c>
      <c r="F574" s="5">
        <v>6915</v>
      </c>
      <c r="G574" s="5" t="s">
        <v>1018</v>
      </c>
    </row>
    <row r="575" spans="1:7">
      <c r="A575" t="s">
        <v>357</v>
      </c>
      <c r="B575" s="5" t="s">
        <v>1007</v>
      </c>
      <c r="C575" s="6">
        <v>3964.67</v>
      </c>
      <c r="D575" s="5">
        <v>98</v>
      </c>
      <c r="E575" s="5" t="s">
        <v>1013</v>
      </c>
      <c r="F575" s="5">
        <v>5453</v>
      </c>
      <c r="G575" s="5" t="s">
        <v>1018</v>
      </c>
    </row>
    <row r="576" spans="1:7">
      <c r="A576" t="s">
        <v>799</v>
      </c>
      <c r="B576" s="5" t="s">
        <v>1007</v>
      </c>
      <c r="C576" s="6">
        <v>3953.41</v>
      </c>
      <c r="D576" s="5">
        <v>79</v>
      </c>
      <c r="E576" s="5" t="s">
        <v>1013</v>
      </c>
      <c r="F576" s="5">
        <v>3783</v>
      </c>
      <c r="G576" s="5" t="s">
        <v>1019</v>
      </c>
    </row>
    <row r="577" spans="1:7">
      <c r="A577" t="s">
        <v>691</v>
      </c>
      <c r="B577" s="5" t="s">
        <v>1007</v>
      </c>
      <c r="C577" s="6">
        <v>3949.58</v>
      </c>
      <c r="D577" s="5">
        <v>75</v>
      </c>
      <c r="E577" s="5" t="s">
        <v>1011</v>
      </c>
      <c r="F577" s="5">
        <v>2633</v>
      </c>
      <c r="G577" s="5" t="s">
        <v>1025</v>
      </c>
    </row>
    <row r="578" spans="1:7">
      <c r="A578" t="s">
        <v>617</v>
      </c>
      <c r="B578" s="5" t="s">
        <v>1007</v>
      </c>
      <c r="C578" s="6">
        <v>3941.04</v>
      </c>
      <c r="D578" s="5">
        <v>108</v>
      </c>
      <c r="E578" s="5" t="s">
        <v>1011</v>
      </c>
      <c r="F578" s="5">
        <v>6902</v>
      </c>
      <c r="G578" s="5" t="s">
        <v>1030</v>
      </c>
    </row>
    <row r="579" spans="1:7">
      <c r="A579" t="s">
        <v>517</v>
      </c>
      <c r="B579" s="5" t="s">
        <v>1007</v>
      </c>
      <c r="C579" s="6">
        <v>3935.76</v>
      </c>
      <c r="D579" s="5">
        <v>120</v>
      </c>
      <c r="E579" s="5" t="s">
        <v>1014</v>
      </c>
      <c r="F579" s="5">
        <v>6091</v>
      </c>
      <c r="G579" s="5" t="s">
        <v>1019</v>
      </c>
    </row>
    <row r="580" spans="1:7">
      <c r="A580" t="s">
        <v>348</v>
      </c>
      <c r="B580" s="5" t="s">
        <v>1007</v>
      </c>
      <c r="C580" s="6">
        <v>3934.78</v>
      </c>
      <c r="D580" s="5">
        <v>96</v>
      </c>
      <c r="E580" s="5" t="s">
        <v>1014</v>
      </c>
      <c r="F580" s="5">
        <v>6891</v>
      </c>
      <c r="G580" s="5" t="s">
        <v>1028</v>
      </c>
    </row>
    <row r="581" spans="1:7">
      <c r="A581" t="s">
        <v>412</v>
      </c>
      <c r="B581" s="5" t="s">
        <v>1007</v>
      </c>
      <c r="C581" s="6">
        <v>3931.88</v>
      </c>
      <c r="D581" s="5">
        <v>100</v>
      </c>
      <c r="E581" s="5" t="s">
        <v>1009</v>
      </c>
      <c r="F581" s="5">
        <v>3844</v>
      </c>
      <c r="G581" s="5" t="s">
        <v>1027</v>
      </c>
    </row>
    <row r="582" spans="1:7">
      <c r="A582" t="s">
        <v>825</v>
      </c>
      <c r="B582" s="5" t="s">
        <v>1007</v>
      </c>
      <c r="C582" s="6">
        <v>3931.73</v>
      </c>
      <c r="D582" s="5">
        <v>82</v>
      </c>
      <c r="E582" s="5" t="s">
        <v>1013</v>
      </c>
      <c r="F582" s="5">
        <v>4216</v>
      </c>
      <c r="G582" s="5" t="s">
        <v>1021</v>
      </c>
    </row>
    <row r="583" spans="1:7">
      <c r="A583" t="s">
        <v>308</v>
      </c>
      <c r="B583" s="5" t="s">
        <v>1007</v>
      </c>
      <c r="C583" s="6">
        <v>3927.02</v>
      </c>
      <c r="D583" s="5">
        <v>105</v>
      </c>
      <c r="E583" s="5" t="s">
        <v>1012</v>
      </c>
      <c r="F583" s="5">
        <v>5395</v>
      </c>
      <c r="G583" s="5" t="s">
        <v>1016</v>
      </c>
    </row>
    <row r="584" spans="1:7">
      <c r="A584" t="s">
        <v>747</v>
      </c>
      <c r="B584" s="5" t="s">
        <v>1007</v>
      </c>
      <c r="C584" s="6">
        <v>3926.65</v>
      </c>
      <c r="D584" s="5">
        <v>89</v>
      </c>
      <c r="E584" s="5" t="s">
        <v>1013</v>
      </c>
      <c r="F584" s="5">
        <v>3308</v>
      </c>
      <c r="G584" s="5" t="s">
        <v>1024</v>
      </c>
    </row>
    <row r="585" spans="1:7">
      <c r="A585" t="s">
        <v>498</v>
      </c>
      <c r="B585" s="5" t="s">
        <v>1007</v>
      </c>
      <c r="C585" s="6">
        <v>3924.69</v>
      </c>
      <c r="D585" s="5">
        <v>93</v>
      </c>
      <c r="E585" s="5" t="s">
        <v>1012</v>
      </c>
      <c r="F585" s="5">
        <v>3831</v>
      </c>
      <c r="G585" s="5" t="s">
        <v>1016</v>
      </c>
    </row>
    <row r="586" spans="1:7">
      <c r="A586" t="s">
        <v>749</v>
      </c>
      <c r="B586" s="5" t="s">
        <v>1007</v>
      </c>
      <c r="C586" s="6">
        <v>3921.39</v>
      </c>
      <c r="D586" s="5">
        <v>80</v>
      </c>
      <c r="E586" s="5" t="s">
        <v>1011</v>
      </c>
      <c r="F586" s="5">
        <v>4874</v>
      </c>
      <c r="G586" s="5" t="s">
        <v>1015</v>
      </c>
    </row>
    <row r="587" spans="1:7">
      <c r="A587" t="s">
        <v>507</v>
      </c>
      <c r="B587" s="5" t="s">
        <v>1007</v>
      </c>
      <c r="C587" s="6">
        <v>3920.32</v>
      </c>
      <c r="D587" s="5">
        <v>119</v>
      </c>
      <c r="E587" s="5" t="s">
        <v>1014</v>
      </c>
      <c r="F587" s="5">
        <v>4988</v>
      </c>
      <c r="G587" s="5" t="s">
        <v>1015</v>
      </c>
    </row>
    <row r="588" spans="1:7">
      <c r="A588" t="s">
        <v>703</v>
      </c>
      <c r="B588" s="5" t="s">
        <v>1007</v>
      </c>
      <c r="C588" s="6">
        <v>3907.35</v>
      </c>
      <c r="D588" s="5">
        <v>59</v>
      </c>
      <c r="E588" s="5" t="s">
        <v>1009</v>
      </c>
      <c r="F588" s="5">
        <v>2809</v>
      </c>
      <c r="G588" s="5" t="s">
        <v>1030</v>
      </c>
    </row>
    <row r="589" spans="1:7">
      <c r="A589" t="s">
        <v>752</v>
      </c>
      <c r="B589" s="5" t="s">
        <v>1007</v>
      </c>
      <c r="C589" s="6">
        <v>3906.99</v>
      </c>
      <c r="D589" s="5">
        <v>97</v>
      </c>
      <c r="E589" s="5" t="s">
        <v>1012</v>
      </c>
      <c r="F589" s="5">
        <v>6595</v>
      </c>
      <c r="G589" s="5" t="s">
        <v>1018</v>
      </c>
    </row>
    <row r="590" spans="1:7">
      <c r="A590" t="s">
        <v>352</v>
      </c>
      <c r="B590" s="5" t="s">
        <v>1007</v>
      </c>
      <c r="C590" s="6">
        <v>3906.71</v>
      </c>
      <c r="D590" s="5">
        <v>111</v>
      </c>
      <c r="E590" s="5" t="s">
        <v>1012</v>
      </c>
      <c r="F590" s="5">
        <v>3311</v>
      </c>
      <c r="G590" s="5" t="s">
        <v>1015</v>
      </c>
    </row>
    <row r="591" spans="1:7">
      <c r="A591" t="s">
        <v>514</v>
      </c>
      <c r="B591" s="5" t="s">
        <v>1007</v>
      </c>
      <c r="C591" s="6">
        <v>3904.71</v>
      </c>
      <c r="D591" s="5">
        <v>84</v>
      </c>
      <c r="E591" s="5" t="s">
        <v>1009</v>
      </c>
      <c r="F591" s="5">
        <v>2840</v>
      </c>
      <c r="G591" s="5" t="s">
        <v>1028</v>
      </c>
    </row>
    <row r="592" spans="1:7">
      <c r="A592" t="s">
        <v>848</v>
      </c>
      <c r="B592" s="5" t="s">
        <v>1007</v>
      </c>
      <c r="C592" s="6">
        <v>3903.72</v>
      </c>
      <c r="D592" s="5">
        <v>66</v>
      </c>
      <c r="E592" s="5" t="s">
        <v>1010</v>
      </c>
      <c r="F592" s="5">
        <v>7828</v>
      </c>
      <c r="G592" s="5" t="s">
        <v>1015</v>
      </c>
    </row>
    <row r="593" spans="1:7">
      <c r="A593" t="s">
        <v>142</v>
      </c>
      <c r="B593" s="5" t="s">
        <v>1007</v>
      </c>
      <c r="C593" s="6">
        <v>3900.8</v>
      </c>
      <c r="D593" s="5">
        <v>82</v>
      </c>
      <c r="E593" s="5" t="s">
        <v>1010</v>
      </c>
      <c r="F593" s="5">
        <v>4036</v>
      </c>
      <c r="G593" s="5" t="s">
        <v>1021</v>
      </c>
    </row>
    <row r="594" spans="1:7">
      <c r="A594" t="s">
        <v>896</v>
      </c>
      <c r="B594" s="5" t="s">
        <v>1007</v>
      </c>
      <c r="C594" s="6">
        <v>3897.05</v>
      </c>
      <c r="D594" s="5">
        <v>73</v>
      </c>
      <c r="E594" s="5" t="s">
        <v>1009</v>
      </c>
      <c r="F594" s="5">
        <v>4837</v>
      </c>
      <c r="G594" s="5" t="s">
        <v>1021</v>
      </c>
    </row>
    <row r="595" spans="1:7">
      <c r="A595" t="s">
        <v>256</v>
      </c>
      <c r="B595" s="5" t="s">
        <v>1007</v>
      </c>
      <c r="C595" s="6">
        <v>3892.6</v>
      </c>
      <c r="D595" s="5">
        <v>67</v>
      </c>
      <c r="E595" s="5" t="s">
        <v>1014</v>
      </c>
      <c r="F595" s="5">
        <v>2692</v>
      </c>
      <c r="G595" s="5" t="s">
        <v>1025</v>
      </c>
    </row>
    <row r="596" spans="1:7">
      <c r="A596" t="s">
        <v>679</v>
      </c>
      <c r="B596" s="5" t="s">
        <v>1007</v>
      </c>
      <c r="C596" s="6">
        <v>3889.08</v>
      </c>
      <c r="D596" s="5">
        <v>80</v>
      </c>
      <c r="E596" s="5" t="s">
        <v>1011</v>
      </c>
      <c r="F596" s="5">
        <v>3930</v>
      </c>
      <c r="G596" s="5" t="s">
        <v>1017</v>
      </c>
    </row>
    <row r="597" spans="1:7">
      <c r="A597" t="s">
        <v>20</v>
      </c>
      <c r="B597" s="5" t="s">
        <v>1007</v>
      </c>
      <c r="C597" s="6">
        <v>3886.35</v>
      </c>
      <c r="D597" s="5">
        <v>109</v>
      </c>
      <c r="E597" s="5" t="s">
        <v>1013</v>
      </c>
      <c r="F597" s="5">
        <v>2936</v>
      </c>
      <c r="G597" s="5" t="s">
        <v>1024</v>
      </c>
    </row>
    <row r="598" spans="1:7">
      <c r="A598" t="s">
        <v>96</v>
      </c>
      <c r="B598" s="5" t="s">
        <v>1007</v>
      </c>
      <c r="C598" s="6">
        <v>3886.07</v>
      </c>
      <c r="D598" s="5">
        <v>99</v>
      </c>
      <c r="E598" s="5" t="s">
        <v>1014</v>
      </c>
      <c r="F598" s="5">
        <v>4678</v>
      </c>
      <c r="G598" s="5" t="s">
        <v>1017</v>
      </c>
    </row>
    <row r="599" spans="1:7">
      <c r="A599" t="s">
        <v>731</v>
      </c>
      <c r="B599" s="5" t="s">
        <v>1007</v>
      </c>
      <c r="C599" s="6">
        <v>3879.1</v>
      </c>
      <c r="D599" s="5">
        <v>91</v>
      </c>
      <c r="E599" s="5" t="s">
        <v>1014</v>
      </c>
      <c r="F599" s="5">
        <v>3521</v>
      </c>
      <c r="G599" s="5" t="s">
        <v>1016</v>
      </c>
    </row>
    <row r="600" spans="1:7">
      <c r="A600" t="s">
        <v>194</v>
      </c>
      <c r="B600" s="5" t="s">
        <v>1007</v>
      </c>
      <c r="C600" s="6">
        <v>3877.72</v>
      </c>
      <c r="D600" s="5">
        <v>100</v>
      </c>
      <c r="E600" s="5" t="s">
        <v>1010</v>
      </c>
      <c r="F600" s="5">
        <v>6858</v>
      </c>
      <c r="G600" s="5" t="s">
        <v>1015</v>
      </c>
    </row>
    <row r="601" spans="1:7">
      <c r="A601" t="s">
        <v>987</v>
      </c>
      <c r="B601" s="5" t="s">
        <v>1007</v>
      </c>
      <c r="C601" s="6">
        <v>3859.92</v>
      </c>
      <c r="D601" s="5">
        <v>76</v>
      </c>
      <c r="E601" s="5" t="s">
        <v>1011</v>
      </c>
      <c r="F601" s="5">
        <v>4329</v>
      </c>
      <c r="G601" s="5" t="s">
        <v>1016</v>
      </c>
    </row>
    <row r="602" spans="1:7">
      <c r="A602" t="s">
        <v>935</v>
      </c>
      <c r="B602" s="5" t="s">
        <v>1007</v>
      </c>
      <c r="C602" s="6">
        <v>3859.55</v>
      </c>
      <c r="D602" s="5">
        <v>90</v>
      </c>
      <c r="E602" s="5" t="s">
        <v>1011</v>
      </c>
      <c r="F602" s="5">
        <v>8196</v>
      </c>
      <c r="G602" s="5" t="s">
        <v>1028</v>
      </c>
    </row>
    <row r="603" spans="1:7">
      <c r="A603" t="s">
        <v>729</v>
      </c>
      <c r="B603" s="5" t="s">
        <v>1007</v>
      </c>
      <c r="C603" s="6">
        <v>3856.8</v>
      </c>
      <c r="D603" s="5">
        <v>77</v>
      </c>
      <c r="E603" s="5" t="s">
        <v>1013</v>
      </c>
      <c r="F603" s="5">
        <v>4474</v>
      </c>
      <c r="G603" s="5" t="s">
        <v>1026</v>
      </c>
    </row>
    <row r="604" spans="1:7">
      <c r="A604" t="s">
        <v>851</v>
      </c>
      <c r="B604" s="5" t="s">
        <v>1007</v>
      </c>
      <c r="C604" s="6">
        <v>3825.66</v>
      </c>
      <c r="D604" s="5">
        <v>104</v>
      </c>
      <c r="E604" s="5" t="s">
        <v>1011</v>
      </c>
      <c r="F604" s="5">
        <v>4102</v>
      </c>
      <c r="G604" s="5" t="s">
        <v>1029</v>
      </c>
    </row>
    <row r="605" spans="1:7">
      <c r="A605" t="s">
        <v>735</v>
      </c>
      <c r="B605" s="5" t="s">
        <v>1007</v>
      </c>
      <c r="C605" s="6">
        <v>3824.85</v>
      </c>
      <c r="D605" s="5">
        <v>75</v>
      </c>
      <c r="E605" s="5" t="s">
        <v>1010</v>
      </c>
      <c r="F605" s="5">
        <v>6512</v>
      </c>
      <c r="G605" s="5" t="s">
        <v>1029</v>
      </c>
    </row>
    <row r="606" spans="1:7">
      <c r="A606" t="s">
        <v>911</v>
      </c>
      <c r="B606" s="5" t="s">
        <v>1007</v>
      </c>
      <c r="C606" s="6">
        <v>3815.94</v>
      </c>
      <c r="D606" s="5">
        <v>98</v>
      </c>
      <c r="E606" s="5" t="s">
        <v>1014</v>
      </c>
      <c r="F606" s="5">
        <v>4557</v>
      </c>
      <c r="G606" s="5" t="s">
        <v>1016</v>
      </c>
    </row>
    <row r="607" spans="1:7">
      <c r="A607" t="s">
        <v>175</v>
      </c>
      <c r="B607" s="5" t="s">
        <v>1007</v>
      </c>
      <c r="C607" s="6">
        <v>3808.68</v>
      </c>
      <c r="D607" s="5">
        <v>99</v>
      </c>
      <c r="E607" s="5" t="s">
        <v>1012</v>
      </c>
      <c r="F607" s="5">
        <v>7150</v>
      </c>
      <c r="G607" s="5" t="s">
        <v>1025</v>
      </c>
    </row>
    <row r="608" spans="1:7">
      <c r="A608" t="s">
        <v>361</v>
      </c>
      <c r="B608" s="5" t="s">
        <v>1007</v>
      </c>
      <c r="C608" s="6">
        <v>3802.79</v>
      </c>
      <c r="D608" s="5">
        <v>99</v>
      </c>
      <c r="E608" s="5" t="s">
        <v>1014</v>
      </c>
      <c r="F608" s="5">
        <v>7346</v>
      </c>
      <c r="G608" s="5" t="s">
        <v>1018</v>
      </c>
    </row>
    <row r="609" spans="1:7">
      <c r="A609" t="s">
        <v>618</v>
      </c>
      <c r="B609" s="5" t="s">
        <v>1007</v>
      </c>
      <c r="C609" s="6">
        <v>3798.25</v>
      </c>
      <c r="D609" s="5">
        <v>106</v>
      </c>
      <c r="E609" s="5" t="s">
        <v>1012</v>
      </c>
      <c r="F609" s="5">
        <v>6053</v>
      </c>
      <c r="G609" s="5" t="s">
        <v>1023</v>
      </c>
    </row>
    <row r="610" spans="1:7">
      <c r="A610" t="s">
        <v>12</v>
      </c>
      <c r="B610" s="5" t="s">
        <v>1007</v>
      </c>
      <c r="C610" s="6">
        <v>3778.33</v>
      </c>
      <c r="D610" s="5">
        <v>108</v>
      </c>
      <c r="E610" s="5" t="s">
        <v>1009</v>
      </c>
      <c r="F610" s="5">
        <v>5159</v>
      </c>
      <c r="G610" s="5" t="s">
        <v>1018</v>
      </c>
    </row>
    <row r="611" spans="1:7">
      <c r="A611" t="s">
        <v>678</v>
      </c>
      <c r="B611" s="5" t="s">
        <v>1007</v>
      </c>
      <c r="C611" s="6">
        <v>3773.74</v>
      </c>
      <c r="D611" s="5">
        <v>83</v>
      </c>
      <c r="E611" s="5" t="s">
        <v>1011</v>
      </c>
      <c r="F611" s="5">
        <v>4186</v>
      </c>
      <c r="G611" s="5" t="s">
        <v>1028</v>
      </c>
    </row>
    <row r="612" spans="1:7">
      <c r="A612" t="s">
        <v>924</v>
      </c>
      <c r="B612" s="5" t="s">
        <v>1007</v>
      </c>
      <c r="C612" s="6">
        <v>3767.11</v>
      </c>
      <c r="D612" s="5">
        <v>95</v>
      </c>
      <c r="E612" s="5" t="s">
        <v>1010</v>
      </c>
      <c r="F612" s="5">
        <v>3303</v>
      </c>
      <c r="G612" s="5" t="s">
        <v>1020</v>
      </c>
    </row>
    <row r="613" spans="1:7">
      <c r="A613" t="s">
        <v>295</v>
      </c>
      <c r="B613" s="5" t="s">
        <v>1007</v>
      </c>
      <c r="C613" s="6">
        <v>3766.15</v>
      </c>
      <c r="D613" s="5">
        <v>89</v>
      </c>
      <c r="E613" s="5" t="s">
        <v>1011</v>
      </c>
      <c r="F613" s="5">
        <v>1515</v>
      </c>
      <c r="G613" s="5" t="s">
        <v>1027</v>
      </c>
    </row>
    <row r="614" spans="1:7">
      <c r="A614" t="s">
        <v>764</v>
      </c>
      <c r="B614" s="5" t="s">
        <v>1007</v>
      </c>
      <c r="C614" s="6">
        <v>3761.43</v>
      </c>
      <c r="D614" s="5">
        <v>85</v>
      </c>
      <c r="E614" s="5" t="s">
        <v>1010</v>
      </c>
      <c r="F614" s="5">
        <v>3692</v>
      </c>
      <c r="G614" s="5" t="s">
        <v>1021</v>
      </c>
    </row>
    <row r="615" spans="1:7">
      <c r="A615" t="s">
        <v>36</v>
      </c>
      <c r="B615" s="5" t="s">
        <v>1007</v>
      </c>
      <c r="C615" s="6">
        <v>3755.81</v>
      </c>
      <c r="D615" s="5">
        <v>86</v>
      </c>
      <c r="E615" s="5" t="s">
        <v>1010</v>
      </c>
      <c r="F615" s="5">
        <v>3445</v>
      </c>
      <c r="G615" s="5" t="s">
        <v>1018</v>
      </c>
    </row>
    <row r="616" spans="1:7">
      <c r="A616" t="s">
        <v>358</v>
      </c>
      <c r="B616" s="5" t="s">
        <v>1007</v>
      </c>
      <c r="C616" s="6">
        <v>3738.47</v>
      </c>
      <c r="D616" s="5">
        <v>89</v>
      </c>
      <c r="E616" s="5" t="s">
        <v>1010</v>
      </c>
      <c r="F616" s="5">
        <v>3876</v>
      </c>
      <c r="G616" s="5" t="s">
        <v>1026</v>
      </c>
    </row>
    <row r="617" spans="1:7">
      <c r="A617" t="s">
        <v>841</v>
      </c>
      <c r="B617" s="5" t="s">
        <v>1007</v>
      </c>
      <c r="C617" s="6">
        <v>3736.65</v>
      </c>
      <c r="D617" s="5">
        <v>89</v>
      </c>
      <c r="E617" s="5" t="s">
        <v>1012</v>
      </c>
      <c r="F617" s="5">
        <v>7125</v>
      </c>
      <c r="G617" s="5" t="s">
        <v>1027</v>
      </c>
    </row>
    <row r="618" spans="1:7">
      <c r="A618" t="s">
        <v>75</v>
      </c>
      <c r="B618" s="5" t="s">
        <v>1007</v>
      </c>
      <c r="C618" s="6">
        <v>3736.22</v>
      </c>
      <c r="D618" s="5">
        <v>103</v>
      </c>
      <c r="E618" s="5" t="s">
        <v>1014</v>
      </c>
      <c r="F618" s="5">
        <v>4879</v>
      </c>
      <c r="G618" s="5" t="s">
        <v>1018</v>
      </c>
    </row>
    <row r="619" spans="1:7">
      <c r="A619" t="s">
        <v>107</v>
      </c>
      <c r="B619" s="5" t="s">
        <v>1007</v>
      </c>
      <c r="C619" s="6">
        <v>3729.41</v>
      </c>
      <c r="D619" s="5">
        <v>73</v>
      </c>
      <c r="E619" s="5" t="s">
        <v>1013</v>
      </c>
      <c r="F619" s="5">
        <v>3307</v>
      </c>
      <c r="G619" s="5" t="s">
        <v>1023</v>
      </c>
    </row>
    <row r="620" spans="1:7">
      <c r="A620" t="s">
        <v>148</v>
      </c>
      <c r="B620" s="5" t="s">
        <v>1007</v>
      </c>
      <c r="C620" s="6">
        <v>3728.16</v>
      </c>
      <c r="D620" s="5">
        <v>100</v>
      </c>
      <c r="E620" s="5" t="s">
        <v>1013</v>
      </c>
      <c r="F620" s="5">
        <v>7357</v>
      </c>
      <c r="G620" s="5" t="s">
        <v>1022</v>
      </c>
    </row>
    <row r="621" spans="1:7">
      <c r="A621" t="s">
        <v>232</v>
      </c>
      <c r="B621" s="5" t="s">
        <v>1007</v>
      </c>
      <c r="C621" s="6">
        <v>3725.21</v>
      </c>
      <c r="D621" s="5">
        <v>95</v>
      </c>
      <c r="E621" s="5" t="s">
        <v>1010</v>
      </c>
      <c r="F621" s="5">
        <v>6463</v>
      </c>
      <c r="G621" s="5" t="s">
        <v>1026</v>
      </c>
    </row>
    <row r="622" spans="1:7">
      <c r="A622" t="s">
        <v>530</v>
      </c>
      <c r="B622" s="5" t="s">
        <v>1007</v>
      </c>
      <c r="C622" s="6">
        <v>3723.21</v>
      </c>
      <c r="D622" s="5">
        <v>78</v>
      </c>
      <c r="E622" s="5" t="s">
        <v>1013</v>
      </c>
      <c r="F622" s="5">
        <v>4492</v>
      </c>
      <c r="G622" s="5" t="s">
        <v>1026</v>
      </c>
    </row>
    <row r="623" spans="1:7">
      <c r="A623" t="s">
        <v>873</v>
      </c>
      <c r="B623" s="5" t="s">
        <v>1007</v>
      </c>
      <c r="C623" s="6">
        <v>3719.66</v>
      </c>
      <c r="D623" s="5">
        <v>86</v>
      </c>
      <c r="E623" s="5" t="s">
        <v>1011</v>
      </c>
      <c r="F623" s="5">
        <v>4228</v>
      </c>
      <c r="G623" s="5" t="s">
        <v>1016</v>
      </c>
    </row>
    <row r="624" spans="1:7">
      <c r="A624" t="s">
        <v>804</v>
      </c>
      <c r="B624" s="5" t="s">
        <v>1007</v>
      </c>
      <c r="C624" s="6">
        <v>3719.01</v>
      </c>
      <c r="D624" s="5">
        <v>87</v>
      </c>
      <c r="E624" s="5" t="s">
        <v>1011</v>
      </c>
      <c r="F624" s="5">
        <v>6935</v>
      </c>
      <c r="G624" s="5" t="s">
        <v>1018</v>
      </c>
    </row>
    <row r="625" spans="1:7">
      <c r="A625" t="s">
        <v>173</v>
      </c>
      <c r="B625" s="5" t="s">
        <v>1007</v>
      </c>
      <c r="C625" s="6">
        <v>3716.32</v>
      </c>
      <c r="D625" s="5">
        <v>93</v>
      </c>
      <c r="E625" s="5" t="s">
        <v>1014</v>
      </c>
      <c r="F625" s="5">
        <v>5985</v>
      </c>
      <c r="G625" s="5" t="s">
        <v>1015</v>
      </c>
    </row>
    <row r="626" spans="1:7">
      <c r="A626" t="s">
        <v>868</v>
      </c>
      <c r="B626" s="5" t="s">
        <v>1007</v>
      </c>
      <c r="C626" s="6">
        <v>3714.25</v>
      </c>
      <c r="D626" s="5">
        <v>54</v>
      </c>
      <c r="E626" s="5" t="s">
        <v>1009</v>
      </c>
      <c r="F626" s="5">
        <v>3543</v>
      </c>
      <c r="G626" s="5" t="s">
        <v>1030</v>
      </c>
    </row>
    <row r="627" spans="1:7">
      <c r="A627" t="s">
        <v>126</v>
      </c>
      <c r="B627" s="5" t="s">
        <v>1007</v>
      </c>
      <c r="C627" s="6">
        <v>3713.64</v>
      </c>
      <c r="D627" s="5">
        <v>96</v>
      </c>
      <c r="E627" s="5" t="s">
        <v>1014</v>
      </c>
      <c r="F627" s="5">
        <v>2819</v>
      </c>
      <c r="G627" s="5" t="s">
        <v>1023</v>
      </c>
    </row>
    <row r="628" spans="1:7">
      <c r="A628" t="s">
        <v>44</v>
      </c>
      <c r="B628" s="5" t="s">
        <v>1007</v>
      </c>
      <c r="C628" s="6">
        <v>3713.46</v>
      </c>
      <c r="D628" s="5">
        <v>115</v>
      </c>
      <c r="E628" s="5" t="s">
        <v>1012</v>
      </c>
      <c r="F628" s="5">
        <v>2920</v>
      </c>
      <c r="G628" s="5" t="s">
        <v>1016</v>
      </c>
    </row>
    <row r="629" spans="1:7">
      <c r="A629" t="s">
        <v>847</v>
      </c>
      <c r="B629" s="5" t="s">
        <v>1007</v>
      </c>
      <c r="C629" s="6">
        <v>3707.95</v>
      </c>
      <c r="D629" s="5">
        <v>85</v>
      </c>
      <c r="E629" s="5" t="s">
        <v>1010</v>
      </c>
      <c r="F629" s="5">
        <v>6174</v>
      </c>
      <c r="G629" s="5" t="s">
        <v>1020</v>
      </c>
    </row>
    <row r="630" spans="1:7">
      <c r="A630" t="s">
        <v>694</v>
      </c>
      <c r="B630" s="5" t="s">
        <v>1007</v>
      </c>
      <c r="C630" s="6">
        <v>3705.3</v>
      </c>
      <c r="D630" s="5">
        <v>82</v>
      </c>
      <c r="E630" s="5" t="s">
        <v>1009</v>
      </c>
      <c r="F630" s="5">
        <v>6593</v>
      </c>
      <c r="G630" s="5" t="s">
        <v>1024</v>
      </c>
    </row>
    <row r="631" spans="1:7">
      <c r="A631" t="s">
        <v>537</v>
      </c>
      <c r="B631" s="5" t="s">
        <v>1007</v>
      </c>
      <c r="C631" s="6">
        <v>3697.76</v>
      </c>
      <c r="D631" s="5">
        <v>87</v>
      </c>
      <c r="E631" s="5" t="s">
        <v>1009</v>
      </c>
      <c r="F631" s="5">
        <v>7883</v>
      </c>
      <c r="G631" s="5" t="s">
        <v>1030</v>
      </c>
    </row>
    <row r="632" spans="1:7">
      <c r="A632" t="s">
        <v>512</v>
      </c>
      <c r="B632" s="5" t="s">
        <v>1007</v>
      </c>
      <c r="C632" s="6">
        <v>3695.53</v>
      </c>
      <c r="D632" s="5">
        <v>76</v>
      </c>
      <c r="E632" s="5" t="s">
        <v>1009</v>
      </c>
      <c r="F632" s="5">
        <v>6837</v>
      </c>
      <c r="G632" s="5" t="s">
        <v>1029</v>
      </c>
    </row>
    <row r="633" spans="1:7">
      <c r="A633" t="s">
        <v>674</v>
      </c>
      <c r="B633" s="5" t="s">
        <v>1007</v>
      </c>
      <c r="C633" s="6">
        <v>3693.29</v>
      </c>
      <c r="D633" s="5">
        <v>68</v>
      </c>
      <c r="E633" s="5" t="s">
        <v>1012</v>
      </c>
      <c r="F633" s="5">
        <v>5195</v>
      </c>
      <c r="G633" s="5" t="s">
        <v>1021</v>
      </c>
    </row>
    <row r="634" spans="1:7">
      <c r="A634" t="s">
        <v>695</v>
      </c>
      <c r="B634" s="5" t="s">
        <v>1007</v>
      </c>
      <c r="C634" s="6">
        <v>3691.21</v>
      </c>
      <c r="D634" s="5">
        <v>105</v>
      </c>
      <c r="E634" s="5" t="s">
        <v>1011</v>
      </c>
      <c r="F634" s="5">
        <v>5030</v>
      </c>
      <c r="G634" s="5" t="s">
        <v>1026</v>
      </c>
    </row>
    <row r="635" spans="1:7">
      <c r="A635" t="s">
        <v>964</v>
      </c>
      <c r="B635" s="5" t="s">
        <v>1007</v>
      </c>
      <c r="C635" s="6">
        <v>3690.08</v>
      </c>
      <c r="D635" s="5">
        <v>80</v>
      </c>
      <c r="E635" s="5" t="s">
        <v>1012</v>
      </c>
      <c r="F635" s="5">
        <v>5766</v>
      </c>
      <c r="G635" s="5" t="s">
        <v>1021</v>
      </c>
    </row>
    <row r="636" spans="1:7">
      <c r="A636" t="s">
        <v>394</v>
      </c>
      <c r="B636" s="5" t="s">
        <v>1007</v>
      </c>
      <c r="C636" s="6">
        <v>3686.03</v>
      </c>
      <c r="D636" s="5">
        <v>87</v>
      </c>
      <c r="E636" s="5" t="s">
        <v>1009</v>
      </c>
      <c r="F636" s="5">
        <v>5774</v>
      </c>
      <c r="G636" s="5" t="s">
        <v>1027</v>
      </c>
    </row>
    <row r="637" spans="1:7">
      <c r="A637" t="s">
        <v>918</v>
      </c>
      <c r="B637" s="5" t="s">
        <v>1007</v>
      </c>
      <c r="C637" s="6">
        <v>3681.69</v>
      </c>
      <c r="D637" s="5">
        <v>101</v>
      </c>
      <c r="E637" s="5" t="s">
        <v>1013</v>
      </c>
      <c r="F637" s="5">
        <v>6133</v>
      </c>
      <c r="G637" s="5" t="s">
        <v>1019</v>
      </c>
    </row>
    <row r="638" spans="1:7">
      <c r="A638" t="s">
        <v>467</v>
      </c>
      <c r="B638" s="5" t="s">
        <v>1007</v>
      </c>
      <c r="C638" s="6">
        <v>3674.47</v>
      </c>
      <c r="D638" s="5">
        <v>103</v>
      </c>
      <c r="E638" s="5" t="s">
        <v>1009</v>
      </c>
      <c r="F638" s="5">
        <v>1357</v>
      </c>
      <c r="G638" s="5" t="s">
        <v>1025</v>
      </c>
    </row>
    <row r="639" spans="1:7">
      <c r="A639" t="s">
        <v>566</v>
      </c>
      <c r="B639" s="5" t="s">
        <v>1007</v>
      </c>
      <c r="C639" s="6">
        <v>3672.93</v>
      </c>
      <c r="D639" s="5">
        <v>87</v>
      </c>
      <c r="E639" s="5" t="s">
        <v>1010</v>
      </c>
      <c r="F639" s="5">
        <v>5257</v>
      </c>
      <c r="G639" s="5" t="s">
        <v>1027</v>
      </c>
    </row>
    <row r="640" spans="1:7">
      <c r="A640" t="s">
        <v>69</v>
      </c>
      <c r="B640" s="5" t="s">
        <v>1007</v>
      </c>
      <c r="C640" s="6">
        <v>3665.2</v>
      </c>
      <c r="D640" s="5">
        <v>96</v>
      </c>
      <c r="E640" s="5" t="s">
        <v>1009</v>
      </c>
      <c r="F640" s="5">
        <v>1962</v>
      </c>
      <c r="G640" s="5" t="s">
        <v>1021</v>
      </c>
    </row>
    <row r="641" spans="1:7">
      <c r="A641" t="s">
        <v>41</v>
      </c>
      <c r="B641" s="5" t="s">
        <v>1007</v>
      </c>
      <c r="C641" s="6">
        <v>3657.1</v>
      </c>
      <c r="D641" s="5">
        <v>87</v>
      </c>
      <c r="E641" s="5" t="s">
        <v>1011</v>
      </c>
      <c r="F641" s="5">
        <v>4514</v>
      </c>
      <c r="G641" s="5" t="s">
        <v>1023</v>
      </c>
    </row>
    <row r="642" spans="1:7">
      <c r="A642" t="s">
        <v>347</v>
      </c>
      <c r="B642" s="5" t="s">
        <v>1007</v>
      </c>
      <c r="C642" s="6">
        <v>3655.91</v>
      </c>
      <c r="D642" s="5">
        <v>96</v>
      </c>
      <c r="E642" s="5" t="s">
        <v>1011</v>
      </c>
      <c r="F642" s="5">
        <v>7510</v>
      </c>
      <c r="G642" s="5" t="s">
        <v>1020</v>
      </c>
    </row>
    <row r="643" spans="1:7">
      <c r="A643" t="s">
        <v>862</v>
      </c>
      <c r="B643" s="5" t="s">
        <v>1007</v>
      </c>
      <c r="C643" s="6">
        <v>3655.68</v>
      </c>
      <c r="D643" s="5">
        <v>70</v>
      </c>
      <c r="E643" s="5" t="s">
        <v>1010</v>
      </c>
      <c r="F643" s="5">
        <v>7459</v>
      </c>
      <c r="G643" s="5" t="s">
        <v>1027</v>
      </c>
    </row>
    <row r="644" spans="1:7">
      <c r="A644" t="s">
        <v>443</v>
      </c>
      <c r="B644" s="5" t="s">
        <v>1007</v>
      </c>
      <c r="C644" s="6">
        <v>3655.3</v>
      </c>
      <c r="D644" s="5">
        <v>109</v>
      </c>
      <c r="E644" s="5" t="s">
        <v>1013</v>
      </c>
      <c r="F644" s="5">
        <v>5696</v>
      </c>
      <c r="G644" s="5" t="s">
        <v>1029</v>
      </c>
    </row>
    <row r="645" spans="1:7">
      <c r="A645" t="s">
        <v>311</v>
      </c>
      <c r="B645" s="5" t="s">
        <v>1007</v>
      </c>
      <c r="C645" s="6">
        <v>3654.4</v>
      </c>
      <c r="D645" s="5">
        <v>78</v>
      </c>
      <c r="E645" s="5" t="s">
        <v>1011</v>
      </c>
      <c r="F645" s="5">
        <v>3627</v>
      </c>
      <c r="G645" s="5" t="s">
        <v>1017</v>
      </c>
    </row>
    <row r="646" spans="1:7">
      <c r="A646" t="s">
        <v>782</v>
      </c>
      <c r="B646" s="5" t="s">
        <v>1007</v>
      </c>
      <c r="C646" s="6">
        <v>3654.21</v>
      </c>
      <c r="D646" s="5">
        <v>99</v>
      </c>
      <c r="E646" s="5" t="s">
        <v>1011</v>
      </c>
      <c r="F646" s="5">
        <v>6897</v>
      </c>
      <c r="G646" s="5" t="s">
        <v>1019</v>
      </c>
    </row>
    <row r="647" spans="1:7">
      <c r="A647" t="s">
        <v>401</v>
      </c>
      <c r="B647" s="5" t="s">
        <v>1007</v>
      </c>
      <c r="C647" s="6">
        <v>3653.7</v>
      </c>
      <c r="D647" s="5">
        <v>105</v>
      </c>
      <c r="E647" s="5" t="s">
        <v>1010</v>
      </c>
      <c r="F647" s="5">
        <v>4077</v>
      </c>
      <c r="G647" s="5" t="s">
        <v>1020</v>
      </c>
    </row>
    <row r="648" spans="1:7">
      <c r="A648" t="s">
        <v>494</v>
      </c>
      <c r="B648" s="5" t="s">
        <v>1007</v>
      </c>
      <c r="C648" s="6">
        <v>3648.07</v>
      </c>
      <c r="D648" s="5">
        <v>104</v>
      </c>
      <c r="E648" s="5" t="s">
        <v>1011</v>
      </c>
      <c r="F648" s="5">
        <v>5028</v>
      </c>
      <c r="G648" s="5" t="s">
        <v>1015</v>
      </c>
    </row>
    <row r="649" spans="1:7">
      <c r="A649" t="s">
        <v>882</v>
      </c>
      <c r="B649" s="5" t="s">
        <v>1007</v>
      </c>
      <c r="C649" s="6">
        <v>3645.17</v>
      </c>
      <c r="D649" s="5">
        <v>86</v>
      </c>
      <c r="E649" s="5" t="s">
        <v>1011</v>
      </c>
      <c r="F649" s="5">
        <v>7120</v>
      </c>
      <c r="G649" s="5" t="s">
        <v>1017</v>
      </c>
    </row>
    <row r="650" spans="1:7">
      <c r="A650" t="s">
        <v>702</v>
      </c>
      <c r="B650" s="5" t="s">
        <v>1007</v>
      </c>
      <c r="C650" s="6">
        <v>3637.75</v>
      </c>
      <c r="D650" s="5">
        <v>72</v>
      </c>
      <c r="E650" s="5" t="s">
        <v>1009</v>
      </c>
      <c r="F650" s="5">
        <v>7404</v>
      </c>
      <c r="G650" s="5" t="s">
        <v>1023</v>
      </c>
    </row>
    <row r="651" spans="1:7">
      <c r="A651" t="s">
        <v>759</v>
      </c>
      <c r="B651" s="5" t="s">
        <v>1007</v>
      </c>
      <c r="C651" s="6">
        <v>3634.92</v>
      </c>
      <c r="D651" s="5">
        <v>75</v>
      </c>
      <c r="E651" s="5" t="s">
        <v>1011</v>
      </c>
      <c r="F651" s="5">
        <v>1177</v>
      </c>
      <c r="G651" s="5" t="s">
        <v>1030</v>
      </c>
    </row>
    <row r="652" spans="1:7">
      <c r="A652" t="s">
        <v>616</v>
      </c>
      <c r="B652" s="5" t="s">
        <v>1007</v>
      </c>
      <c r="C652" s="6">
        <v>3633.88</v>
      </c>
      <c r="D652" s="5">
        <v>103</v>
      </c>
      <c r="E652" s="5" t="s">
        <v>1010</v>
      </c>
      <c r="F652" s="5">
        <v>5486</v>
      </c>
      <c r="G652" s="5" t="s">
        <v>1022</v>
      </c>
    </row>
    <row r="653" spans="1:7">
      <c r="A653" t="s">
        <v>144</v>
      </c>
      <c r="B653" s="5" t="s">
        <v>1007</v>
      </c>
      <c r="C653" s="6">
        <v>3629.46</v>
      </c>
      <c r="D653" s="5">
        <v>101</v>
      </c>
      <c r="E653" s="5" t="s">
        <v>1013</v>
      </c>
      <c r="F653" s="5">
        <v>1392</v>
      </c>
      <c r="G653" s="5" t="s">
        <v>1028</v>
      </c>
    </row>
    <row r="654" spans="1:7">
      <c r="A654" t="s">
        <v>1004</v>
      </c>
      <c r="B654" s="5" t="s">
        <v>1007</v>
      </c>
      <c r="C654" s="6">
        <v>3627.21</v>
      </c>
      <c r="D654" s="5">
        <v>85</v>
      </c>
      <c r="E654" s="5" t="s">
        <v>1009</v>
      </c>
      <c r="F654" s="5">
        <v>7956</v>
      </c>
      <c r="G654" s="5" t="s">
        <v>1028</v>
      </c>
    </row>
    <row r="655" spans="1:7">
      <c r="A655" t="s">
        <v>212</v>
      </c>
      <c r="B655" s="5" t="s">
        <v>1007</v>
      </c>
      <c r="C655" s="6">
        <v>3622.69</v>
      </c>
      <c r="D655" s="5">
        <v>87</v>
      </c>
      <c r="E655" s="5" t="s">
        <v>1014</v>
      </c>
      <c r="F655" s="5">
        <v>5371</v>
      </c>
      <c r="G655" s="5" t="s">
        <v>1018</v>
      </c>
    </row>
    <row r="656" spans="1:7">
      <c r="A656" t="s">
        <v>438</v>
      </c>
      <c r="B656" s="5" t="s">
        <v>1007</v>
      </c>
      <c r="C656" s="6">
        <v>3617.57</v>
      </c>
      <c r="D656" s="5">
        <v>64</v>
      </c>
      <c r="E656" s="5" t="s">
        <v>1013</v>
      </c>
      <c r="F656" s="5">
        <v>3128</v>
      </c>
      <c r="G656" s="5" t="s">
        <v>1025</v>
      </c>
    </row>
    <row r="657" spans="1:7">
      <c r="A657" t="s">
        <v>701</v>
      </c>
      <c r="B657" s="5" t="s">
        <v>1007</v>
      </c>
      <c r="C657" s="6">
        <v>3615.73</v>
      </c>
      <c r="D657" s="5">
        <v>63</v>
      </c>
      <c r="E657" s="5" t="s">
        <v>1014</v>
      </c>
      <c r="F657" s="5">
        <v>4951</v>
      </c>
      <c r="G657" s="5" t="s">
        <v>1029</v>
      </c>
    </row>
    <row r="658" spans="1:7">
      <c r="A658" t="s">
        <v>890</v>
      </c>
      <c r="B658" s="5" t="s">
        <v>1007</v>
      </c>
      <c r="C658" s="6">
        <v>3611.72</v>
      </c>
      <c r="D658" s="5">
        <v>95</v>
      </c>
      <c r="E658" s="5" t="s">
        <v>1012</v>
      </c>
      <c r="F658" s="5">
        <v>4528</v>
      </c>
      <c r="G658" s="5" t="s">
        <v>1024</v>
      </c>
    </row>
    <row r="659" spans="1:7">
      <c r="A659" t="s">
        <v>48</v>
      </c>
      <c r="B659" s="5" t="s">
        <v>1007</v>
      </c>
      <c r="C659" s="6">
        <v>3605.66</v>
      </c>
      <c r="D659" s="5">
        <v>85</v>
      </c>
      <c r="E659" s="5" t="s">
        <v>1011</v>
      </c>
      <c r="F659" s="5">
        <v>5415</v>
      </c>
      <c r="G659" s="5" t="s">
        <v>1021</v>
      </c>
    </row>
    <row r="660" spans="1:7">
      <c r="A660" t="s">
        <v>604</v>
      </c>
      <c r="B660" s="5" t="s">
        <v>1007</v>
      </c>
      <c r="C660" s="6">
        <v>3604.83</v>
      </c>
      <c r="D660" s="5">
        <v>89</v>
      </c>
      <c r="E660" s="5" t="s">
        <v>1012</v>
      </c>
      <c r="F660" s="5">
        <v>5502</v>
      </c>
      <c r="G660" s="5" t="s">
        <v>1016</v>
      </c>
    </row>
    <row r="661" spans="1:7">
      <c r="A661" t="s">
        <v>112</v>
      </c>
      <c r="B661" s="5" t="s">
        <v>1007</v>
      </c>
      <c r="C661" s="6">
        <v>3600.02</v>
      </c>
      <c r="D661" s="5">
        <v>103</v>
      </c>
      <c r="E661" s="5" t="s">
        <v>1010</v>
      </c>
      <c r="F661" s="5">
        <v>3567</v>
      </c>
      <c r="G661" s="5" t="s">
        <v>1016</v>
      </c>
    </row>
    <row r="662" spans="1:7">
      <c r="A662" t="s">
        <v>758</v>
      </c>
      <c r="B662" s="5" t="s">
        <v>1007</v>
      </c>
      <c r="C662" s="6">
        <v>3589.01</v>
      </c>
      <c r="D662" s="5">
        <v>69</v>
      </c>
      <c r="E662" s="5" t="s">
        <v>1009</v>
      </c>
      <c r="F662" s="5">
        <v>6239</v>
      </c>
      <c r="G662" s="5" t="s">
        <v>1017</v>
      </c>
    </row>
    <row r="663" spans="1:7">
      <c r="A663" t="s">
        <v>745</v>
      </c>
      <c r="B663" s="5" t="s">
        <v>1007</v>
      </c>
      <c r="C663" s="6">
        <v>3581.67</v>
      </c>
      <c r="D663" s="5">
        <v>84</v>
      </c>
      <c r="E663" s="5" t="s">
        <v>1009</v>
      </c>
      <c r="F663" s="5">
        <v>4683</v>
      </c>
      <c r="G663" s="5" t="s">
        <v>1029</v>
      </c>
    </row>
    <row r="664" spans="1:7">
      <c r="A664" t="s">
        <v>421</v>
      </c>
      <c r="B664" s="5" t="s">
        <v>1007</v>
      </c>
      <c r="C664" s="6">
        <v>3581.56</v>
      </c>
      <c r="D664" s="5">
        <v>102</v>
      </c>
      <c r="E664" s="5" t="s">
        <v>1009</v>
      </c>
      <c r="F664" s="5">
        <v>3389</v>
      </c>
      <c r="G664" s="5" t="s">
        <v>1027</v>
      </c>
    </row>
    <row r="665" spans="1:7">
      <c r="A665" t="s">
        <v>422</v>
      </c>
      <c r="B665" s="5" t="s">
        <v>1007</v>
      </c>
      <c r="C665" s="6">
        <v>3580.36</v>
      </c>
      <c r="D665" s="5">
        <v>89</v>
      </c>
      <c r="E665" s="5" t="s">
        <v>1010</v>
      </c>
      <c r="F665" s="5">
        <v>7153</v>
      </c>
      <c r="G665" s="5" t="s">
        <v>1016</v>
      </c>
    </row>
    <row r="666" spans="1:7">
      <c r="A666" t="s">
        <v>823</v>
      </c>
      <c r="B666" s="5" t="s">
        <v>1007</v>
      </c>
      <c r="C666" s="6">
        <v>3568.83</v>
      </c>
      <c r="D666" s="5">
        <v>96</v>
      </c>
      <c r="E666" s="5" t="s">
        <v>1013</v>
      </c>
      <c r="F666" s="5">
        <v>6341</v>
      </c>
      <c r="G666" s="5" t="s">
        <v>1029</v>
      </c>
    </row>
    <row r="667" spans="1:7">
      <c r="A667" t="s">
        <v>977</v>
      </c>
      <c r="B667" s="5" t="s">
        <v>1007</v>
      </c>
      <c r="C667" s="6">
        <v>3567.18</v>
      </c>
      <c r="D667" s="5">
        <v>97</v>
      </c>
      <c r="E667" s="5" t="s">
        <v>1012</v>
      </c>
      <c r="F667" s="5">
        <v>5683</v>
      </c>
      <c r="G667" s="5" t="s">
        <v>1021</v>
      </c>
    </row>
    <row r="668" spans="1:7">
      <c r="A668" t="s">
        <v>255</v>
      </c>
      <c r="B668" s="5" t="s">
        <v>1007</v>
      </c>
      <c r="C668" s="6">
        <v>3559.05</v>
      </c>
      <c r="D668" s="5">
        <v>104</v>
      </c>
      <c r="E668" s="5" t="s">
        <v>1010</v>
      </c>
      <c r="F668" s="5">
        <v>6362</v>
      </c>
      <c r="G668" s="5" t="s">
        <v>1030</v>
      </c>
    </row>
    <row r="669" spans="1:7">
      <c r="A669" t="s">
        <v>460</v>
      </c>
      <c r="B669" s="5" t="s">
        <v>1007</v>
      </c>
      <c r="C669" s="6">
        <v>3557.37</v>
      </c>
      <c r="D669" s="5">
        <v>114</v>
      </c>
      <c r="E669" s="5" t="s">
        <v>1013</v>
      </c>
      <c r="F669" s="5">
        <v>3724</v>
      </c>
      <c r="G669" s="5" t="s">
        <v>1024</v>
      </c>
    </row>
    <row r="670" spans="1:7">
      <c r="A670" t="s">
        <v>670</v>
      </c>
      <c r="B670" s="5" t="s">
        <v>1007</v>
      </c>
      <c r="C670" s="6">
        <v>3555.09</v>
      </c>
      <c r="D670" s="5">
        <v>87</v>
      </c>
      <c r="E670" s="5" t="s">
        <v>1014</v>
      </c>
      <c r="F670" s="5">
        <v>4429</v>
      </c>
      <c r="G670" s="5" t="s">
        <v>1021</v>
      </c>
    </row>
    <row r="671" spans="1:7">
      <c r="A671" t="s">
        <v>497</v>
      </c>
      <c r="B671" s="5" t="s">
        <v>1007</v>
      </c>
      <c r="C671" s="6">
        <v>3550.49</v>
      </c>
      <c r="D671" s="5">
        <v>95</v>
      </c>
      <c r="E671" s="5" t="s">
        <v>1010</v>
      </c>
      <c r="F671" s="5">
        <v>6617</v>
      </c>
      <c r="G671" s="5" t="s">
        <v>1015</v>
      </c>
    </row>
    <row r="672" spans="1:7">
      <c r="A672" t="s">
        <v>606</v>
      </c>
      <c r="B672" s="5" t="s">
        <v>1007</v>
      </c>
      <c r="C672" s="6">
        <v>3546.93</v>
      </c>
      <c r="D672" s="5">
        <v>84</v>
      </c>
      <c r="E672" s="5" t="s">
        <v>1011</v>
      </c>
      <c r="F672" s="5">
        <v>3847</v>
      </c>
      <c r="G672" s="5" t="s">
        <v>1016</v>
      </c>
    </row>
    <row r="673" spans="1:7">
      <c r="A673" t="s">
        <v>790</v>
      </c>
      <c r="B673" s="5" t="s">
        <v>1007</v>
      </c>
      <c r="C673" s="6">
        <v>3538.29</v>
      </c>
      <c r="D673" s="5">
        <v>79</v>
      </c>
      <c r="E673" s="5" t="s">
        <v>1012</v>
      </c>
      <c r="F673" s="5">
        <v>1630</v>
      </c>
      <c r="G673" s="5" t="s">
        <v>1020</v>
      </c>
    </row>
    <row r="674" spans="1:7">
      <c r="A674" t="s">
        <v>468</v>
      </c>
      <c r="B674" s="5" t="s">
        <v>1007</v>
      </c>
      <c r="C674" s="6">
        <v>3537.28</v>
      </c>
      <c r="D674" s="5">
        <v>74</v>
      </c>
      <c r="E674" s="5" t="s">
        <v>1011</v>
      </c>
      <c r="F674" s="5">
        <v>3804</v>
      </c>
      <c r="G674" s="5" t="s">
        <v>1026</v>
      </c>
    </row>
    <row r="675" spans="1:7">
      <c r="A675" t="s">
        <v>133</v>
      </c>
      <c r="B675" s="5" t="s">
        <v>1007</v>
      </c>
      <c r="C675" s="6">
        <v>3530.41</v>
      </c>
      <c r="D675" s="5">
        <v>104</v>
      </c>
      <c r="E675" s="5" t="s">
        <v>1009</v>
      </c>
      <c r="F675" s="5">
        <v>3286</v>
      </c>
      <c r="G675" s="5" t="s">
        <v>1026</v>
      </c>
    </row>
    <row r="676" spans="1:7">
      <c r="A676" t="s">
        <v>448</v>
      </c>
      <c r="B676" s="5" t="s">
        <v>1007</v>
      </c>
      <c r="C676" s="6">
        <v>3529.71</v>
      </c>
      <c r="D676" s="5">
        <v>114</v>
      </c>
      <c r="E676" s="5" t="s">
        <v>1011</v>
      </c>
      <c r="F676" s="5">
        <v>9150</v>
      </c>
      <c r="G676" s="5" t="s">
        <v>1024</v>
      </c>
    </row>
    <row r="677" spans="1:7">
      <c r="A677" t="s">
        <v>82</v>
      </c>
      <c r="B677" s="5" t="s">
        <v>1007</v>
      </c>
      <c r="C677" s="6">
        <v>3523.43</v>
      </c>
      <c r="D677" s="5">
        <v>92</v>
      </c>
      <c r="E677" s="5" t="s">
        <v>1009</v>
      </c>
      <c r="F677" s="5">
        <v>4045</v>
      </c>
      <c r="G677" s="5" t="s">
        <v>1021</v>
      </c>
    </row>
    <row r="678" spans="1:7">
      <c r="A678" t="s">
        <v>97</v>
      </c>
      <c r="B678" s="5" t="s">
        <v>1007</v>
      </c>
      <c r="C678" s="6">
        <v>3520.23</v>
      </c>
      <c r="D678" s="5">
        <v>70</v>
      </c>
      <c r="E678" s="5" t="s">
        <v>1010</v>
      </c>
      <c r="F678" s="5">
        <v>4031</v>
      </c>
      <c r="G678" s="5" t="s">
        <v>1022</v>
      </c>
    </row>
    <row r="679" spans="1:7">
      <c r="A679" t="s">
        <v>235</v>
      </c>
      <c r="B679" s="5" t="s">
        <v>1007</v>
      </c>
      <c r="C679" s="6">
        <v>3519</v>
      </c>
      <c r="D679" s="5">
        <v>72</v>
      </c>
      <c r="E679" s="5" t="s">
        <v>1009</v>
      </c>
      <c r="F679" s="5">
        <v>5088</v>
      </c>
      <c r="G679" s="5" t="s">
        <v>1021</v>
      </c>
    </row>
    <row r="680" spans="1:7">
      <c r="A680" t="s">
        <v>738</v>
      </c>
      <c r="B680" s="5" t="s">
        <v>1007</v>
      </c>
      <c r="C680" s="6">
        <v>3518.14</v>
      </c>
      <c r="D680" s="5">
        <v>91</v>
      </c>
      <c r="E680" s="5" t="s">
        <v>1012</v>
      </c>
      <c r="F680" s="5">
        <v>3392</v>
      </c>
      <c r="G680" s="5" t="s">
        <v>1016</v>
      </c>
    </row>
    <row r="681" spans="1:7">
      <c r="A681" t="s">
        <v>33</v>
      </c>
      <c r="B681" s="5" t="s">
        <v>1007</v>
      </c>
      <c r="C681" s="6">
        <v>3507.07</v>
      </c>
      <c r="D681" s="5">
        <v>97</v>
      </c>
      <c r="E681" s="5" t="s">
        <v>1010</v>
      </c>
      <c r="F681" s="5">
        <v>4599</v>
      </c>
      <c r="G681" s="5" t="s">
        <v>1023</v>
      </c>
    </row>
    <row r="682" spans="1:7">
      <c r="A682" t="s">
        <v>607</v>
      </c>
      <c r="B682" s="5" t="s">
        <v>1007</v>
      </c>
      <c r="C682" s="6">
        <v>3505.83</v>
      </c>
      <c r="D682" s="5">
        <v>93</v>
      </c>
      <c r="E682" s="5" t="s">
        <v>1013</v>
      </c>
      <c r="F682" s="5">
        <v>7942</v>
      </c>
      <c r="G682" s="5" t="s">
        <v>1015</v>
      </c>
    </row>
    <row r="683" spans="1:7">
      <c r="A683" t="s">
        <v>986</v>
      </c>
      <c r="B683" s="5" t="s">
        <v>1007</v>
      </c>
      <c r="C683" s="6">
        <v>3500.71</v>
      </c>
      <c r="D683" s="5">
        <v>94</v>
      </c>
      <c r="E683" s="5" t="s">
        <v>1012</v>
      </c>
      <c r="F683" s="5">
        <v>7093</v>
      </c>
      <c r="G683" s="5" t="s">
        <v>1030</v>
      </c>
    </row>
    <row r="684" spans="1:7">
      <c r="A684" t="s">
        <v>354</v>
      </c>
      <c r="B684" s="5" t="s">
        <v>1007</v>
      </c>
      <c r="C684" s="6">
        <v>3498.88</v>
      </c>
      <c r="D684" s="5">
        <v>107</v>
      </c>
      <c r="E684" s="5" t="s">
        <v>1011</v>
      </c>
      <c r="F684" s="5">
        <v>4034</v>
      </c>
      <c r="G684" s="5" t="s">
        <v>1030</v>
      </c>
    </row>
    <row r="685" spans="1:7">
      <c r="A685" t="s">
        <v>661</v>
      </c>
      <c r="B685" s="5" t="s">
        <v>1007</v>
      </c>
      <c r="C685" s="6">
        <v>3497.29</v>
      </c>
      <c r="D685" s="5">
        <v>83</v>
      </c>
      <c r="E685" s="5" t="s">
        <v>1011</v>
      </c>
      <c r="F685" s="5">
        <v>3418</v>
      </c>
      <c r="G685" s="5" t="s">
        <v>1016</v>
      </c>
    </row>
    <row r="686" spans="1:7">
      <c r="A686" t="s">
        <v>972</v>
      </c>
      <c r="B686" s="5" t="s">
        <v>1007</v>
      </c>
      <c r="C686" s="6">
        <v>3495.62</v>
      </c>
      <c r="D686" s="5">
        <v>120</v>
      </c>
      <c r="E686" s="5" t="s">
        <v>1010</v>
      </c>
      <c r="F686" s="5">
        <v>4955</v>
      </c>
      <c r="G686" s="5" t="s">
        <v>1017</v>
      </c>
    </row>
    <row r="687" spans="1:7">
      <c r="A687" t="s">
        <v>961</v>
      </c>
      <c r="B687" s="5" t="s">
        <v>1007</v>
      </c>
      <c r="C687" s="6">
        <v>3486.18</v>
      </c>
      <c r="D687" s="5">
        <v>98</v>
      </c>
      <c r="E687" s="5" t="s">
        <v>1011</v>
      </c>
      <c r="F687" s="5">
        <v>9370</v>
      </c>
      <c r="G687" s="5" t="s">
        <v>1015</v>
      </c>
    </row>
    <row r="688" spans="1:7">
      <c r="A688" t="s">
        <v>633</v>
      </c>
      <c r="B688" s="5" t="s">
        <v>1007</v>
      </c>
      <c r="C688" s="6">
        <v>3472.88</v>
      </c>
      <c r="D688" s="5">
        <v>96</v>
      </c>
      <c r="E688" s="5" t="s">
        <v>1010</v>
      </c>
      <c r="F688" s="5">
        <v>6910</v>
      </c>
      <c r="G688" s="5" t="s">
        <v>1018</v>
      </c>
    </row>
    <row r="689" spans="1:7">
      <c r="A689" t="s">
        <v>710</v>
      </c>
      <c r="B689" s="5" t="s">
        <v>1007</v>
      </c>
      <c r="C689" s="6">
        <v>3472.12</v>
      </c>
      <c r="D689" s="5">
        <v>82</v>
      </c>
      <c r="E689" s="5" t="s">
        <v>1012</v>
      </c>
      <c r="F689" s="5">
        <v>4388</v>
      </c>
      <c r="G689" s="5" t="s">
        <v>1023</v>
      </c>
    </row>
    <row r="690" spans="1:7">
      <c r="A690" t="s">
        <v>59</v>
      </c>
      <c r="B690" s="5" t="s">
        <v>1007</v>
      </c>
      <c r="C690" s="6">
        <v>3468.94</v>
      </c>
      <c r="D690" s="5">
        <v>91</v>
      </c>
      <c r="E690" s="5" t="s">
        <v>1012</v>
      </c>
      <c r="F690" s="5">
        <v>4778</v>
      </c>
      <c r="G690" s="5" t="s">
        <v>1021</v>
      </c>
    </row>
    <row r="691" spans="1:7">
      <c r="A691" t="s">
        <v>258</v>
      </c>
      <c r="B691" s="5" t="s">
        <v>1007</v>
      </c>
      <c r="C691" s="6">
        <v>3464.46</v>
      </c>
      <c r="D691" s="5">
        <v>99</v>
      </c>
      <c r="E691" s="5" t="s">
        <v>1011</v>
      </c>
      <c r="F691" s="5">
        <v>5398</v>
      </c>
      <c r="G691" s="5" t="s">
        <v>1018</v>
      </c>
    </row>
    <row r="692" spans="1:7">
      <c r="A692" t="s">
        <v>106</v>
      </c>
      <c r="B692" s="5" t="s">
        <v>1007</v>
      </c>
      <c r="C692" s="6">
        <v>3463.83</v>
      </c>
      <c r="D692" s="5">
        <v>98</v>
      </c>
      <c r="E692" s="5" t="s">
        <v>1012</v>
      </c>
      <c r="F692" s="5">
        <v>3981</v>
      </c>
      <c r="G692" s="5" t="s">
        <v>1015</v>
      </c>
    </row>
    <row r="693" spans="1:7">
      <c r="A693" t="s">
        <v>145</v>
      </c>
      <c r="B693" s="5" t="s">
        <v>1007</v>
      </c>
      <c r="C693" s="6">
        <v>3462.49</v>
      </c>
      <c r="D693" s="5">
        <v>74</v>
      </c>
      <c r="E693" s="5" t="s">
        <v>1012</v>
      </c>
      <c r="F693" s="5">
        <v>216</v>
      </c>
      <c r="G693" s="5" t="s">
        <v>1030</v>
      </c>
    </row>
    <row r="694" spans="1:7">
      <c r="A694" t="s">
        <v>723</v>
      </c>
      <c r="B694" s="5" t="s">
        <v>1007</v>
      </c>
      <c r="C694" s="6">
        <v>3460.56</v>
      </c>
      <c r="D694" s="5">
        <v>75</v>
      </c>
      <c r="E694" s="5" t="s">
        <v>1009</v>
      </c>
      <c r="F694" s="5">
        <v>899</v>
      </c>
      <c r="G694" s="5" t="s">
        <v>1027</v>
      </c>
    </row>
    <row r="695" spans="1:7">
      <c r="A695" t="s">
        <v>301</v>
      </c>
      <c r="B695" s="5" t="s">
        <v>1007</v>
      </c>
      <c r="C695" s="6">
        <v>3460.35</v>
      </c>
      <c r="D695" s="5">
        <v>86</v>
      </c>
      <c r="E695" s="5" t="s">
        <v>1009</v>
      </c>
      <c r="F695" s="5">
        <v>256</v>
      </c>
      <c r="G695" s="5" t="s">
        <v>1019</v>
      </c>
    </row>
    <row r="696" spans="1:7">
      <c r="A696" t="s">
        <v>754</v>
      </c>
      <c r="B696" s="5" t="s">
        <v>1007</v>
      </c>
      <c r="C696" s="6">
        <v>3450.24</v>
      </c>
      <c r="D696" s="5">
        <v>97</v>
      </c>
      <c r="E696" s="5" t="s">
        <v>1014</v>
      </c>
      <c r="F696" s="5">
        <v>2898</v>
      </c>
      <c r="G696" s="5" t="s">
        <v>1027</v>
      </c>
    </row>
    <row r="697" spans="1:7">
      <c r="A697" t="s">
        <v>281</v>
      </c>
      <c r="B697" s="5" t="s">
        <v>1007</v>
      </c>
      <c r="C697" s="6">
        <v>3446.08</v>
      </c>
      <c r="D697" s="5">
        <v>91</v>
      </c>
      <c r="E697" s="5" t="s">
        <v>1014</v>
      </c>
      <c r="F697" s="5">
        <v>5454</v>
      </c>
      <c r="G697" s="5" t="s">
        <v>1017</v>
      </c>
    </row>
    <row r="698" spans="1:7">
      <c r="A698" t="s">
        <v>360</v>
      </c>
      <c r="B698" s="5" t="s">
        <v>1007</v>
      </c>
      <c r="C698" s="6">
        <v>3445.71</v>
      </c>
      <c r="D698" s="5">
        <v>103</v>
      </c>
      <c r="E698" s="5" t="s">
        <v>1012</v>
      </c>
      <c r="F698" s="5">
        <v>6391</v>
      </c>
      <c r="G698" s="5" t="s">
        <v>1025</v>
      </c>
    </row>
    <row r="699" spans="1:7">
      <c r="A699" t="s">
        <v>81</v>
      </c>
      <c r="B699" s="5" t="s">
        <v>1007</v>
      </c>
      <c r="C699" s="6">
        <v>3437.21</v>
      </c>
      <c r="D699" s="5">
        <v>71</v>
      </c>
      <c r="E699" s="5" t="s">
        <v>1011</v>
      </c>
      <c r="F699" s="5">
        <v>6053</v>
      </c>
      <c r="G699" s="5" t="s">
        <v>1025</v>
      </c>
    </row>
    <row r="700" spans="1:7">
      <c r="A700" t="s">
        <v>227</v>
      </c>
      <c r="B700" s="5" t="s">
        <v>1007</v>
      </c>
      <c r="C700" s="6">
        <v>3424.04</v>
      </c>
      <c r="D700" s="5">
        <v>93</v>
      </c>
      <c r="E700" s="5" t="s">
        <v>1014</v>
      </c>
      <c r="F700" s="5">
        <v>3051</v>
      </c>
      <c r="G700" s="5" t="s">
        <v>1025</v>
      </c>
    </row>
    <row r="701" spans="1:7">
      <c r="A701" t="s">
        <v>813</v>
      </c>
      <c r="B701" s="5" t="s">
        <v>1007</v>
      </c>
      <c r="C701" s="6">
        <v>3422.47</v>
      </c>
      <c r="D701" s="5">
        <v>92</v>
      </c>
      <c r="E701" s="5" t="s">
        <v>1011</v>
      </c>
      <c r="F701" s="5">
        <v>5454</v>
      </c>
      <c r="G701" s="5" t="s">
        <v>1030</v>
      </c>
    </row>
    <row r="702" spans="1:7">
      <c r="A702" t="s">
        <v>252</v>
      </c>
      <c r="B702" s="5" t="s">
        <v>1007</v>
      </c>
      <c r="C702" s="6">
        <v>3419.35</v>
      </c>
      <c r="D702" s="5">
        <v>81</v>
      </c>
      <c r="E702" s="5" t="s">
        <v>1010</v>
      </c>
      <c r="F702" s="5">
        <v>6801</v>
      </c>
      <c r="G702" s="5" t="s">
        <v>1026</v>
      </c>
    </row>
    <row r="703" spans="1:7">
      <c r="A703" t="s">
        <v>411</v>
      </c>
      <c r="B703" s="5" t="s">
        <v>1007</v>
      </c>
      <c r="C703" s="6">
        <v>3419.3</v>
      </c>
      <c r="D703" s="5">
        <v>113</v>
      </c>
      <c r="E703" s="5" t="s">
        <v>1013</v>
      </c>
      <c r="F703" s="5">
        <v>5841</v>
      </c>
      <c r="G703" s="5" t="s">
        <v>1018</v>
      </c>
    </row>
    <row r="704" spans="1:7">
      <c r="A704" t="s">
        <v>950</v>
      </c>
      <c r="B704" s="5" t="s">
        <v>1007</v>
      </c>
      <c r="C704" s="6">
        <v>3417.22</v>
      </c>
      <c r="D704" s="5">
        <v>85</v>
      </c>
      <c r="E704" s="5" t="s">
        <v>1013</v>
      </c>
      <c r="F704" s="5">
        <v>2530</v>
      </c>
      <c r="G704" s="5" t="s">
        <v>1019</v>
      </c>
    </row>
    <row r="705" spans="1:7">
      <c r="A705" t="s">
        <v>274</v>
      </c>
      <c r="B705" s="5" t="s">
        <v>1007</v>
      </c>
      <c r="C705" s="6">
        <v>3411.98</v>
      </c>
      <c r="D705" s="5">
        <v>88</v>
      </c>
      <c r="E705" s="5" t="s">
        <v>1010</v>
      </c>
      <c r="F705" s="5">
        <v>3878</v>
      </c>
      <c r="G705" s="5" t="s">
        <v>1026</v>
      </c>
    </row>
    <row r="706" spans="1:7">
      <c r="A706" t="s">
        <v>984</v>
      </c>
      <c r="B706" s="5" t="s">
        <v>1007</v>
      </c>
      <c r="C706" s="6">
        <v>3406.48</v>
      </c>
      <c r="D706" s="5">
        <v>86</v>
      </c>
      <c r="E706" s="5" t="s">
        <v>1009</v>
      </c>
      <c r="F706" s="5">
        <v>4152</v>
      </c>
      <c r="G706" s="5" t="s">
        <v>1021</v>
      </c>
    </row>
    <row r="707" spans="1:7">
      <c r="A707" t="s">
        <v>163</v>
      </c>
      <c r="B707" s="5" t="s">
        <v>1007</v>
      </c>
      <c r="C707" s="6">
        <v>3389.45</v>
      </c>
      <c r="D707" s="5">
        <v>93</v>
      </c>
      <c r="E707" s="5" t="s">
        <v>1010</v>
      </c>
      <c r="F707" s="5">
        <v>7906</v>
      </c>
      <c r="G707" s="5" t="s">
        <v>1016</v>
      </c>
    </row>
    <row r="708" spans="1:7">
      <c r="A708" t="s">
        <v>947</v>
      </c>
      <c r="B708" s="5" t="s">
        <v>1007</v>
      </c>
      <c r="C708" s="6">
        <v>3382.86</v>
      </c>
      <c r="D708" s="5">
        <v>62</v>
      </c>
      <c r="E708" s="5" t="s">
        <v>1010</v>
      </c>
      <c r="F708" s="5">
        <v>4628</v>
      </c>
      <c r="G708" s="5" t="s">
        <v>1022</v>
      </c>
    </row>
    <row r="709" spans="1:7">
      <c r="A709" t="s">
        <v>717</v>
      </c>
      <c r="B709" s="5" t="s">
        <v>1007</v>
      </c>
      <c r="C709" s="6">
        <v>3380.5</v>
      </c>
      <c r="D709" s="5">
        <v>94</v>
      </c>
      <c r="E709" s="5" t="s">
        <v>1010</v>
      </c>
      <c r="F709" s="5">
        <v>4770</v>
      </c>
      <c r="G709" s="5" t="s">
        <v>1026</v>
      </c>
    </row>
    <row r="710" spans="1:7">
      <c r="A710" t="s">
        <v>303</v>
      </c>
      <c r="B710" s="5" t="s">
        <v>1007</v>
      </c>
      <c r="C710" s="6">
        <v>3379.8</v>
      </c>
      <c r="D710" s="5">
        <v>98</v>
      </c>
      <c r="E710" s="5" t="s">
        <v>1011</v>
      </c>
      <c r="F710" s="5">
        <v>5590</v>
      </c>
      <c r="G710" s="5" t="s">
        <v>1015</v>
      </c>
    </row>
    <row r="711" spans="1:7">
      <c r="A711" t="s">
        <v>927</v>
      </c>
      <c r="B711" s="5" t="s">
        <v>1007</v>
      </c>
      <c r="C711" s="6">
        <v>3379.59</v>
      </c>
      <c r="D711" s="5">
        <v>90</v>
      </c>
      <c r="E711" s="5" t="s">
        <v>1012</v>
      </c>
      <c r="F711" s="5">
        <v>1408</v>
      </c>
      <c r="G711" s="5" t="s">
        <v>1017</v>
      </c>
    </row>
    <row r="712" spans="1:7">
      <c r="A712" t="s">
        <v>831</v>
      </c>
      <c r="B712" s="5" t="s">
        <v>1007</v>
      </c>
      <c r="C712" s="6">
        <v>3375.71</v>
      </c>
      <c r="D712" s="5">
        <v>110</v>
      </c>
      <c r="E712" s="5" t="s">
        <v>1014</v>
      </c>
      <c r="F712" s="5">
        <v>4006</v>
      </c>
      <c r="G712" s="5" t="s">
        <v>1029</v>
      </c>
    </row>
    <row r="713" spans="1:7">
      <c r="A713" t="s">
        <v>459</v>
      </c>
      <c r="B713" s="5" t="s">
        <v>1007</v>
      </c>
      <c r="C713" s="6">
        <v>3373.95</v>
      </c>
      <c r="D713" s="5">
        <v>120</v>
      </c>
      <c r="E713" s="5" t="s">
        <v>1011</v>
      </c>
      <c r="F713" s="5">
        <v>6484</v>
      </c>
      <c r="G713" s="5" t="s">
        <v>1023</v>
      </c>
    </row>
    <row r="714" spans="1:7">
      <c r="A714" t="s">
        <v>182</v>
      </c>
      <c r="B714" s="5" t="s">
        <v>1007</v>
      </c>
      <c r="C714" s="6">
        <v>3368.86</v>
      </c>
      <c r="D714" s="5">
        <v>79</v>
      </c>
      <c r="E714" s="5" t="s">
        <v>1010</v>
      </c>
      <c r="F714" s="5">
        <v>7848</v>
      </c>
      <c r="G714" s="5" t="s">
        <v>1024</v>
      </c>
    </row>
    <row r="715" spans="1:7">
      <c r="A715" t="s">
        <v>113</v>
      </c>
      <c r="B715" s="5" t="s">
        <v>1007</v>
      </c>
      <c r="C715" s="6">
        <v>3356.13</v>
      </c>
      <c r="D715" s="5">
        <v>103</v>
      </c>
      <c r="E715" s="5" t="s">
        <v>1011</v>
      </c>
      <c r="F715" s="5">
        <v>4166</v>
      </c>
      <c r="G715" s="5" t="s">
        <v>1029</v>
      </c>
    </row>
    <row r="716" spans="1:7">
      <c r="A716" t="s">
        <v>141</v>
      </c>
      <c r="B716" s="5" t="s">
        <v>1007</v>
      </c>
      <c r="C716" s="6">
        <v>3344.92</v>
      </c>
      <c r="D716" s="5">
        <v>65</v>
      </c>
      <c r="E716" s="5" t="s">
        <v>1010</v>
      </c>
      <c r="F716" s="5">
        <v>8713</v>
      </c>
      <c r="G716" s="5" t="s">
        <v>1027</v>
      </c>
    </row>
    <row r="717" spans="1:7">
      <c r="A717" t="s">
        <v>363</v>
      </c>
      <c r="B717" s="5" t="s">
        <v>1007</v>
      </c>
      <c r="C717" s="6">
        <v>3344.85</v>
      </c>
      <c r="D717" s="5">
        <v>71</v>
      </c>
      <c r="E717" s="5" t="s">
        <v>1014</v>
      </c>
      <c r="F717" s="5">
        <v>4318</v>
      </c>
      <c r="G717" s="5" t="s">
        <v>1020</v>
      </c>
    </row>
    <row r="718" spans="1:7">
      <c r="A718" t="s">
        <v>833</v>
      </c>
      <c r="B718" s="5" t="s">
        <v>1007</v>
      </c>
      <c r="C718" s="6">
        <v>3324.98</v>
      </c>
      <c r="D718" s="5">
        <v>99</v>
      </c>
      <c r="E718" s="5" t="s">
        <v>1010</v>
      </c>
      <c r="F718" s="5">
        <v>5535</v>
      </c>
      <c r="G718" s="5" t="s">
        <v>1017</v>
      </c>
    </row>
    <row r="719" spans="1:7">
      <c r="A719" t="s">
        <v>943</v>
      </c>
      <c r="B719" s="5" t="s">
        <v>1007</v>
      </c>
      <c r="C719" s="6">
        <v>3323.26</v>
      </c>
      <c r="D719" s="5">
        <v>82</v>
      </c>
      <c r="E719" s="5" t="s">
        <v>1013</v>
      </c>
      <c r="F719" s="5">
        <v>5310</v>
      </c>
      <c r="G719" s="5" t="s">
        <v>1026</v>
      </c>
    </row>
    <row r="720" spans="1:7">
      <c r="A720" t="s">
        <v>680</v>
      </c>
      <c r="B720" s="5" t="s">
        <v>1007</v>
      </c>
      <c r="C720" s="6">
        <v>3322.51</v>
      </c>
      <c r="D720" s="5">
        <v>60</v>
      </c>
      <c r="E720" s="5" t="s">
        <v>1011</v>
      </c>
      <c r="F720" s="5">
        <v>5589</v>
      </c>
      <c r="G720" s="5" t="s">
        <v>1022</v>
      </c>
    </row>
    <row r="721" spans="1:7">
      <c r="A721" t="s">
        <v>138</v>
      </c>
      <c r="B721" s="5" t="s">
        <v>1007</v>
      </c>
      <c r="C721" s="6">
        <v>3321.86</v>
      </c>
      <c r="D721" s="5">
        <v>113</v>
      </c>
      <c r="E721" s="5" t="s">
        <v>1012</v>
      </c>
      <c r="F721" s="5">
        <v>1281</v>
      </c>
      <c r="G721" s="5" t="s">
        <v>1030</v>
      </c>
    </row>
    <row r="722" spans="1:7">
      <c r="A722" t="s">
        <v>856</v>
      </c>
      <c r="B722" s="5" t="s">
        <v>1007</v>
      </c>
      <c r="C722" s="6">
        <v>3316.69</v>
      </c>
      <c r="D722" s="5">
        <v>113</v>
      </c>
      <c r="E722" s="5" t="s">
        <v>1010</v>
      </c>
      <c r="F722" s="5">
        <v>617</v>
      </c>
      <c r="G722" s="5" t="s">
        <v>1027</v>
      </c>
    </row>
    <row r="723" spans="1:7">
      <c r="A723" t="s">
        <v>713</v>
      </c>
      <c r="B723" s="5" t="s">
        <v>1007</v>
      </c>
      <c r="C723" s="6">
        <v>3315.82</v>
      </c>
      <c r="D723" s="5">
        <v>93</v>
      </c>
      <c r="E723" s="5" t="s">
        <v>1010</v>
      </c>
      <c r="F723" s="5">
        <v>819</v>
      </c>
      <c r="G723" s="5" t="s">
        <v>1018</v>
      </c>
    </row>
    <row r="724" spans="1:7">
      <c r="A724" t="s">
        <v>516</v>
      </c>
      <c r="B724" s="5" t="s">
        <v>1007</v>
      </c>
      <c r="C724" s="6">
        <v>3314.05</v>
      </c>
      <c r="D724" s="5">
        <v>99</v>
      </c>
      <c r="E724" s="5" t="s">
        <v>1014</v>
      </c>
      <c r="F724" s="5">
        <v>5392</v>
      </c>
      <c r="G724" s="5" t="s">
        <v>1029</v>
      </c>
    </row>
    <row r="725" spans="1:7">
      <c r="A725" t="s">
        <v>946</v>
      </c>
      <c r="B725" s="5" t="s">
        <v>1007</v>
      </c>
      <c r="C725" s="6">
        <v>3305.26</v>
      </c>
      <c r="D725" s="5">
        <v>69</v>
      </c>
      <c r="E725" s="5" t="s">
        <v>1010</v>
      </c>
      <c r="F725" s="5">
        <v>3529</v>
      </c>
      <c r="G725" s="5" t="s">
        <v>1019</v>
      </c>
    </row>
    <row r="726" spans="1:7">
      <c r="A726" t="s">
        <v>209</v>
      </c>
      <c r="B726" s="5" t="s">
        <v>1007</v>
      </c>
      <c r="C726" s="6">
        <v>3303.39</v>
      </c>
      <c r="D726" s="5">
        <v>67</v>
      </c>
      <c r="E726" s="5" t="s">
        <v>1011</v>
      </c>
      <c r="F726" s="5">
        <v>3441</v>
      </c>
      <c r="G726" s="5" t="s">
        <v>1022</v>
      </c>
    </row>
    <row r="727" spans="1:7">
      <c r="A727" t="s">
        <v>677</v>
      </c>
      <c r="B727" s="5" t="s">
        <v>1007</v>
      </c>
      <c r="C727" s="6">
        <v>3301.29</v>
      </c>
      <c r="D727" s="5">
        <v>109</v>
      </c>
      <c r="E727" s="5" t="s">
        <v>1011</v>
      </c>
      <c r="F727" s="5">
        <v>4528</v>
      </c>
      <c r="G727" s="5" t="s">
        <v>1018</v>
      </c>
    </row>
    <row r="728" spans="1:7">
      <c r="A728" t="s">
        <v>866</v>
      </c>
      <c r="B728" s="5" t="s">
        <v>1007</v>
      </c>
      <c r="C728" s="6">
        <v>3300.26</v>
      </c>
      <c r="D728" s="5">
        <v>108</v>
      </c>
      <c r="E728" s="5" t="s">
        <v>1012</v>
      </c>
      <c r="F728" s="5">
        <v>4588</v>
      </c>
      <c r="G728" s="5" t="s">
        <v>1025</v>
      </c>
    </row>
    <row r="729" spans="1:7">
      <c r="A729" t="s">
        <v>934</v>
      </c>
      <c r="B729" s="5" t="s">
        <v>1007</v>
      </c>
      <c r="C729" s="6">
        <v>3293.31</v>
      </c>
      <c r="D729" s="5">
        <v>99</v>
      </c>
      <c r="E729" s="5" t="s">
        <v>1011</v>
      </c>
      <c r="F729" s="5">
        <v>4716</v>
      </c>
      <c r="G729" s="5" t="s">
        <v>1020</v>
      </c>
    </row>
    <row r="730" spans="1:7">
      <c r="A730" t="s">
        <v>271</v>
      </c>
      <c r="B730" s="5" t="s">
        <v>1007</v>
      </c>
      <c r="C730" s="6">
        <v>3281.74</v>
      </c>
      <c r="D730" s="5">
        <v>86</v>
      </c>
      <c r="E730" s="5" t="s">
        <v>1012</v>
      </c>
      <c r="F730" s="5">
        <v>4905</v>
      </c>
      <c r="G730" s="5" t="s">
        <v>1023</v>
      </c>
    </row>
    <row r="731" spans="1:7">
      <c r="A731" t="s">
        <v>554</v>
      </c>
      <c r="B731" s="5" t="s">
        <v>1007</v>
      </c>
      <c r="C731" s="6">
        <v>3280.76</v>
      </c>
      <c r="D731" s="5">
        <v>81</v>
      </c>
      <c r="E731" s="5" t="s">
        <v>1014</v>
      </c>
      <c r="F731" s="5">
        <v>5850</v>
      </c>
      <c r="G731" s="5" t="s">
        <v>1017</v>
      </c>
    </row>
    <row r="732" spans="1:7">
      <c r="A732" t="s">
        <v>709</v>
      </c>
      <c r="B732" s="5" t="s">
        <v>1007</v>
      </c>
      <c r="C732" s="6">
        <v>3269.2</v>
      </c>
      <c r="D732" s="5">
        <v>97</v>
      </c>
      <c r="E732" s="5" t="s">
        <v>1014</v>
      </c>
      <c r="F732" s="5">
        <v>10510</v>
      </c>
      <c r="G732" s="5" t="s">
        <v>1025</v>
      </c>
    </row>
    <row r="733" spans="1:7">
      <c r="A733" t="s">
        <v>196</v>
      </c>
      <c r="B733" s="5" t="s">
        <v>1007</v>
      </c>
      <c r="C733" s="6">
        <v>3269.16</v>
      </c>
      <c r="D733" s="5">
        <v>77</v>
      </c>
      <c r="E733" s="5" t="s">
        <v>1010</v>
      </c>
      <c r="F733" s="5">
        <v>3952</v>
      </c>
      <c r="G733" s="5" t="s">
        <v>1018</v>
      </c>
    </row>
    <row r="734" spans="1:7">
      <c r="A734" t="s">
        <v>699</v>
      </c>
      <c r="B734" s="5" t="s">
        <v>1007</v>
      </c>
      <c r="C734" s="6">
        <v>3263.27</v>
      </c>
      <c r="D734" s="5">
        <v>63</v>
      </c>
      <c r="E734" s="5" t="s">
        <v>1010</v>
      </c>
      <c r="F734" s="5">
        <v>359</v>
      </c>
      <c r="G734" s="5" t="s">
        <v>1016</v>
      </c>
    </row>
    <row r="735" spans="1:7">
      <c r="A735" t="s">
        <v>524</v>
      </c>
      <c r="B735" s="5" t="s">
        <v>1007</v>
      </c>
      <c r="C735" s="6">
        <v>3262.15</v>
      </c>
      <c r="D735" s="5">
        <v>87</v>
      </c>
      <c r="E735" s="5" t="s">
        <v>1014</v>
      </c>
      <c r="F735" s="5">
        <v>7620</v>
      </c>
      <c r="G735" s="5" t="s">
        <v>1026</v>
      </c>
    </row>
    <row r="736" spans="1:7">
      <c r="A736" t="s">
        <v>417</v>
      </c>
      <c r="B736" s="5" t="s">
        <v>1007</v>
      </c>
      <c r="C736" s="6">
        <v>3260.32</v>
      </c>
      <c r="D736" s="5">
        <v>97</v>
      </c>
      <c r="E736" s="5" t="s">
        <v>1010</v>
      </c>
      <c r="F736" s="5">
        <v>3821</v>
      </c>
      <c r="G736" s="5" t="s">
        <v>1022</v>
      </c>
    </row>
    <row r="737" spans="1:7">
      <c r="A737" t="s">
        <v>810</v>
      </c>
      <c r="B737" s="5" t="s">
        <v>1007</v>
      </c>
      <c r="C737" s="6">
        <v>3250.4</v>
      </c>
      <c r="D737" s="5">
        <v>98</v>
      </c>
      <c r="E737" s="5" t="s">
        <v>1012</v>
      </c>
      <c r="F737" s="5">
        <v>4051</v>
      </c>
      <c r="G737" s="5" t="s">
        <v>1021</v>
      </c>
    </row>
    <row r="738" spans="1:7">
      <c r="A738" t="s">
        <v>193</v>
      </c>
      <c r="B738" s="5" t="s">
        <v>1007</v>
      </c>
      <c r="C738" s="6">
        <v>3243.73</v>
      </c>
      <c r="D738" s="5">
        <v>93</v>
      </c>
      <c r="E738" s="5" t="s">
        <v>1010</v>
      </c>
      <c r="F738" s="5">
        <v>2757</v>
      </c>
      <c r="G738" s="5" t="s">
        <v>1019</v>
      </c>
    </row>
    <row r="739" spans="1:7">
      <c r="A739" t="s">
        <v>646</v>
      </c>
      <c r="B739" s="5" t="s">
        <v>1007</v>
      </c>
      <c r="C739" s="6">
        <v>3241.38</v>
      </c>
      <c r="D739" s="5">
        <v>116</v>
      </c>
      <c r="E739" s="5" t="s">
        <v>1010</v>
      </c>
      <c r="F739" s="5">
        <v>6035</v>
      </c>
      <c r="G739" s="5" t="s">
        <v>1025</v>
      </c>
    </row>
    <row r="740" spans="1:7">
      <c r="A740" t="s">
        <v>11</v>
      </c>
      <c r="B740" s="5" t="s">
        <v>1007</v>
      </c>
      <c r="C740" s="6">
        <v>3237.79</v>
      </c>
      <c r="D740" s="5">
        <v>89</v>
      </c>
      <c r="E740" s="5" t="s">
        <v>1012</v>
      </c>
      <c r="F740" s="5">
        <v>6719</v>
      </c>
      <c r="G740" s="5" t="s">
        <v>1019</v>
      </c>
    </row>
    <row r="741" spans="1:7">
      <c r="A741" t="s">
        <v>953</v>
      </c>
      <c r="B741" s="5" t="s">
        <v>1007</v>
      </c>
      <c r="C741" s="6">
        <v>3235.29</v>
      </c>
      <c r="D741" s="5">
        <v>114</v>
      </c>
      <c r="E741" s="5" t="s">
        <v>1009</v>
      </c>
      <c r="F741" s="5">
        <v>7576</v>
      </c>
      <c r="G741" s="5" t="s">
        <v>1024</v>
      </c>
    </row>
    <row r="742" spans="1:7">
      <c r="A742" t="s">
        <v>40</v>
      </c>
      <c r="B742" s="5" t="s">
        <v>1007</v>
      </c>
      <c r="C742" s="6">
        <v>3230.18</v>
      </c>
      <c r="D742" s="5">
        <v>94</v>
      </c>
      <c r="E742" s="5" t="s">
        <v>1010</v>
      </c>
      <c r="F742" s="5">
        <v>4254</v>
      </c>
      <c r="G742" s="5" t="s">
        <v>1020</v>
      </c>
    </row>
    <row r="743" spans="1:7">
      <c r="A743" t="s">
        <v>693</v>
      </c>
      <c r="B743" s="5" t="s">
        <v>1007</v>
      </c>
      <c r="C743" s="6">
        <v>3225.36</v>
      </c>
      <c r="D743" s="5">
        <v>100</v>
      </c>
      <c r="E743" s="5" t="s">
        <v>1013</v>
      </c>
      <c r="F743" s="5">
        <v>7058</v>
      </c>
      <c r="G743" s="5" t="s">
        <v>1023</v>
      </c>
    </row>
    <row r="744" spans="1:7">
      <c r="A744" t="s">
        <v>811</v>
      </c>
      <c r="B744" s="5" t="s">
        <v>1007</v>
      </c>
      <c r="C744" s="6">
        <v>3210.63</v>
      </c>
      <c r="D744" s="5">
        <v>57</v>
      </c>
      <c r="E744" s="5" t="s">
        <v>1014</v>
      </c>
      <c r="F744" s="5">
        <v>3456</v>
      </c>
      <c r="G744" s="5" t="s">
        <v>1024</v>
      </c>
    </row>
    <row r="745" spans="1:7">
      <c r="A745" t="s">
        <v>988</v>
      </c>
      <c r="B745" s="5" t="s">
        <v>1007</v>
      </c>
      <c r="C745" s="6">
        <v>3206</v>
      </c>
      <c r="D745" s="5">
        <v>95</v>
      </c>
      <c r="E745" s="5" t="s">
        <v>1010</v>
      </c>
      <c r="F745" s="5">
        <v>2317</v>
      </c>
      <c r="G745" s="5" t="s">
        <v>1017</v>
      </c>
    </row>
    <row r="746" spans="1:7">
      <c r="A746" t="s">
        <v>660</v>
      </c>
      <c r="B746" s="5" t="s">
        <v>1007</v>
      </c>
      <c r="C746" s="6">
        <v>3203.54</v>
      </c>
      <c r="D746" s="5">
        <v>88</v>
      </c>
      <c r="E746" s="5" t="s">
        <v>1013</v>
      </c>
      <c r="F746" s="5">
        <v>6915</v>
      </c>
      <c r="G746" s="5" t="s">
        <v>1019</v>
      </c>
    </row>
    <row r="747" spans="1:7">
      <c r="A747" t="s">
        <v>835</v>
      </c>
      <c r="B747" s="5" t="s">
        <v>1007</v>
      </c>
      <c r="C747" s="6">
        <v>3197</v>
      </c>
      <c r="D747" s="5">
        <v>69</v>
      </c>
      <c r="E747" s="5" t="s">
        <v>1014</v>
      </c>
      <c r="F747" s="5">
        <v>3963</v>
      </c>
      <c r="G747" s="5" t="s">
        <v>1026</v>
      </c>
    </row>
    <row r="748" spans="1:7">
      <c r="A748" t="s">
        <v>291</v>
      </c>
      <c r="B748" s="5" t="s">
        <v>1007</v>
      </c>
      <c r="C748" s="6">
        <v>3196.3</v>
      </c>
      <c r="D748" s="5">
        <v>82</v>
      </c>
      <c r="E748" s="5" t="s">
        <v>1013</v>
      </c>
      <c r="F748" s="5">
        <v>3948</v>
      </c>
      <c r="G748" s="5" t="s">
        <v>1030</v>
      </c>
    </row>
    <row r="749" spans="1:7">
      <c r="A749" t="s">
        <v>598</v>
      </c>
      <c r="B749" s="5" t="s">
        <v>1007</v>
      </c>
      <c r="C749" s="6">
        <v>3191.74</v>
      </c>
      <c r="D749" s="5">
        <v>102</v>
      </c>
      <c r="E749" s="5" t="s">
        <v>1011</v>
      </c>
      <c r="F749" s="5">
        <v>2889</v>
      </c>
      <c r="G749" s="5" t="s">
        <v>1020</v>
      </c>
    </row>
    <row r="750" spans="1:7">
      <c r="A750" t="s">
        <v>774</v>
      </c>
      <c r="B750" s="5" t="s">
        <v>1007</v>
      </c>
      <c r="C750" s="6">
        <v>3191.32</v>
      </c>
      <c r="D750" s="5">
        <v>69</v>
      </c>
      <c r="E750" s="5" t="s">
        <v>1013</v>
      </c>
      <c r="F750" s="5">
        <v>5958</v>
      </c>
      <c r="G750" s="5" t="s">
        <v>1025</v>
      </c>
    </row>
    <row r="751" spans="1:7">
      <c r="A751" t="s">
        <v>327</v>
      </c>
      <c r="B751" s="5" t="s">
        <v>1007</v>
      </c>
      <c r="C751" s="6">
        <v>3179.98</v>
      </c>
      <c r="D751" s="5">
        <v>93</v>
      </c>
      <c r="E751" s="5" t="s">
        <v>1012</v>
      </c>
      <c r="F751" s="5">
        <v>3241</v>
      </c>
      <c r="G751" s="5" t="s">
        <v>1016</v>
      </c>
    </row>
    <row r="752" spans="1:7">
      <c r="A752" t="s">
        <v>775</v>
      </c>
      <c r="B752" s="5" t="s">
        <v>1007</v>
      </c>
      <c r="C752" s="6">
        <v>3177.6</v>
      </c>
      <c r="D752" s="5">
        <v>82</v>
      </c>
      <c r="E752" s="5" t="s">
        <v>1011</v>
      </c>
      <c r="F752" s="5">
        <v>100</v>
      </c>
      <c r="G752" s="5" t="s">
        <v>1015</v>
      </c>
    </row>
    <row r="753" spans="1:7">
      <c r="A753" t="s">
        <v>296</v>
      </c>
      <c r="B753" s="5" t="s">
        <v>1007</v>
      </c>
      <c r="C753" s="6">
        <v>3177.57</v>
      </c>
      <c r="D753" s="5">
        <v>72</v>
      </c>
      <c r="E753" s="5" t="s">
        <v>1013</v>
      </c>
      <c r="F753" s="5">
        <v>3907</v>
      </c>
      <c r="G753" s="5" t="s">
        <v>1018</v>
      </c>
    </row>
    <row r="754" spans="1:7">
      <c r="A754" t="s">
        <v>734</v>
      </c>
      <c r="B754" s="5" t="s">
        <v>1007</v>
      </c>
      <c r="C754" s="6">
        <v>3175.69</v>
      </c>
      <c r="D754" s="5">
        <v>102</v>
      </c>
      <c r="E754" s="5" t="s">
        <v>1014</v>
      </c>
      <c r="F754" s="5">
        <v>4161</v>
      </c>
      <c r="G754" s="5" t="s">
        <v>1028</v>
      </c>
    </row>
    <row r="755" spans="1:7">
      <c r="A755" t="s">
        <v>409</v>
      </c>
      <c r="B755" s="5" t="s">
        <v>1007</v>
      </c>
      <c r="C755" s="6">
        <v>3175.66</v>
      </c>
      <c r="D755" s="5">
        <v>75</v>
      </c>
      <c r="E755" s="5" t="s">
        <v>1014</v>
      </c>
      <c r="F755" s="5">
        <v>4932</v>
      </c>
      <c r="G755" s="5" t="s">
        <v>1028</v>
      </c>
    </row>
    <row r="756" spans="1:7">
      <c r="A756" t="s">
        <v>981</v>
      </c>
      <c r="B756" s="5" t="s">
        <v>1007</v>
      </c>
      <c r="C756" s="6">
        <v>3166.68</v>
      </c>
      <c r="D756" s="5">
        <v>112</v>
      </c>
      <c r="E756" s="5" t="s">
        <v>1012</v>
      </c>
      <c r="F756" s="5">
        <v>6418</v>
      </c>
      <c r="G756" s="5" t="s">
        <v>1016</v>
      </c>
    </row>
    <row r="757" spans="1:7">
      <c r="A757" t="s">
        <v>243</v>
      </c>
      <c r="B757" s="5" t="s">
        <v>1007</v>
      </c>
      <c r="C757" s="6">
        <v>3162.55</v>
      </c>
      <c r="D757" s="5">
        <v>107</v>
      </c>
      <c r="E757" s="5" t="s">
        <v>1009</v>
      </c>
      <c r="F757" s="5">
        <v>5308</v>
      </c>
      <c r="G757" s="5" t="s">
        <v>1015</v>
      </c>
    </row>
    <row r="758" spans="1:7">
      <c r="A758" t="s">
        <v>472</v>
      </c>
      <c r="B758" s="5" t="s">
        <v>1007</v>
      </c>
      <c r="C758" s="6">
        <v>3152.84</v>
      </c>
      <c r="D758" s="5">
        <v>112</v>
      </c>
      <c r="E758" s="5" t="s">
        <v>1012</v>
      </c>
      <c r="F758" s="5">
        <v>4885</v>
      </c>
      <c r="G758" s="5" t="s">
        <v>1020</v>
      </c>
    </row>
    <row r="759" spans="1:7">
      <c r="A759" t="s">
        <v>827</v>
      </c>
      <c r="B759" s="5" t="s">
        <v>1007</v>
      </c>
      <c r="C759" s="6">
        <v>3145.25</v>
      </c>
      <c r="D759" s="5">
        <v>115</v>
      </c>
      <c r="E759" s="5" t="s">
        <v>1014</v>
      </c>
      <c r="F759" s="5">
        <v>2945</v>
      </c>
      <c r="G759" s="5" t="s">
        <v>1016</v>
      </c>
    </row>
    <row r="760" spans="1:7">
      <c r="A760" t="s">
        <v>60</v>
      </c>
      <c r="B760" s="5" t="s">
        <v>1007</v>
      </c>
      <c r="C760" s="6">
        <v>3139.6</v>
      </c>
      <c r="D760" s="5">
        <v>97</v>
      </c>
      <c r="E760" s="5" t="s">
        <v>1011</v>
      </c>
      <c r="F760" s="5">
        <v>4223</v>
      </c>
      <c r="G760" s="5" t="s">
        <v>1017</v>
      </c>
    </row>
    <row r="761" spans="1:7">
      <c r="A761" t="s">
        <v>381</v>
      </c>
      <c r="B761" s="5" t="s">
        <v>1007</v>
      </c>
      <c r="C761" s="6">
        <v>3129.92</v>
      </c>
      <c r="D761" s="5">
        <v>106</v>
      </c>
      <c r="E761" s="5" t="s">
        <v>1013</v>
      </c>
      <c r="F761" s="5">
        <v>2685</v>
      </c>
      <c r="G761" s="5" t="s">
        <v>1021</v>
      </c>
    </row>
    <row r="762" spans="1:7">
      <c r="A762" t="s">
        <v>798</v>
      </c>
      <c r="B762" s="5" t="s">
        <v>1007</v>
      </c>
      <c r="C762" s="6">
        <v>3123.07</v>
      </c>
      <c r="D762" s="5">
        <v>68</v>
      </c>
      <c r="E762" s="5" t="s">
        <v>1009</v>
      </c>
      <c r="F762" s="5">
        <v>5465</v>
      </c>
      <c r="G762" s="5" t="s">
        <v>1029</v>
      </c>
    </row>
    <row r="763" spans="1:7">
      <c r="A763" t="s">
        <v>967</v>
      </c>
      <c r="B763" s="5" t="s">
        <v>1007</v>
      </c>
      <c r="C763" s="6">
        <v>3120.2</v>
      </c>
      <c r="D763" s="5">
        <v>66</v>
      </c>
      <c r="E763" s="5" t="s">
        <v>1011</v>
      </c>
      <c r="F763" s="5">
        <v>4659</v>
      </c>
      <c r="G763" s="5" t="s">
        <v>1020</v>
      </c>
    </row>
    <row r="764" spans="1:7">
      <c r="A764" t="s">
        <v>771</v>
      </c>
      <c r="B764" s="5" t="s">
        <v>1007</v>
      </c>
      <c r="C764" s="6">
        <v>3116.7</v>
      </c>
      <c r="D764" s="5">
        <v>106</v>
      </c>
      <c r="E764" s="5" t="s">
        <v>1010</v>
      </c>
      <c r="F764" s="5">
        <v>643</v>
      </c>
      <c r="G764" s="5" t="s">
        <v>1023</v>
      </c>
    </row>
    <row r="765" spans="1:7">
      <c r="A765" t="s">
        <v>213</v>
      </c>
      <c r="B765" s="5" t="s">
        <v>1007</v>
      </c>
      <c r="C765" s="6">
        <v>3103.73</v>
      </c>
      <c r="D765" s="5">
        <v>81</v>
      </c>
      <c r="E765" s="5" t="s">
        <v>1011</v>
      </c>
      <c r="F765" s="5">
        <v>8018</v>
      </c>
      <c r="G765" s="5" t="s">
        <v>1026</v>
      </c>
    </row>
    <row r="766" spans="1:7">
      <c r="A766" t="s">
        <v>152</v>
      </c>
      <c r="B766" s="5" t="s">
        <v>1007</v>
      </c>
      <c r="C766" s="6">
        <v>3099.36</v>
      </c>
      <c r="D766" s="5">
        <v>109</v>
      </c>
      <c r="E766" s="5" t="s">
        <v>1012</v>
      </c>
      <c r="F766" s="5">
        <v>5839</v>
      </c>
      <c r="G766" s="5" t="s">
        <v>1020</v>
      </c>
    </row>
    <row r="767" spans="1:7">
      <c r="A767" t="s">
        <v>861</v>
      </c>
      <c r="B767" s="5" t="s">
        <v>1007</v>
      </c>
      <c r="C767" s="6">
        <v>3094.03</v>
      </c>
      <c r="D767" s="5">
        <v>109</v>
      </c>
      <c r="E767" s="5" t="s">
        <v>1011</v>
      </c>
      <c r="F767" s="5">
        <v>5006</v>
      </c>
      <c r="G767" s="5" t="s">
        <v>1023</v>
      </c>
    </row>
    <row r="768" spans="1:7">
      <c r="A768" t="s">
        <v>531</v>
      </c>
      <c r="B768" s="5" t="s">
        <v>1007</v>
      </c>
      <c r="C768" s="6">
        <v>3092.88</v>
      </c>
      <c r="D768" s="5">
        <v>78</v>
      </c>
      <c r="E768" s="5" t="s">
        <v>1012</v>
      </c>
      <c r="F768" s="5">
        <v>4309</v>
      </c>
      <c r="G768" s="5" t="s">
        <v>1019</v>
      </c>
    </row>
    <row r="769" spans="1:7">
      <c r="A769" t="s">
        <v>521</v>
      </c>
      <c r="B769" s="5" t="s">
        <v>1007</v>
      </c>
      <c r="C769" s="6">
        <v>3089.95</v>
      </c>
      <c r="D769" s="5">
        <v>75</v>
      </c>
      <c r="E769" s="5" t="s">
        <v>1010</v>
      </c>
      <c r="F769" s="5">
        <v>4444</v>
      </c>
      <c r="G769" s="5" t="s">
        <v>1017</v>
      </c>
    </row>
    <row r="770" spans="1:7">
      <c r="A770" t="s">
        <v>807</v>
      </c>
      <c r="B770" s="5" t="s">
        <v>1007</v>
      </c>
      <c r="C770" s="6">
        <v>3089.7</v>
      </c>
      <c r="D770" s="5">
        <v>62</v>
      </c>
      <c r="E770" s="5" t="s">
        <v>1013</v>
      </c>
      <c r="F770" s="5">
        <v>3295</v>
      </c>
      <c r="G770" s="5" t="s">
        <v>1024</v>
      </c>
    </row>
    <row r="771" spans="1:7">
      <c r="A771" t="s">
        <v>773</v>
      </c>
      <c r="B771" s="5" t="s">
        <v>1007</v>
      </c>
      <c r="C771" s="6">
        <v>3088.19</v>
      </c>
      <c r="D771" s="5">
        <v>88</v>
      </c>
      <c r="E771" s="5" t="s">
        <v>1012</v>
      </c>
      <c r="F771" s="5">
        <v>3876</v>
      </c>
      <c r="G771" s="5" t="s">
        <v>1029</v>
      </c>
    </row>
    <row r="772" spans="1:7">
      <c r="A772" t="s">
        <v>886</v>
      </c>
      <c r="B772" s="5" t="s">
        <v>1007</v>
      </c>
      <c r="C772" s="6">
        <v>3087.12</v>
      </c>
      <c r="D772" s="5">
        <v>118</v>
      </c>
      <c r="E772" s="5" t="s">
        <v>1010</v>
      </c>
      <c r="F772" s="5">
        <v>2940</v>
      </c>
      <c r="G772" s="5" t="s">
        <v>1018</v>
      </c>
    </row>
    <row r="773" spans="1:7">
      <c r="A773" t="s">
        <v>428</v>
      </c>
      <c r="B773" s="5" t="s">
        <v>1007</v>
      </c>
      <c r="C773" s="6">
        <v>3081.64</v>
      </c>
      <c r="D773" s="5">
        <v>91</v>
      </c>
      <c r="E773" s="5" t="s">
        <v>1010</v>
      </c>
      <c r="F773" s="5">
        <v>5825</v>
      </c>
      <c r="G773" s="5" t="s">
        <v>1030</v>
      </c>
    </row>
    <row r="774" spans="1:7">
      <c r="A774" t="s">
        <v>242</v>
      </c>
      <c r="B774" s="5" t="s">
        <v>1007</v>
      </c>
      <c r="C774" s="6">
        <v>3074.12</v>
      </c>
      <c r="D774" s="5">
        <v>75</v>
      </c>
      <c r="E774" s="5" t="s">
        <v>1011</v>
      </c>
      <c r="F774" s="5">
        <v>7255</v>
      </c>
      <c r="G774" s="5" t="s">
        <v>1027</v>
      </c>
    </row>
    <row r="775" spans="1:7">
      <c r="A775" t="s">
        <v>529</v>
      </c>
      <c r="B775" s="5" t="s">
        <v>1007</v>
      </c>
      <c r="C775" s="6">
        <v>3063.48</v>
      </c>
      <c r="D775" s="5">
        <v>102</v>
      </c>
      <c r="E775" s="5" t="s">
        <v>1012</v>
      </c>
      <c r="F775" s="5">
        <v>2815</v>
      </c>
      <c r="G775" s="5" t="s">
        <v>1025</v>
      </c>
    </row>
    <row r="776" spans="1:7">
      <c r="A776" t="s">
        <v>510</v>
      </c>
      <c r="B776" s="5" t="s">
        <v>1007</v>
      </c>
      <c r="C776" s="6">
        <v>3061.48</v>
      </c>
      <c r="D776" s="5">
        <v>71</v>
      </c>
      <c r="E776" s="5" t="s">
        <v>1014</v>
      </c>
      <c r="F776" s="5">
        <v>7386</v>
      </c>
      <c r="G776" s="5" t="s">
        <v>1029</v>
      </c>
    </row>
    <row r="777" spans="1:7">
      <c r="A777" t="s">
        <v>289</v>
      </c>
      <c r="B777" s="5" t="s">
        <v>1007</v>
      </c>
      <c r="C777" s="6">
        <v>3056.1</v>
      </c>
      <c r="D777" s="5">
        <v>79</v>
      </c>
      <c r="E777" s="5" t="s">
        <v>1011</v>
      </c>
      <c r="F777" s="5">
        <v>3806</v>
      </c>
      <c r="G777" s="5" t="s">
        <v>1020</v>
      </c>
    </row>
    <row r="778" spans="1:7">
      <c r="A778" t="s">
        <v>527</v>
      </c>
      <c r="B778" s="5" t="s">
        <v>1007</v>
      </c>
      <c r="C778" s="6">
        <v>3046.96</v>
      </c>
      <c r="D778" s="5">
        <v>120</v>
      </c>
      <c r="E778" s="5" t="s">
        <v>1011</v>
      </c>
      <c r="F778" s="5">
        <v>8270</v>
      </c>
      <c r="G778" s="5" t="s">
        <v>1029</v>
      </c>
    </row>
    <row r="779" spans="1:7">
      <c r="A779" t="s">
        <v>736</v>
      </c>
      <c r="B779" s="5" t="s">
        <v>1007</v>
      </c>
      <c r="C779" s="6">
        <v>3046.66</v>
      </c>
      <c r="D779" s="5">
        <v>96</v>
      </c>
      <c r="E779" s="5" t="s">
        <v>1012</v>
      </c>
      <c r="F779" s="5">
        <v>1171</v>
      </c>
      <c r="G779" s="5" t="s">
        <v>1017</v>
      </c>
    </row>
    <row r="780" spans="1:7">
      <c r="A780" t="s">
        <v>795</v>
      </c>
      <c r="B780" s="5" t="s">
        <v>1007</v>
      </c>
      <c r="C780" s="6">
        <v>3044.04</v>
      </c>
      <c r="D780" s="5">
        <v>69</v>
      </c>
      <c r="E780" s="5" t="s">
        <v>1010</v>
      </c>
      <c r="F780" s="5">
        <v>11153</v>
      </c>
      <c r="G780" s="5" t="s">
        <v>1024</v>
      </c>
    </row>
    <row r="781" spans="1:7">
      <c r="A781" t="s">
        <v>146</v>
      </c>
      <c r="B781" s="5" t="s">
        <v>1007</v>
      </c>
      <c r="C781" s="6">
        <v>3028.69</v>
      </c>
      <c r="D781" s="5">
        <v>101</v>
      </c>
      <c r="E781" s="5" t="s">
        <v>1010</v>
      </c>
      <c r="F781" s="5">
        <v>6689</v>
      </c>
      <c r="G781" s="5" t="s">
        <v>1016</v>
      </c>
    </row>
    <row r="782" spans="1:7">
      <c r="A782" t="s">
        <v>706</v>
      </c>
      <c r="B782" s="5" t="s">
        <v>1007</v>
      </c>
      <c r="C782" s="6">
        <v>3025.35</v>
      </c>
      <c r="D782" s="5">
        <v>85</v>
      </c>
      <c r="E782" s="5" t="s">
        <v>1010</v>
      </c>
      <c r="F782" s="5">
        <v>5583</v>
      </c>
      <c r="G782" s="5" t="s">
        <v>1019</v>
      </c>
    </row>
    <row r="783" spans="1:7">
      <c r="A783" t="s">
        <v>318</v>
      </c>
      <c r="B783" s="5" t="s">
        <v>1007</v>
      </c>
      <c r="C783" s="6">
        <v>3024.96</v>
      </c>
      <c r="D783" s="5">
        <v>89</v>
      </c>
      <c r="E783" s="5" t="s">
        <v>1009</v>
      </c>
      <c r="F783" s="5">
        <v>3934</v>
      </c>
      <c r="G783" s="5" t="s">
        <v>1026</v>
      </c>
    </row>
    <row r="784" spans="1:7">
      <c r="A784" t="s">
        <v>568</v>
      </c>
      <c r="B784" s="5" t="s">
        <v>1007</v>
      </c>
      <c r="C784" s="6">
        <v>3021.87</v>
      </c>
      <c r="D784" s="5">
        <v>89</v>
      </c>
      <c r="E784" s="5" t="s">
        <v>1013</v>
      </c>
      <c r="F784" s="5">
        <v>7778</v>
      </c>
      <c r="G784" s="5" t="s">
        <v>1017</v>
      </c>
    </row>
    <row r="785" spans="1:7">
      <c r="A785" t="s">
        <v>579</v>
      </c>
      <c r="B785" s="5" t="s">
        <v>1007</v>
      </c>
      <c r="C785" s="6">
        <v>3013.25</v>
      </c>
      <c r="D785" s="5">
        <v>92</v>
      </c>
      <c r="E785" s="5" t="s">
        <v>1013</v>
      </c>
      <c r="F785" s="5">
        <v>6406</v>
      </c>
      <c r="G785" s="5" t="s">
        <v>1026</v>
      </c>
    </row>
    <row r="786" spans="1:7">
      <c r="A786" t="s">
        <v>956</v>
      </c>
      <c r="B786" s="5" t="s">
        <v>1007</v>
      </c>
      <c r="C786" s="6">
        <v>3012.63</v>
      </c>
      <c r="D786" s="5">
        <v>69</v>
      </c>
      <c r="E786" s="5" t="s">
        <v>1011</v>
      </c>
      <c r="F786" s="5">
        <v>7508</v>
      </c>
      <c r="G786" s="5" t="s">
        <v>1021</v>
      </c>
    </row>
    <row r="787" spans="1:7">
      <c r="A787" t="s">
        <v>264</v>
      </c>
      <c r="B787" s="5" t="s">
        <v>1007</v>
      </c>
      <c r="C787" s="6">
        <v>3009.52</v>
      </c>
      <c r="D787" s="5">
        <v>117</v>
      </c>
      <c r="E787" s="5" t="s">
        <v>1014</v>
      </c>
      <c r="F787" s="5">
        <v>4365</v>
      </c>
      <c r="G787" s="5" t="s">
        <v>1024</v>
      </c>
    </row>
    <row r="788" spans="1:7">
      <c r="A788" t="s">
        <v>120</v>
      </c>
      <c r="B788" s="5" t="s">
        <v>1007</v>
      </c>
      <c r="C788" s="6">
        <v>3007.03</v>
      </c>
      <c r="D788" s="5">
        <v>62</v>
      </c>
      <c r="E788" s="5" t="s">
        <v>1010</v>
      </c>
      <c r="F788" s="5">
        <v>4008</v>
      </c>
      <c r="G788" s="5" t="s">
        <v>1024</v>
      </c>
    </row>
    <row r="789" spans="1:7">
      <c r="A789" t="s">
        <v>802</v>
      </c>
      <c r="B789" s="5" t="s">
        <v>1007</v>
      </c>
      <c r="C789" s="6">
        <v>2998.33</v>
      </c>
      <c r="D789" s="5">
        <v>94</v>
      </c>
      <c r="E789" s="5" t="s">
        <v>1010</v>
      </c>
      <c r="F789" s="5">
        <v>5864</v>
      </c>
      <c r="G789" s="5" t="s">
        <v>1022</v>
      </c>
    </row>
    <row r="790" spans="1:7">
      <c r="A790" t="s">
        <v>197</v>
      </c>
      <c r="B790" s="5" t="s">
        <v>1007</v>
      </c>
      <c r="C790" s="6">
        <v>2986.44</v>
      </c>
      <c r="D790" s="5">
        <v>103</v>
      </c>
      <c r="E790" s="5" t="s">
        <v>1012</v>
      </c>
      <c r="F790" s="5">
        <v>2282</v>
      </c>
      <c r="G790" s="5" t="s">
        <v>1016</v>
      </c>
    </row>
    <row r="791" spans="1:7">
      <c r="A791" t="s">
        <v>206</v>
      </c>
      <c r="B791" s="5" t="s">
        <v>1007</v>
      </c>
      <c r="C791" s="6">
        <v>2983.65</v>
      </c>
      <c r="D791" s="5">
        <v>90</v>
      </c>
      <c r="E791" s="5" t="s">
        <v>1013</v>
      </c>
      <c r="F791" s="5">
        <v>1976</v>
      </c>
      <c r="G791" s="5" t="s">
        <v>1015</v>
      </c>
    </row>
    <row r="792" spans="1:7">
      <c r="A792" t="s">
        <v>155</v>
      </c>
      <c r="B792" s="5" t="s">
        <v>1007</v>
      </c>
      <c r="C792" s="6">
        <v>2973.06</v>
      </c>
      <c r="D792" s="5">
        <v>84</v>
      </c>
      <c r="E792" s="5" t="s">
        <v>1013</v>
      </c>
      <c r="F792" s="5">
        <v>1858</v>
      </c>
      <c r="G792" s="5" t="s">
        <v>1028</v>
      </c>
    </row>
    <row r="793" spans="1:7">
      <c r="A793" t="s">
        <v>416</v>
      </c>
      <c r="B793" s="5" t="s">
        <v>1007</v>
      </c>
      <c r="C793" s="6">
        <v>2965.41</v>
      </c>
      <c r="D793" s="5">
        <v>87</v>
      </c>
      <c r="E793" s="5" t="s">
        <v>1010</v>
      </c>
      <c r="F793" s="5">
        <v>3084</v>
      </c>
      <c r="G793" s="5" t="s">
        <v>1018</v>
      </c>
    </row>
    <row r="794" spans="1:7">
      <c r="A794" t="s">
        <v>374</v>
      </c>
      <c r="B794" s="5" t="s">
        <v>1007</v>
      </c>
      <c r="C794" s="6">
        <v>2964.19</v>
      </c>
      <c r="D794" s="5">
        <v>84</v>
      </c>
      <c r="E794" s="5" t="s">
        <v>1013</v>
      </c>
      <c r="F794" s="5">
        <v>7993</v>
      </c>
      <c r="G794" s="5" t="s">
        <v>1018</v>
      </c>
    </row>
    <row r="795" spans="1:7">
      <c r="A795" t="s">
        <v>595</v>
      </c>
      <c r="B795" s="5" t="s">
        <v>1007</v>
      </c>
      <c r="C795" s="6">
        <v>2954.84</v>
      </c>
      <c r="D795" s="5">
        <v>105</v>
      </c>
      <c r="E795" s="5" t="s">
        <v>1014</v>
      </c>
      <c r="F795" s="5">
        <v>6304</v>
      </c>
      <c r="G795" s="5" t="s">
        <v>1030</v>
      </c>
    </row>
    <row r="796" spans="1:7">
      <c r="A796" t="s">
        <v>976</v>
      </c>
      <c r="B796" s="5" t="s">
        <v>1007</v>
      </c>
      <c r="C796" s="6">
        <v>2935.84</v>
      </c>
      <c r="D796" s="5">
        <v>93</v>
      </c>
      <c r="E796" s="5" t="s">
        <v>1009</v>
      </c>
      <c r="F796" s="5">
        <v>5702</v>
      </c>
      <c r="G796" s="5" t="s">
        <v>1021</v>
      </c>
    </row>
    <row r="797" spans="1:7">
      <c r="A797" t="s">
        <v>465</v>
      </c>
      <c r="B797" s="5" t="s">
        <v>1007</v>
      </c>
      <c r="C797" s="6">
        <v>2935.63</v>
      </c>
      <c r="D797" s="5">
        <v>95</v>
      </c>
      <c r="E797" s="5" t="s">
        <v>1010</v>
      </c>
      <c r="F797" s="5">
        <v>2919</v>
      </c>
      <c r="G797" s="5" t="s">
        <v>1018</v>
      </c>
    </row>
    <row r="798" spans="1:7">
      <c r="A798" t="s">
        <v>378</v>
      </c>
      <c r="B798" s="5" t="s">
        <v>1007</v>
      </c>
      <c r="C798" s="6">
        <v>2926.36</v>
      </c>
      <c r="D798" s="5">
        <v>82</v>
      </c>
      <c r="E798" s="5" t="s">
        <v>1011</v>
      </c>
      <c r="F798" s="5">
        <v>5593</v>
      </c>
      <c r="G798" s="5" t="s">
        <v>1026</v>
      </c>
    </row>
    <row r="799" spans="1:7">
      <c r="A799" t="s">
        <v>781</v>
      </c>
      <c r="B799" s="5" t="s">
        <v>1007</v>
      </c>
      <c r="C799" s="6">
        <v>2923.12</v>
      </c>
      <c r="D799" s="5">
        <v>69</v>
      </c>
      <c r="E799" s="5" t="s">
        <v>1011</v>
      </c>
      <c r="F799" s="5">
        <v>6741</v>
      </c>
      <c r="G799" s="5" t="s">
        <v>1025</v>
      </c>
    </row>
    <row r="800" spans="1:7">
      <c r="A800" t="s">
        <v>845</v>
      </c>
      <c r="B800" s="5" t="s">
        <v>1007</v>
      </c>
      <c r="C800" s="6">
        <v>2921.75</v>
      </c>
      <c r="D800" s="5">
        <v>118</v>
      </c>
      <c r="E800" s="5" t="s">
        <v>1010</v>
      </c>
      <c r="F800" s="5">
        <v>8327</v>
      </c>
      <c r="G800" s="5" t="s">
        <v>1019</v>
      </c>
    </row>
    <row r="801" spans="1:7">
      <c r="A801" t="s">
        <v>325</v>
      </c>
      <c r="B801" s="5" t="s">
        <v>1007</v>
      </c>
      <c r="C801" s="6">
        <v>2917.39</v>
      </c>
      <c r="D801" s="5">
        <v>97</v>
      </c>
      <c r="E801" s="5" t="s">
        <v>1009</v>
      </c>
      <c r="F801" s="5">
        <v>5974</v>
      </c>
      <c r="G801" s="5" t="s">
        <v>1028</v>
      </c>
    </row>
    <row r="802" spans="1:7">
      <c r="A802" t="s">
        <v>837</v>
      </c>
      <c r="B802" s="5" t="s">
        <v>1007</v>
      </c>
      <c r="C802" s="6">
        <v>2903.57</v>
      </c>
      <c r="D802" s="5">
        <v>105</v>
      </c>
      <c r="E802" s="5" t="s">
        <v>1009</v>
      </c>
      <c r="F802" s="5">
        <v>6654</v>
      </c>
      <c r="G802" s="5" t="s">
        <v>1016</v>
      </c>
    </row>
    <row r="803" spans="1:7">
      <c r="A803" t="s">
        <v>999</v>
      </c>
      <c r="B803" s="5" t="s">
        <v>1007</v>
      </c>
      <c r="C803" s="6">
        <v>2900.45</v>
      </c>
      <c r="D803" s="5">
        <v>83</v>
      </c>
      <c r="E803" s="5" t="s">
        <v>1012</v>
      </c>
      <c r="F803" s="5">
        <v>5401</v>
      </c>
      <c r="G803" s="5" t="s">
        <v>1022</v>
      </c>
    </row>
    <row r="804" spans="1:7">
      <c r="A804" t="s">
        <v>696</v>
      </c>
      <c r="B804" s="5" t="s">
        <v>1007</v>
      </c>
      <c r="C804" s="6">
        <v>2880.13</v>
      </c>
      <c r="D804" s="5">
        <v>83</v>
      </c>
      <c r="E804" s="5" t="s">
        <v>1009</v>
      </c>
      <c r="F804" s="5">
        <v>3050</v>
      </c>
      <c r="G804" s="5" t="s">
        <v>1027</v>
      </c>
    </row>
    <row r="805" spans="1:7">
      <c r="A805" t="s">
        <v>682</v>
      </c>
      <c r="B805" s="5" t="s">
        <v>1007</v>
      </c>
      <c r="C805" s="6">
        <v>2862.58</v>
      </c>
      <c r="D805" s="5">
        <v>120</v>
      </c>
      <c r="E805" s="5" t="s">
        <v>1011</v>
      </c>
      <c r="F805" s="5">
        <v>7561</v>
      </c>
      <c r="G805" s="5" t="s">
        <v>1018</v>
      </c>
    </row>
    <row r="806" spans="1:7">
      <c r="A806" t="s">
        <v>310</v>
      </c>
      <c r="B806" s="5" t="s">
        <v>1007</v>
      </c>
      <c r="C806" s="6">
        <v>2862.26</v>
      </c>
      <c r="D806" s="5">
        <v>82</v>
      </c>
      <c r="E806" s="5" t="s">
        <v>1009</v>
      </c>
      <c r="F806" s="5">
        <v>4191</v>
      </c>
      <c r="G806" s="5" t="s">
        <v>1030</v>
      </c>
    </row>
    <row r="807" spans="1:7">
      <c r="A807" t="s">
        <v>391</v>
      </c>
      <c r="B807" s="5" t="s">
        <v>1007</v>
      </c>
      <c r="C807" s="6">
        <v>2855.07</v>
      </c>
      <c r="D807" s="5">
        <v>84</v>
      </c>
      <c r="E807" s="5" t="s">
        <v>1011</v>
      </c>
      <c r="F807" s="5">
        <v>6700</v>
      </c>
      <c r="G807" s="5" t="s">
        <v>1015</v>
      </c>
    </row>
    <row r="808" spans="1:7">
      <c r="A808" t="s">
        <v>711</v>
      </c>
      <c r="B808" s="5" t="s">
        <v>1007</v>
      </c>
      <c r="C808" s="6">
        <v>2845.01</v>
      </c>
      <c r="D808" s="5">
        <v>95</v>
      </c>
      <c r="E808" s="5" t="s">
        <v>1010</v>
      </c>
      <c r="F808" s="5">
        <v>6461</v>
      </c>
      <c r="G808" s="5" t="s">
        <v>1016</v>
      </c>
    </row>
    <row r="809" spans="1:7">
      <c r="A809" t="s">
        <v>978</v>
      </c>
      <c r="B809" s="5" t="s">
        <v>1007</v>
      </c>
      <c r="C809" s="6">
        <v>2824.37</v>
      </c>
      <c r="D809" s="5">
        <v>93</v>
      </c>
      <c r="E809" s="5" t="s">
        <v>1009</v>
      </c>
      <c r="F809" s="5">
        <v>4457</v>
      </c>
      <c r="G809" s="5" t="s">
        <v>1028</v>
      </c>
    </row>
    <row r="810" spans="1:7">
      <c r="A810" t="s">
        <v>373</v>
      </c>
      <c r="B810" s="5" t="s">
        <v>1007</v>
      </c>
      <c r="C810" s="6">
        <v>2824.35</v>
      </c>
      <c r="D810" s="5">
        <v>84</v>
      </c>
      <c r="E810" s="5" t="s">
        <v>1009</v>
      </c>
      <c r="F810" s="5">
        <v>5961</v>
      </c>
      <c r="G810" s="5" t="s">
        <v>1016</v>
      </c>
    </row>
    <row r="811" spans="1:7">
      <c r="A811" t="s">
        <v>570</v>
      </c>
      <c r="B811" s="5" t="s">
        <v>1007</v>
      </c>
      <c r="C811" s="6">
        <v>2822.86</v>
      </c>
      <c r="D811" s="5">
        <v>73</v>
      </c>
      <c r="E811" s="5" t="s">
        <v>1010</v>
      </c>
      <c r="F811" s="5">
        <v>8232</v>
      </c>
      <c r="G811" s="5" t="s">
        <v>1017</v>
      </c>
    </row>
    <row r="812" spans="1:7">
      <c r="A812" t="s">
        <v>397</v>
      </c>
      <c r="B812" s="5" t="s">
        <v>1007</v>
      </c>
      <c r="C812" s="6">
        <v>2821.02</v>
      </c>
      <c r="D812" s="5">
        <v>91</v>
      </c>
      <c r="E812" s="5" t="s">
        <v>1011</v>
      </c>
      <c r="F812" s="5">
        <v>7589</v>
      </c>
      <c r="G812" s="5" t="s">
        <v>1025</v>
      </c>
    </row>
    <row r="813" spans="1:7">
      <c r="A813" t="s">
        <v>513</v>
      </c>
      <c r="B813" s="5" t="s">
        <v>1007</v>
      </c>
      <c r="C813" s="6">
        <v>2799.94</v>
      </c>
      <c r="D813" s="5">
        <v>109</v>
      </c>
      <c r="E813" s="5" t="s">
        <v>1012</v>
      </c>
      <c r="F813" s="5">
        <v>4080</v>
      </c>
      <c r="G813" s="5" t="s">
        <v>1019</v>
      </c>
    </row>
    <row r="814" spans="1:7">
      <c r="A814" t="s">
        <v>218</v>
      </c>
      <c r="B814" s="5" t="s">
        <v>1007</v>
      </c>
      <c r="C814" s="6">
        <v>2787.6</v>
      </c>
      <c r="D814" s="5">
        <v>95</v>
      </c>
      <c r="E814" s="5" t="s">
        <v>1011</v>
      </c>
      <c r="F814" s="5">
        <v>4583</v>
      </c>
      <c r="G814" s="5" t="s">
        <v>1019</v>
      </c>
    </row>
    <row r="815" spans="1:7">
      <c r="A815" t="s">
        <v>91</v>
      </c>
      <c r="B815" s="5" t="s">
        <v>1007</v>
      </c>
      <c r="C815" s="6">
        <v>2783.71</v>
      </c>
      <c r="D815" s="5">
        <v>84</v>
      </c>
      <c r="E815" s="5" t="s">
        <v>1009</v>
      </c>
      <c r="F815" s="5">
        <v>4405</v>
      </c>
      <c r="G815" s="5" t="s">
        <v>1022</v>
      </c>
    </row>
    <row r="816" spans="1:7">
      <c r="A816" t="s">
        <v>635</v>
      </c>
      <c r="B816" s="5" t="s">
        <v>1007</v>
      </c>
      <c r="C816" s="6">
        <v>2772.36</v>
      </c>
      <c r="D816" s="5">
        <v>68</v>
      </c>
      <c r="E816" s="5" t="s">
        <v>1011</v>
      </c>
      <c r="F816" s="5">
        <v>3783</v>
      </c>
      <c r="G816" s="5" t="s">
        <v>1030</v>
      </c>
    </row>
    <row r="817" spans="1:7">
      <c r="A817" t="s">
        <v>885</v>
      </c>
      <c r="B817" s="5" t="s">
        <v>1007</v>
      </c>
      <c r="C817" s="6">
        <v>2763.23</v>
      </c>
      <c r="D817" s="5">
        <v>79</v>
      </c>
      <c r="E817" s="5" t="s">
        <v>1010</v>
      </c>
      <c r="F817" s="5">
        <v>4362</v>
      </c>
      <c r="G817" s="5" t="s">
        <v>1017</v>
      </c>
    </row>
    <row r="818" spans="1:7">
      <c r="A818" t="s">
        <v>430</v>
      </c>
      <c r="B818" s="5" t="s">
        <v>1007</v>
      </c>
      <c r="C818" s="6">
        <v>2761.88</v>
      </c>
      <c r="D818" s="5">
        <v>69</v>
      </c>
      <c r="E818" s="5" t="s">
        <v>1011</v>
      </c>
      <c r="F818" s="5">
        <v>5758</v>
      </c>
      <c r="G818" s="5" t="s">
        <v>1025</v>
      </c>
    </row>
    <row r="819" spans="1:7">
      <c r="A819" t="s">
        <v>72</v>
      </c>
      <c r="B819" s="5" t="s">
        <v>1007</v>
      </c>
      <c r="C819" s="6">
        <v>2757.25</v>
      </c>
      <c r="D819" s="5">
        <v>79</v>
      </c>
      <c r="E819" s="5" t="s">
        <v>1010</v>
      </c>
      <c r="F819" s="5">
        <v>4810</v>
      </c>
      <c r="G819" s="5" t="s">
        <v>1017</v>
      </c>
    </row>
    <row r="820" spans="1:7">
      <c r="A820" t="s">
        <v>219</v>
      </c>
      <c r="B820" s="5" t="s">
        <v>1007</v>
      </c>
      <c r="C820" s="6">
        <v>2754.33</v>
      </c>
      <c r="D820" s="5">
        <v>72</v>
      </c>
      <c r="E820" s="5" t="s">
        <v>1009</v>
      </c>
      <c r="F820" s="5">
        <v>7413</v>
      </c>
      <c r="G820" s="5" t="s">
        <v>1023</v>
      </c>
    </row>
    <row r="821" spans="1:7">
      <c r="A821" t="s">
        <v>376</v>
      </c>
      <c r="B821" s="5" t="s">
        <v>1007</v>
      </c>
      <c r="C821" s="6">
        <v>2752.27</v>
      </c>
      <c r="D821" s="5">
        <v>71</v>
      </c>
      <c r="E821" s="5" t="s">
        <v>1012</v>
      </c>
      <c r="F821" s="5">
        <v>4004</v>
      </c>
      <c r="G821" s="5" t="s">
        <v>1022</v>
      </c>
    </row>
    <row r="822" spans="1:7">
      <c r="A822" t="s">
        <v>732</v>
      </c>
      <c r="B822" s="5" t="s">
        <v>1007</v>
      </c>
      <c r="C822" s="6">
        <v>2750.42</v>
      </c>
      <c r="D822" s="5">
        <v>60</v>
      </c>
      <c r="E822" s="5" t="s">
        <v>1010</v>
      </c>
      <c r="F822" s="5">
        <v>6304</v>
      </c>
      <c r="G822" s="5" t="s">
        <v>1019</v>
      </c>
    </row>
    <row r="823" spans="1:7">
      <c r="A823" t="s">
        <v>99</v>
      </c>
      <c r="B823" s="5" t="s">
        <v>1007</v>
      </c>
      <c r="C823" s="6">
        <v>2747.29</v>
      </c>
      <c r="D823" s="5">
        <v>75</v>
      </c>
      <c r="E823" s="5" t="s">
        <v>1010</v>
      </c>
      <c r="F823" s="5">
        <v>4649</v>
      </c>
      <c r="G823" s="5" t="s">
        <v>1018</v>
      </c>
    </row>
    <row r="824" spans="1:7">
      <c r="A824" t="s">
        <v>791</v>
      </c>
      <c r="B824" s="5" t="s">
        <v>1007</v>
      </c>
      <c r="C824" s="6">
        <v>2742.12</v>
      </c>
      <c r="D824" s="5">
        <v>95</v>
      </c>
      <c r="E824" s="5" t="s">
        <v>1010</v>
      </c>
      <c r="F824" s="5">
        <v>5381</v>
      </c>
      <c r="G824" s="5" t="s">
        <v>1017</v>
      </c>
    </row>
    <row r="825" spans="1:7">
      <c r="A825" t="s">
        <v>902</v>
      </c>
      <c r="B825" s="5" t="s">
        <v>1007</v>
      </c>
      <c r="C825" s="6">
        <v>2730.53</v>
      </c>
      <c r="D825" s="5">
        <v>112</v>
      </c>
      <c r="E825" s="5" t="s">
        <v>1010</v>
      </c>
      <c r="F825" s="5">
        <v>5231</v>
      </c>
      <c r="G825" s="5" t="s">
        <v>1019</v>
      </c>
    </row>
    <row r="826" spans="1:7">
      <c r="A826" t="s">
        <v>567</v>
      </c>
      <c r="B826" s="5" t="s">
        <v>1007</v>
      </c>
      <c r="C826" s="6">
        <v>2728.55</v>
      </c>
      <c r="D826" s="5">
        <v>75</v>
      </c>
      <c r="E826" s="5" t="s">
        <v>1010</v>
      </c>
      <c r="F826" s="5">
        <v>4548</v>
      </c>
      <c r="G826" s="5" t="s">
        <v>1023</v>
      </c>
    </row>
    <row r="827" spans="1:7">
      <c r="A827" t="s">
        <v>720</v>
      </c>
      <c r="B827" s="5" t="s">
        <v>1007</v>
      </c>
      <c r="C827" s="6">
        <v>2727.36</v>
      </c>
      <c r="D827" s="5">
        <v>85</v>
      </c>
      <c r="E827" s="5" t="s">
        <v>1011</v>
      </c>
      <c r="F827" s="5">
        <v>2471</v>
      </c>
      <c r="G827" s="5" t="s">
        <v>1027</v>
      </c>
    </row>
    <row r="828" spans="1:7">
      <c r="A828" t="s">
        <v>444</v>
      </c>
      <c r="B828" s="5" t="s">
        <v>1007</v>
      </c>
      <c r="C828" s="6">
        <v>2722.89</v>
      </c>
      <c r="D828" s="5">
        <v>57</v>
      </c>
      <c r="E828" s="5" t="s">
        <v>1010</v>
      </c>
      <c r="F828" s="5">
        <v>3204</v>
      </c>
      <c r="G828" s="5" t="s">
        <v>1023</v>
      </c>
    </row>
    <row r="829" spans="1:7">
      <c r="A829" t="s">
        <v>980</v>
      </c>
      <c r="B829" s="5" t="s">
        <v>1007</v>
      </c>
      <c r="C829" s="6">
        <v>2714.84</v>
      </c>
      <c r="D829" s="5">
        <v>93</v>
      </c>
      <c r="E829" s="5" t="s">
        <v>1011</v>
      </c>
      <c r="F829" s="5">
        <v>2756</v>
      </c>
      <c r="G829" s="5" t="s">
        <v>1015</v>
      </c>
    </row>
    <row r="830" spans="1:7">
      <c r="A830" t="s">
        <v>926</v>
      </c>
      <c r="B830" s="5" t="s">
        <v>1007</v>
      </c>
      <c r="C830" s="6">
        <v>2709.42</v>
      </c>
      <c r="D830" s="5">
        <v>90</v>
      </c>
      <c r="E830" s="5" t="s">
        <v>1011</v>
      </c>
      <c r="F830" s="5">
        <v>4093</v>
      </c>
      <c r="G830" s="5" t="s">
        <v>1029</v>
      </c>
    </row>
    <row r="831" spans="1:7">
      <c r="A831" t="s">
        <v>550</v>
      </c>
      <c r="B831" s="5" t="s">
        <v>1007</v>
      </c>
      <c r="C831" s="6">
        <v>2708.37</v>
      </c>
      <c r="D831" s="5">
        <v>76</v>
      </c>
      <c r="E831" s="5" t="s">
        <v>1012</v>
      </c>
      <c r="F831" s="5">
        <v>7523</v>
      </c>
      <c r="G831" s="5" t="s">
        <v>1016</v>
      </c>
    </row>
    <row r="832" spans="1:7">
      <c r="A832" t="s">
        <v>272</v>
      </c>
      <c r="B832" s="5" t="s">
        <v>1007</v>
      </c>
      <c r="C832" s="6">
        <v>2705.84</v>
      </c>
      <c r="D832" s="5">
        <v>114</v>
      </c>
      <c r="E832" s="5" t="s">
        <v>1010</v>
      </c>
      <c r="F832" s="5">
        <v>1835</v>
      </c>
      <c r="G832" s="5" t="s">
        <v>1023</v>
      </c>
    </row>
    <row r="833" spans="1:7">
      <c r="A833" t="s">
        <v>479</v>
      </c>
      <c r="B833" s="5" t="s">
        <v>1007</v>
      </c>
      <c r="C833" s="6">
        <v>2697.56</v>
      </c>
      <c r="D833" s="5">
        <v>62</v>
      </c>
      <c r="E833" s="5" t="s">
        <v>1014</v>
      </c>
      <c r="F833" s="5">
        <v>4841</v>
      </c>
      <c r="G833" s="5" t="s">
        <v>1027</v>
      </c>
    </row>
    <row r="834" spans="1:7">
      <c r="A834" t="s">
        <v>658</v>
      </c>
      <c r="B834" s="5" t="s">
        <v>1007</v>
      </c>
      <c r="C834" s="6">
        <v>2680.28</v>
      </c>
      <c r="D834" s="5">
        <v>92</v>
      </c>
      <c r="E834" s="5" t="s">
        <v>1009</v>
      </c>
      <c r="F834" s="5">
        <v>5946</v>
      </c>
      <c r="G834" s="5" t="s">
        <v>1025</v>
      </c>
    </row>
    <row r="835" spans="1:7">
      <c r="A835" t="s">
        <v>792</v>
      </c>
      <c r="B835" s="5" t="s">
        <v>1007</v>
      </c>
      <c r="C835" s="6">
        <v>2669.98</v>
      </c>
      <c r="D835" s="5">
        <v>115</v>
      </c>
      <c r="E835" s="5" t="s">
        <v>1009</v>
      </c>
      <c r="F835" s="5">
        <v>4927</v>
      </c>
      <c r="G835" s="5" t="s">
        <v>1025</v>
      </c>
    </row>
    <row r="836" spans="1:7">
      <c r="A836" t="s">
        <v>857</v>
      </c>
      <c r="B836" s="5" t="s">
        <v>1007</v>
      </c>
      <c r="C836" s="6">
        <v>2666.14</v>
      </c>
      <c r="D836" s="5">
        <v>103</v>
      </c>
      <c r="E836" s="5" t="s">
        <v>1010</v>
      </c>
      <c r="F836" s="5">
        <v>8068</v>
      </c>
      <c r="G836" s="5" t="s">
        <v>1029</v>
      </c>
    </row>
    <row r="837" spans="1:7">
      <c r="A837" t="s">
        <v>586</v>
      </c>
      <c r="B837" s="5" t="s">
        <v>1007</v>
      </c>
      <c r="C837" s="6">
        <v>2657.4</v>
      </c>
      <c r="D837" s="5">
        <v>79</v>
      </c>
      <c r="E837" s="5" t="s">
        <v>1010</v>
      </c>
      <c r="F837" s="5">
        <v>4433</v>
      </c>
      <c r="G837" s="5" t="s">
        <v>1016</v>
      </c>
    </row>
    <row r="838" spans="1:7">
      <c r="A838" t="s">
        <v>489</v>
      </c>
      <c r="B838" s="5" t="s">
        <v>1007</v>
      </c>
      <c r="C838" s="6">
        <v>2656.98</v>
      </c>
      <c r="D838" s="5">
        <v>104</v>
      </c>
      <c r="E838" s="5" t="s">
        <v>1009</v>
      </c>
      <c r="F838" s="5">
        <v>6583</v>
      </c>
      <c r="G838" s="5" t="s">
        <v>1017</v>
      </c>
    </row>
    <row r="839" spans="1:7">
      <c r="A839" t="s">
        <v>171</v>
      </c>
      <c r="B839" s="5" t="s">
        <v>1007</v>
      </c>
      <c r="C839" s="6">
        <v>2651.82</v>
      </c>
      <c r="D839" s="5">
        <v>97</v>
      </c>
      <c r="E839" s="5" t="s">
        <v>1011</v>
      </c>
      <c r="F839" s="5">
        <v>5328</v>
      </c>
      <c r="G839" s="5" t="s">
        <v>1023</v>
      </c>
    </row>
    <row r="840" spans="1:7">
      <c r="A840" t="s">
        <v>31</v>
      </c>
      <c r="B840" s="5" t="s">
        <v>1007</v>
      </c>
      <c r="C840" s="6">
        <v>2649.07</v>
      </c>
      <c r="D840" s="5">
        <v>71</v>
      </c>
      <c r="E840" s="5" t="s">
        <v>1011</v>
      </c>
      <c r="F840" s="5">
        <v>4411</v>
      </c>
      <c r="G840" s="5" t="s">
        <v>1025</v>
      </c>
    </row>
    <row r="841" spans="1:7">
      <c r="A841" t="s">
        <v>26</v>
      </c>
      <c r="B841" s="5" t="s">
        <v>1007</v>
      </c>
      <c r="C841" s="6">
        <v>2646.92</v>
      </c>
      <c r="D841" s="5">
        <v>103</v>
      </c>
      <c r="E841" s="5" t="s">
        <v>1011</v>
      </c>
      <c r="F841" s="5">
        <v>3442</v>
      </c>
      <c r="G841" s="5" t="s">
        <v>1026</v>
      </c>
    </row>
    <row r="842" spans="1:7">
      <c r="A842" t="s">
        <v>575</v>
      </c>
      <c r="B842" s="5" t="s">
        <v>1007</v>
      </c>
      <c r="C842" s="6">
        <v>2638.37</v>
      </c>
      <c r="D842" s="5">
        <v>96</v>
      </c>
      <c r="E842" s="5" t="s">
        <v>1011</v>
      </c>
      <c r="F842" s="5">
        <v>4502</v>
      </c>
      <c r="G842" s="5" t="s">
        <v>1022</v>
      </c>
    </row>
    <row r="843" spans="1:7">
      <c r="A843" t="s">
        <v>800</v>
      </c>
      <c r="B843" s="5" t="s">
        <v>1007</v>
      </c>
      <c r="C843" s="6">
        <v>2635.47</v>
      </c>
      <c r="D843" s="5">
        <v>108</v>
      </c>
      <c r="E843" s="5" t="s">
        <v>1011</v>
      </c>
      <c r="F843" s="5">
        <v>2971</v>
      </c>
      <c r="G843" s="5" t="s">
        <v>1024</v>
      </c>
    </row>
    <row r="844" spans="1:7">
      <c r="A844" t="s">
        <v>375</v>
      </c>
      <c r="B844" s="5" t="s">
        <v>1007</v>
      </c>
      <c r="C844" s="6">
        <v>2625.71</v>
      </c>
      <c r="D844" s="5">
        <v>83</v>
      </c>
      <c r="E844" s="5" t="s">
        <v>1011</v>
      </c>
      <c r="F844" s="5">
        <v>4010</v>
      </c>
      <c r="G844" s="5" t="s">
        <v>1018</v>
      </c>
    </row>
    <row r="845" spans="1:7">
      <c r="A845" t="s">
        <v>338</v>
      </c>
      <c r="B845" s="5" t="s">
        <v>1007</v>
      </c>
      <c r="C845" s="6">
        <v>2623.75</v>
      </c>
      <c r="D845" s="5">
        <v>78</v>
      </c>
      <c r="E845" s="5" t="s">
        <v>1012</v>
      </c>
      <c r="F845" s="5">
        <v>100</v>
      </c>
      <c r="G845" s="5" t="s">
        <v>1030</v>
      </c>
    </row>
    <row r="846" spans="1:7">
      <c r="A846" t="s">
        <v>458</v>
      </c>
      <c r="B846" s="5" t="s">
        <v>1007</v>
      </c>
      <c r="C846" s="6">
        <v>2621.97</v>
      </c>
      <c r="D846" s="5">
        <v>71</v>
      </c>
      <c r="E846" s="5" t="s">
        <v>1010</v>
      </c>
      <c r="F846" s="5">
        <v>3243</v>
      </c>
      <c r="G846" s="5" t="s">
        <v>1016</v>
      </c>
    </row>
    <row r="847" spans="1:7">
      <c r="A847" t="s">
        <v>321</v>
      </c>
      <c r="B847" s="5" t="s">
        <v>1007</v>
      </c>
      <c r="C847" s="6">
        <v>2617.21</v>
      </c>
      <c r="D847" s="5">
        <v>98</v>
      </c>
      <c r="E847" s="5" t="s">
        <v>1011</v>
      </c>
      <c r="F847" s="5">
        <v>3198</v>
      </c>
      <c r="G847" s="5" t="s">
        <v>1017</v>
      </c>
    </row>
    <row r="848" spans="1:7">
      <c r="A848" t="s">
        <v>312</v>
      </c>
      <c r="B848" s="5" t="s">
        <v>1007</v>
      </c>
      <c r="C848" s="6">
        <v>2613.65</v>
      </c>
      <c r="D848" s="5">
        <v>91</v>
      </c>
      <c r="E848" s="5" t="s">
        <v>1013</v>
      </c>
      <c r="F848" s="5">
        <v>2134</v>
      </c>
      <c r="G848" s="5" t="s">
        <v>1019</v>
      </c>
    </row>
    <row r="849" spans="1:7">
      <c r="A849" t="s">
        <v>487</v>
      </c>
      <c r="B849" s="5" t="s">
        <v>1007</v>
      </c>
      <c r="C849" s="6">
        <v>2611.86</v>
      </c>
      <c r="D849" s="5">
        <v>57</v>
      </c>
      <c r="E849" s="5" t="s">
        <v>1010</v>
      </c>
      <c r="F849" s="5">
        <v>3207</v>
      </c>
      <c r="G849" s="5" t="s">
        <v>1029</v>
      </c>
    </row>
    <row r="850" spans="1:7">
      <c r="A850" t="s">
        <v>456</v>
      </c>
      <c r="B850" s="5" t="s">
        <v>1007</v>
      </c>
      <c r="C850" s="6">
        <v>2610.4299999999998</v>
      </c>
      <c r="D850" s="5">
        <v>118</v>
      </c>
      <c r="E850" s="5" t="s">
        <v>1011</v>
      </c>
      <c r="F850" s="5">
        <v>6890</v>
      </c>
      <c r="G850" s="5" t="s">
        <v>1024</v>
      </c>
    </row>
    <row r="851" spans="1:7">
      <c r="A851" t="s">
        <v>718</v>
      </c>
      <c r="B851" s="5" t="s">
        <v>1007</v>
      </c>
      <c r="C851" s="6">
        <v>2609.9499999999998</v>
      </c>
      <c r="D851" s="5">
        <v>86</v>
      </c>
      <c r="E851" s="5" t="s">
        <v>1012</v>
      </c>
      <c r="F851" s="5">
        <v>5528</v>
      </c>
      <c r="G851" s="5" t="s">
        <v>1024</v>
      </c>
    </row>
    <row r="852" spans="1:7">
      <c r="A852" t="s">
        <v>316</v>
      </c>
      <c r="B852" s="5" t="s">
        <v>1007</v>
      </c>
      <c r="C852" s="6">
        <v>2605.73</v>
      </c>
      <c r="D852" s="5">
        <v>78</v>
      </c>
      <c r="E852" s="5" t="s">
        <v>1011</v>
      </c>
      <c r="F852" s="5">
        <v>6639</v>
      </c>
      <c r="G852" s="5" t="s">
        <v>1022</v>
      </c>
    </row>
    <row r="853" spans="1:7">
      <c r="A853" t="s">
        <v>801</v>
      </c>
      <c r="B853" s="5" t="s">
        <v>1007</v>
      </c>
      <c r="C853" s="6">
        <v>2595.2399999999998</v>
      </c>
      <c r="D853" s="5">
        <v>104</v>
      </c>
      <c r="E853" s="5" t="s">
        <v>1009</v>
      </c>
      <c r="F853" s="5">
        <v>2319</v>
      </c>
      <c r="G853" s="5" t="s">
        <v>1025</v>
      </c>
    </row>
    <row r="854" spans="1:7">
      <c r="A854" t="s">
        <v>588</v>
      </c>
      <c r="B854" s="5" t="s">
        <v>1007</v>
      </c>
      <c r="C854" s="6">
        <v>2577.48</v>
      </c>
      <c r="D854" s="5">
        <v>95</v>
      </c>
      <c r="E854" s="5" t="s">
        <v>1010</v>
      </c>
      <c r="F854" s="5">
        <v>4057</v>
      </c>
      <c r="G854" s="5" t="s">
        <v>1025</v>
      </c>
    </row>
    <row r="855" spans="1:7">
      <c r="A855" t="s">
        <v>879</v>
      </c>
      <c r="B855" s="5" t="s">
        <v>1007</v>
      </c>
      <c r="C855" s="6">
        <v>2576.63</v>
      </c>
      <c r="D855" s="5">
        <v>81</v>
      </c>
      <c r="E855" s="5" t="s">
        <v>1011</v>
      </c>
      <c r="F855" s="5">
        <v>5653</v>
      </c>
      <c r="G855" s="5" t="s">
        <v>1020</v>
      </c>
    </row>
    <row r="856" spans="1:7">
      <c r="A856" t="s">
        <v>919</v>
      </c>
      <c r="B856" s="5" t="s">
        <v>1007</v>
      </c>
      <c r="C856" s="6">
        <v>2572.12</v>
      </c>
      <c r="D856" s="5">
        <v>59</v>
      </c>
      <c r="E856" s="5" t="s">
        <v>1010</v>
      </c>
      <c r="F856" s="5">
        <v>3685</v>
      </c>
      <c r="G856" s="5" t="s">
        <v>1025</v>
      </c>
    </row>
    <row r="857" spans="1:7">
      <c r="A857" t="s">
        <v>162</v>
      </c>
      <c r="B857" s="5" t="s">
        <v>1007</v>
      </c>
      <c r="C857" s="6">
        <v>2569.09</v>
      </c>
      <c r="D857" s="5">
        <v>71</v>
      </c>
      <c r="E857" s="5" t="s">
        <v>1012</v>
      </c>
      <c r="F857" s="5">
        <v>4305</v>
      </c>
      <c r="G857" s="5" t="s">
        <v>1019</v>
      </c>
    </row>
    <row r="858" spans="1:7">
      <c r="A858" t="s">
        <v>129</v>
      </c>
      <c r="B858" s="5" t="s">
        <v>1007</v>
      </c>
      <c r="C858" s="6">
        <v>2565.35</v>
      </c>
      <c r="D858" s="5">
        <v>76</v>
      </c>
      <c r="E858" s="5" t="s">
        <v>1011</v>
      </c>
      <c r="F858" s="5">
        <v>5221</v>
      </c>
      <c r="G858" s="5" t="s">
        <v>1026</v>
      </c>
    </row>
    <row r="859" spans="1:7">
      <c r="A859" t="s">
        <v>306</v>
      </c>
      <c r="B859" s="5" t="s">
        <v>1007</v>
      </c>
      <c r="C859" s="6">
        <v>2564.27</v>
      </c>
      <c r="D859" s="5">
        <v>108</v>
      </c>
      <c r="E859" s="5" t="s">
        <v>1013</v>
      </c>
      <c r="F859" s="5">
        <v>5352</v>
      </c>
      <c r="G859" s="5" t="s">
        <v>1024</v>
      </c>
    </row>
    <row r="860" spans="1:7">
      <c r="A860" t="s">
        <v>910</v>
      </c>
      <c r="B860" s="5" t="s">
        <v>1007</v>
      </c>
      <c r="C860" s="6">
        <v>2559.9299999999998</v>
      </c>
      <c r="D860" s="5">
        <v>59</v>
      </c>
      <c r="E860" s="5" t="s">
        <v>1012</v>
      </c>
      <c r="F860" s="5">
        <v>8271</v>
      </c>
      <c r="G860" s="5" t="s">
        <v>1015</v>
      </c>
    </row>
    <row r="861" spans="1:7">
      <c r="A861" t="s">
        <v>305</v>
      </c>
      <c r="B861" s="5" t="s">
        <v>1007</v>
      </c>
      <c r="C861" s="6">
        <v>2554.36</v>
      </c>
      <c r="D861" s="5">
        <v>120</v>
      </c>
      <c r="E861" s="5" t="s">
        <v>1011</v>
      </c>
      <c r="F861" s="5">
        <v>5314</v>
      </c>
      <c r="G861" s="5" t="s">
        <v>1026</v>
      </c>
    </row>
    <row r="862" spans="1:7">
      <c r="A862" t="s">
        <v>208</v>
      </c>
      <c r="B862" s="5" t="s">
        <v>1007</v>
      </c>
      <c r="C862" s="6">
        <v>2528.25</v>
      </c>
      <c r="D862" s="5">
        <v>103</v>
      </c>
      <c r="E862" s="5" t="s">
        <v>1012</v>
      </c>
      <c r="F862" s="5">
        <v>6946</v>
      </c>
      <c r="G862" s="5" t="s">
        <v>1025</v>
      </c>
    </row>
    <row r="863" spans="1:7">
      <c r="A863" t="s">
        <v>958</v>
      </c>
      <c r="B863" s="5" t="s">
        <v>1007</v>
      </c>
      <c r="C863" s="6">
        <v>2526.56</v>
      </c>
      <c r="D863" s="5">
        <v>47</v>
      </c>
      <c r="E863" s="5" t="s">
        <v>1014</v>
      </c>
      <c r="F863" s="5">
        <v>6076</v>
      </c>
      <c r="G863" s="5" t="s">
        <v>1024</v>
      </c>
    </row>
    <row r="864" spans="1:7">
      <c r="A864" t="s">
        <v>42</v>
      </c>
      <c r="B864" s="5" t="s">
        <v>1007</v>
      </c>
      <c r="C864" s="6">
        <v>2508.48</v>
      </c>
      <c r="D864" s="5">
        <v>79</v>
      </c>
      <c r="E864" s="5" t="s">
        <v>1009</v>
      </c>
      <c r="F864" s="5">
        <v>1219</v>
      </c>
      <c r="G864" s="5" t="s">
        <v>1018</v>
      </c>
    </row>
    <row r="865" spans="1:7">
      <c r="A865" t="s">
        <v>491</v>
      </c>
      <c r="B865" s="5" t="s">
        <v>1007</v>
      </c>
      <c r="C865" s="6">
        <v>2506.2800000000002</v>
      </c>
      <c r="D865" s="5">
        <v>93</v>
      </c>
      <c r="E865" s="5" t="s">
        <v>1011</v>
      </c>
      <c r="F865" s="5">
        <v>6704</v>
      </c>
      <c r="G865" s="5" t="s">
        <v>1019</v>
      </c>
    </row>
    <row r="866" spans="1:7">
      <c r="A866" t="s">
        <v>38</v>
      </c>
      <c r="B866" s="5" t="s">
        <v>1007</v>
      </c>
      <c r="C866" s="6">
        <v>2496.7199999999998</v>
      </c>
      <c r="D866" s="5">
        <v>72</v>
      </c>
      <c r="E866" s="5" t="s">
        <v>1014</v>
      </c>
      <c r="F866" s="5">
        <v>1939</v>
      </c>
      <c r="G866" s="5" t="s">
        <v>1023</v>
      </c>
    </row>
    <row r="867" spans="1:7">
      <c r="A867" t="s">
        <v>322</v>
      </c>
      <c r="B867" s="5" t="s">
        <v>1007</v>
      </c>
      <c r="C867" s="6">
        <v>2494.06</v>
      </c>
      <c r="D867" s="5">
        <v>112</v>
      </c>
      <c r="E867" s="5" t="s">
        <v>1010</v>
      </c>
      <c r="F867" s="5">
        <v>3071</v>
      </c>
      <c r="G867" s="5" t="s">
        <v>1027</v>
      </c>
    </row>
    <row r="868" spans="1:7">
      <c r="A868" t="s">
        <v>728</v>
      </c>
      <c r="B868" s="5" t="s">
        <v>1007</v>
      </c>
      <c r="C868" s="6">
        <v>2493.92</v>
      </c>
      <c r="D868" s="5">
        <v>92</v>
      </c>
      <c r="E868" s="5" t="s">
        <v>1011</v>
      </c>
      <c r="F868" s="5">
        <v>3584</v>
      </c>
      <c r="G868" s="5" t="s">
        <v>1026</v>
      </c>
    </row>
    <row r="869" spans="1:7">
      <c r="A869" t="s">
        <v>599</v>
      </c>
      <c r="B869" s="5" t="s">
        <v>1007</v>
      </c>
      <c r="C869" s="6">
        <v>2487.17</v>
      </c>
      <c r="D869" s="5">
        <v>89</v>
      </c>
      <c r="E869" s="5" t="s">
        <v>1014</v>
      </c>
      <c r="F869" s="5">
        <v>6645</v>
      </c>
      <c r="G869" s="5" t="s">
        <v>1021</v>
      </c>
    </row>
    <row r="870" spans="1:7">
      <c r="A870" t="s">
        <v>485</v>
      </c>
      <c r="B870" s="5" t="s">
        <v>1007</v>
      </c>
      <c r="C870" s="6">
        <v>2479.16</v>
      </c>
      <c r="D870" s="5">
        <v>93</v>
      </c>
      <c r="E870" s="5" t="s">
        <v>1011</v>
      </c>
      <c r="F870" s="5">
        <v>2859</v>
      </c>
      <c r="G870" s="5" t="s">
        <v>1020</v>
      </c>
    </row>
    <row r="871" spans="1:7">
      <c r="A871" t="s">
        <v>90</v>
      </c>
      <c r="B871" s="5" t="s">
        <v>1007</v>
      </c>
      <c r="C871" s="6">
        <v>2477.36</v>
      </c>
      <c r="D871" s="5">
        <v>64</v>
      </c>
      <c r="E871" s="5" t="s">
        <v>1014</v>
      </c>
      <c r="F871" s="5">
        <v>6587</v>
      </c>
      <c r="G871" s="5" t="s">
        <v>1020</v>
      </c>
    </row>
    <row r="872" spans="1:7">
      <c r="A872" t="s">
        <v>615</v>
      </c>
      <c r="B872" s="5" t="s">
        <v>1007</v>
      </c>
      <c r="C872" s="6">
        <v>2474.98</v>
      </c>
      <c r="D872" s="5">
        <v>98</v>
      </c>
      <c r="E872" s="5" t="s">
        <v>1011</v>
      </c>
      <c r="F872" s="5">
        <v>4834</v>
      </c>
      <c r="G872" s="5" t="s">
        <v>1028</v>
      </c>
    </row>
    <row r="873" spans="1:7">
      <c r="A873" t="s">
        <v>285</v>
      </c>
      <c r="B873" s="5" t="s">
        <v>1007</v>
      </c>
      <c r="C873" s="6">
        <v>2455.94</v>
      </c>
      <c r="D873" s="5">
        <v>73</v>
      </c>
      <c r="E873" s="5" t="s">
        <v>1010</v>
      </c>
      <c r="F873" s="5">
        <v>5614</v>
      </c>
      <c r="G873" s="5" t="s">
        <v>1021</v>
      </c>
    </row>
    <row r="874" spans="1:7">
      <c r="A874" t="s">
        <v>563</v>
      </c>
      <c r="B874" s="5" t="s">
        <v>1007</v>
      </c>
      <c r="C874" s="6">
        <v>2451.21</v>
      </c>
      <c r="D874" s="5">
        <v>88</v>
      </c>
      <c r="E874" s="5" t="s">
        <v>1010</v>
      </c>
      <c r="F874" s="5">
        <v>965</v>
      </c>
      <c r="G874" s="5" t="s">
        <v>1022</v>
      </c>
    </row>
    <row r="875" spans="1:7">
      <c r="A875" t="s">
        <v>888</v>
      </c>
      <c r="B875" s="5" t="s">
        <v>1007</v>
      </c>
      <c r="C875" s="6">
        <v>2415.16</v>
      </c>
      <c r="D875" s="5">
        <v>102</v>
      </c>
      <c r="E875" s="5" t="s">
        <v>1012</v>
      </c>
      <c r="F875" s="5">
        <v>5618</v>
      </c>
      <c r="G875" s="5" t="s">
        <v>1029</v>
      </c>
    </row>
    <row r="876" spans="1:7">
      <c r="A876" t="s">
        <v>647</v>
      </c>
      <c r="B876" s="5" t="s">
        <v>1007</v>
      </c>
      <c r="C876" s="6">
        <v>2411.64</v>
      </c>
      <c r="D876" s="5">
        <v>65</v>
      </c>
      <c r="E876" s="5" t="s">
        <v>1011</v>
      </c>
      <c r="F876" s="5">
        <v>5052</v>
      </c>
      <c r="G876" s="5" t="s">
        <v>1027</v>
      </c>
    </row>
    <row r="877" spans="1:7">
      <c r="A877" t="s">
        <v>188</v>
      </c>
      <c r="B877" s="5" t="s">
        <v>1007</v>
      </c>
      <c r="C877" s="6">
        <v>2393.42</v>
      </c>
      <c r="D877" s="5">
        <v>108</v>
      </c>
      <c r="E877" s="5" t="s">
        <v>1010</v>
      </c>
      <c r="F877" s="5">
        <v>4416</v>
      </c>
      <c r="G877" s="5" t="s">
        <v>1020</v>
      </c>
    </row>
    <row r="878" spans="1:7">
      <c r="A878" t="s">
        <v>22</v>
      </c>
      <c r="B878" s="5" t="s">
        <v>1007</v>
      </c>
      <c r="C878" s="6">
        <v>2392.21</v>
      </c>
      <c r="D878" s="5">
        <v>99</v>
      </c>
      <c r="E878" s="5" t="s">
        <v>1011</v>
      </c>
      <c r="F878" s="5">
        <v>3820</v>
      </c>
      <c r="G878" s="5" t="s">
        <v>1025</v>
      </c>
    </row>
    <row r="879" spans="1:7">
      <c r="A879" t="s">
        <v>429</v>
      </c>
      <c r="B879" s="5" t="s">
        <v>1007</v>
      </c>
      <c r="C879" s="6">
        <v>2372.27</v>
      </c>
      <c r="D879" s="5">
        <v>82</v>
      </c>
      <c r="E879" s="5" t="s">
        <v>1010</v>
      </c>
      <c r="F879" s="5">
        <v>4571</v>
      </c>
      <c r="G879" s="5" t="s">
        <v>1025</v>
      </c>
    </row>
    <row r="880" spans="1:7">
      <c r="A880" t="s">
        <v>200</v>
      </c>
      <c r="B880" s="5" t="s">
        <v>1007</v>
      </c>
      <c r="C880" s="6">
        <v>2371.2600000000002</v>
      </c>
      <c r="D880" s="5">
        <v>110</v>
      </c>
      <c r="E880" s="5" t="s">
        <v>1009</v>
      </c>
      <c r="F880" s="5">
        <v>4797</v>
      </c>
      <c r="G880" s="5" t="s">
        <v>1030</v>
      </c>
    </row>
    <row r="881" spans="1:7">
      <c r="A881" t="s">
        <v>199</v>
      </c>
      <c r="B881" s="5" t="s">
        <v>1007</v>
      </c>
      <c r="C881" s="6">
        <v>2369.13</v>
      </c>
      <c r="D881" s="5">
        <v>76</v>
      </c>
      <c r="E881" s="5" t="s">
        <v>1011</v>
      </c>
      <c r="F881" s="5">
        <v>956</v>
      </c>
      <c r="G881" s="5" t="s">
        <v>1023</v>
      </c>
    </row>
    <row r="882" spans="1:7">
      <c r="A882" t="s">
        <v>569</v>
      </c>
      <c r="B882" s="5" t="s">
        <v>1007</v>
      </c>
      <c r="C882" s="6">
        <v>2365.5500000000002</v>
      </c>
      <c r="D882" s="5">
        <v>78</v>
      </c>
      <c r="E882" s="5" t="s">
        <v>1010</v>
      </c>
      <c r="F882" s="5">
        <v>6274</v>
      </c>
      <c r="G882" s="5" t="s">
        <v>1024</v>
      </c>
    </row>
    <row r="883" spans="1:7">
      <c r="A883" t="s">
        <v>251</v>
      </c>
      <c r="B883" s="5" t="s">
        <v>1007</v>
      </c>
      <c r="C883" s="6">
        <v>2362.4499999999998</v>
      </c>
      <c r="D883" s="5">
        <v>90</v>
      </c>
      <c r="E883" s="5" t="s">
        <v>1014</v>
      </c>
      <c r="F883" s="5">
        <v>3808</v>
      </c>
      <c r="G883" s="5" t="s">
        <v>1024</v>
      </c>
    </row>
    <row r="884" spans="1:7">
      <c r="A884" t="s">
        <v>244</v>
      </c>
      <c r="B884" s="5" t="s">
        <v>1007</v>
      </c>
      <c r="C884" s="6">
        <v>2349.77</v>
      </c>
      <c r="D884" s="5">
        <v>120</v>
      </c>
      <c r="E884" s="5" t="s">
        <v>1011</v>
      </c>
      <c r="F884" s="5">
        <v>4326</v>
      </c>
      <c r="G884" s="5" t="s">
        <v>1026</v>
      </c>
    </row>
    <row r="885" spans="1:7">
      <c r="A885" t="s">
        <v>787</v>
      </c>
      <c r="B885" s="5" t="s">
        <v>1007</v>
      </c>
      <c r="C885" s="6">
        <v>2346.56</v>
      </c>
      <c r="D885" s="5">
        <v>90</v>
      </c>
      <c r="E885" s="5" t="s">
        <v>1012</v>
      </c>
      <c r="F885" s="5">
        <v>3625</v>
      </c>
      <c r="G885" s="5" t="s">
        <v>1028</v>
      </c>
    </row>
    <row r="886" spans="1:7">
      <c r="A886" t="s">
        <v>884</v>
      </c>
      <c r="B886" s="5" t="s">
        <v>1007</v>
      </c>
      <c r="C886" s="6">
        <v>2340.56</v>
      </c>
      <c r="D886" s="5">
        <v>93</v>
      </c>
      <c r="E886" s="5" t="s">
        <v>1010</v>
      </c>
      <c r="F886" s="5">
        <v>6006</v>
      </c>
      <c r="G886" s="5" t="s">
        <v>1018</v>
      </c>
    </row>
    <row r="887" spans="1:7">
      <c r="A887" t="s">
        <v>85</v>
      </c>
      <c r="B887" s="5" t="s">
        <v>1007</v>
      </c>
      <c r="C887" s="6">
        <v>2332.81</v>
      </c>
      <c r="D887" s="5">
        <v>81</v>
      </c>
      <c r="E887" s="5" t="s">
        <v>1011</v>
      </c>
      <c r="F887" s="5">
        <v>5025</v>
      </c>
      <c r="G887" s="5" t="s">
        <v>1020</v>
      </c>
    </row>
    <row r="888" spans="1:7">
      <c r="A888" t="s">
        <v>500</v>
      </c>
      <c r="B888" s="5" t="s">
        <v>1007</v>
      </c>
      <c r="C888" s="6">
        <v>2332.0500000000002</v>
      </c>
      <c r="D888" s="5">
        <v>94</v>
      </c>
      <c r="E888" s="5" t="s">
        <v>1010</v>
      </c>
      <c r="F888" s="5">
        <v>4556</v>
      </c>
      <c r="G888" s="5" t="s">
        <v>1026</v>
      </c>
    </row>
    <row r="889" spans="1:7">
      <c r="A889" t="s">
        <v>293</v>
      </c>
      <c r="B889" s="5" t="s">
        <v>1007</v>
      </c>
      <c r="C889" s="6">
        <v>2325.21</v>
      </c>
      <c r="D889" s="5">
        <v>96</v>
      </c>
      <c r="E889" s="5" t="s">
        <v>1011</v>
      </c>
      <c r="F889" s="5">
        <v>3655</v>
      </c>
      <c r="G889" s="5" t="s">
        <v>1026</v>
      </c>
    </row>
    <row r="890" spans="1:7">
      <c r="A890" t="s">
        <v>337</v>
      </c>
      <c r="B890" s="5" t="s">
        <v>1007</v>
      </c>
      <c r="C890" s="6">
        <v>2316.1799999999998</v>
      </c>
      <c r="D890" s="5">
        <v>120</v>
      </c>
      <c r="E890" s="5" t="s">
        <v>1010</v>
      </c>
      <c r="F890" s="5">
        <v>2883</v>
      </c>
      <c r="G890" s="5" t="s">
        <v>1015</v>
      </c>
    </row>
    <row r="891" spans="1:7">
      <c r="A891" t="s">
        <v>832</v>
      </c>
      <c r="B891" s="5" t="s">
        <v>1007</v>
      </c>
      <c r="C891" s="6">
        <v>2304.9</v>
      </c>
      <c r="D891" s="5">
        <v>69</v>
      </c>
      <c r="E891" s="5" t="s">
        <v>1010</v>
      </c>
      <c r="F891" s="5">
        <v>2693</v>
      </c>
      <c r="G891" s="5" t="s">
        <v>1027</v>
      </c>
    </row>
    <row r="892" spans="1:7">
      <c r="A892" t="s">
        <v>683</v>
      </c>
      <c r="B892" s="5" t="s">
        <v>1007</v>
      </c>
      <c r="C892" s="6">
        <v>2304.08</v>
      </c>
      <c r="D892" s="5">
        <v>94</v>
      </c>
      <c r="E892" s="5" t="s">
        <v>1013</v>
      </c>
      <c r="F892" s="5">
        <v>3669</v>
      </c>
      <c r="G892" s="5" t="s">
        <v>1029</v>
      </c>
    </row>
    <row r="893" spans="1:7">
      <c r="A893" t="s">
        <v>454</v>
      </c>
      <c r="B893" s="5" t="s">
        <v>1007</v>
      </c>
      <c r="C893" s="6">
        <v>2303.67</v>
      </c>
      <c r="D893" s="5">
        <v>74</v>
      </c>
      <c r="E893" s="5" t="s">
        <v>1011</v>
      </c>
      <c r="F893" s="5">
        <v>3898</v>
      </c>
      <c r="G893" s="5" t="s">
        <v>1022</v>
      </c>
    </row>
    <row r="894" spans="1:7">
      <c r="A894" t="s">
        <v>536</v>
      </c>
      <c r="B894" s="5" t="s">
        <v>1007</v>
      </c>
      <c r="C894" s="6">
        <v>2293.4699999999998</v>
      </c>
      <c r="D894" s="5">
        <v>92</v>
      </c>
      <c r="E894" s="5" t="s">
        <v>1011</v>
      </c>
      <c r="F894" s="5">
        <v>960</v>
      </c>
      <c r="G894" s="5" t="s">
        <v>1015</v>
      </c>
    </row>
    <row r="895" spans="1:7">
      <c r="A895" t="s">
        <v>18</v>
      </c>
      <c r="B895" s="5" t="s">
        <v>1007</v>
      </c>
      <c r="C895" s="6">
        <v>2291.75</v>
      </c>
      <c r="D895" s="5">
        <v>96</v>
      </c>
      <c r="E895" s="5" t="s">
        <v>1012</v>
      </c>
      <c r="F895" s="5">
        <v>5443</v>
      </c>
      <c r="G895" s="5" t="s">
        <v>1019</v>
      </c>
    </row>
    <row r="896" spans="1:7">
      <c r="A896" t="s">
        <v>870</v>
      </c>
      <c r="B896" s="5" t="s">
        <v>1007</v>
      </c>
      <c r="C896" s="6">
        <v>2278.46</v>
      </c>
      <c r="D896" s="5">
        <v>104</v>
      </c>
      <c r="E896" s="5" t="s">
        <v>1009</v>
      </c>
      <c r="F896" s="5">
        <v>7080</v>
      </c>
      <c r="G896" s="5" t="s">
        <v>1016</v>
      </c>
    </row>
    <row r="897" spans="1:7">
      <c r="A897" t="s">
        <v>334</v>
      </c>
      <c r="B897" s="5" t="s">
        <v>1007</v>
      </c>
      <c r="C897" s="6">
        <v>2277.61</v>
      </c>
      <c r="D897" s="5">
        <v>120</v>
      </c>
      <c r="E897" s="5" t="s">
        <v>1010</v>
      </c>
      <c r="F897" s="5">
        <v>6752</v>
      </c>
      <c r="G897" s="5" t="s">
        <v>1023</v>
      </c>
    </row>
    <row r="898" spans="1:7">
      <c r="A898" t="s">
        <v>202</v>
      </c>
      <c r="B898" s="5" t="s">
        <v>1007</v>
      </c>
      <c r="C898" s="6">
        <v>2276.81</v>
      </c>
      <c r="D898" s="5">
        <v>92</v>
      </c>
      <c r="E898" s="5" t="s">
        <v>1013</v>
      </c>
      <c r="F898" s="5">
        <v>3066</v>
      </c>
      <c r="G898" s="5" t="s">
        <v>1022</v>
      </c>
    </row>
    <row r="899" spans="1:7">
      <c r="A899" t="s">
        <v>672</v>
      </c>
      <c r="B899" s="5" t="s">
        <v>1007</v>
      </c>
      <c r="C899" s="6">
        <v>2273.48</v>
      </c>
      <c r="D899" s="5">
        <v>93</v>
      </c>
      <c r="E899" s="5" t="s">
        <v>1014</v>
      </c>
      <c r="F899" s="5">
        <v>2827</v>
      </c>
      <c r="G899" s="5" t="s">
        <v>1024</v>
      </c>
    </row>
    <row r="900" spans="1:7">
      <c r="A900" t="s">
        <v>768</v>
      </c>
      <c r="B900" s="5" t="s">
        <v>1007</v>
      </c>
      <c r="C900" s="6">
        <v>2248.33</v>
      </c>
      <c r="D900" s="5">
        <v>69</v>
      </c>
      <c r="E900" s="5" t="s">
        <v>1014</v>
      </c>
      <c r="F900" s="5">
        <v>4716</v>
      </c>
      <c r="G900" s="5" t="s">
        <v>1022</v>
      </c>
    </row>
    <row r="901" spans="1:7">
      <c r="A901" t="s">
        <v>585</v>
      </c>
      <c r="B901" s="5" t="s">
        <v>1007</v>
      </c>
      <c r="C901" s="6">
        <v>2236.61</v>
      </c>
      <c r="D901" s="5">
        <v>85</v>
      </c>
      <c r="E901" s="5" t="s">
        <v>1010</v>
      </c>
      <c r="F901" s="5">
        <v>7963</v>
      </c>
      <c r="G901" s="5" t="s">
        <v>1016</v>
      </c>
    </row>
    <row r="902" spans="1:7">
      <c r="A902" t="s">
        <v>51</v>
      </c>
      <c r="B902" s="5" t="s">
        <v>1007</v>
      </c>
      <c r="C902" s="6">
        <v>2228.7800000000002</v>
      </c>
      <c r="D902" s="5">
        <v>61</v>
      </c>
      <c r="E902" s="5" t="s">
        <v>1012</v>
      </c>
      <c r="F902" s="5">
        <v>3238</v>
      </c>
      <c r="G902" s="5" t="s">
        <v>1028</v>
      </c>
    </row>
    <row r="903" spans="1:7">
      <c r="A903" t="s">
        <v>29</v>
      </c>
      <c r="B903" s="5" t="s">
        <v>1007</v>
      </c>
      <c r="C903" s="6">
        <v>2215.88</v>
      </c>
      <c r="D903" s="5">
        <v>79</v>
      </c>
      <c r="E903" s="5" t="s">
        <v>1011</v>
      </c>
      <c r="F903" s="5">
        <v>4874</v>
      </c>
      <c r="G903" s="5" t="s">
        <v>1018</v>
      </c>
    </row>
    <row r="904" spans="1:7">
      <c r="A904" t="s">
        <v>528</v>
      </c>
      <c r="B904" s="5" t="s">
        <v>1007</v>
      </c>
      <c r="C904" s="6">
        <v>2215.5</v>
      </c>
      <c r="D904" s="5">
        <v>90</v>
      </c>
      <c r="E904" s="5" t="s">
        <v>1010</v>
      </c>
      <c r="F904" s="5">
        <v>7623</v>
      </c>
      <c r="G904" s="5" t="s">
        <v>1029</v>
      </c>
    </row>
    <row r="905" spans="1:7">
      <c r="A905" t="s">
        <v>983</v>
      </c>
      <c r="B905" s="5" t="s">
        <v>1007</v>
      </c>
      <c r="C905" s="6">
        <v>2196.7800000000002</v>
      </c>
      <c r="D905" s="5">
        <v>104</v>
      </c>
      <c r="E905" s="5" t="s">
        <v>1011</v>
      </c>
      <c r="F905" s="5">
        <v>4722</v>
      </c>
      <c r="G905" s="5" t="s">
        <v>1030</v>
      </c>
    </row>
    <row r="906" spans="1:7">
      <c r="A906" t="s">
        <v>707</v>
      </c>
      <c r="B906" s="5" t="s">
        <v>1007</v>
      </c>
      <c r="C906" s="6">
        <v>2195.1999999999998</v>
      </c>
      <c r="D906" s="5">
        <v>74</v>
      </c>
      <c r="E906" s="5" t="s">
        <v>1013</v>
      </c>
      <c r="F906" s="5">
        <v>1618</v>
      </c>
      <c r="G906" s="5" t="s">
        <v>1017</v>
      </c>
    </row>
    <row r="907" spans="1:7">
      <c r="A907" t="s">
        <v>159</v>
      </c>
      <c r="B907" s="5" t="s">
        <v>1007</v>
      </c>
      <c r="C907" s="6">
        <v>2183.2399999999998</v>
      </c>
      <c r="D907" s="5">
        <v>71</v>
      </c>
      <c r="E907" s="5" t="s">
        <v>1009</v>
      </c>
      <c r="F907" s="5">
        <v>1873</v>
      </c>
      <c r="G907" s="5" t="s">
        <v>1027</v>
      </c>
    </row>
    <row r="908" spans="1:7">
      <c r="A908" t="s">
        <v>10</v>
      </c>
      <c r="B908" s="5" t="s">
        <v>1007</v>
      </c>
      <c r="C908" s="6">
        <v>2168.9299999999998</v>
      </c>
      <c r="D908" s="5">
        <v>95</v>
      </c>
      <c r="E908" s="5" t="s">
        <v>1012</v>
      </c>
      <c r="F908" s="5">
        <v>4551</v>
      </c>
      <c r="G908" s="5" t="s">
        <v>1018</v>
      </c>
    </row>
    <row r="909" spans="1:7">
      <c r="A909" t="s">
        <v>592</v>
      </c>
      <c r="B909" s="5" t="s">
        <v>1007</v>
      </c>
      <c r="C909" s="6">
        <v>2151.2199999999998</v>
      </c>
      <c r="D909" s="5">
        <v>99</v>
      </c>
      <c r="E909" s="5" t="s">
        <v>1011</v>
      </c>
      <c r="F909" s="5">
        <v>8330</v>
      </c>
      <c r="G909" s="5" t="s">
        <v>1028</v>
      </c>
    </row>
    <row r="910" spans="1:7">
      <c r="A910" t="s">
        <v>388</v>
      </c>
      <c r="B910" s="5" t="s">
        <v>1007</v>
      </c>
      <c r="C910" s="6">
        <v>2143.5100000000002</v>
      </c>
      <c r="D910" s="5">
        <v>105</v>
      </c>
      <c r="E910" s="5" t="s">
        <v>1014</v>
      </c>
      <c r="F910" s="5">
        <v>7325</v>
      </c>
      <c r="G910" s="5" t="s">
        <v>1025</v>
      </c>
    </row>
    <row r="911" spans="1:7">
      <c r="A911" t="s">
        <v>63</v>
      </c>
      <c r="B911" s="5" t="s">
        <v>1007</v>
      </c>
      <c r="C911" s="6">
        <v>2141.34</v>
      </c>
      <c r="D911" s="5">
        <v>97</v>
      </c>
      <c r="E911" s="5" t="s">
        <v>1011</v>
      </c>
      <c r="F911" s="5">
        <v>6782</v>
      </c>
      <c r="G911" s="5" t="s">
        <v>1028</v>
      </c>
    </row>
    <row r="912" spans="1:7">
      <c r="A912" t="s">
        <v>463</v>
      </c>
      <c r="B912" s="5" t="s">
        <v>1007</v>
      </c>
      <c r="C912" s="6">
        <v>2131.42</v>
      </c>
      <c r="D912" s="5">
        <v>89</v>
      </c>
      <c r="E912" s="5" t="s">
        <v>1013</v>
      </c>
      <c r="F912" s="5">
        <v>4562</v>
      </c>
      <c r="G912" s="5" t="s">
        <v>1027</v>
      </c>
    </row>
    <row r="913" spans="1:7">
      <c r="A913" t="s">
        <v>135</v>
      </c>
      <c r="B913" s="5" t="s">
        <v>1007</v>
      </c>
      <c r="C913" s="6">
        <v>2124.39</v>
      </c>
      <c r="D913" s="5">
        <v>108</v>
      </c>
      <c r="E913" s="5" t="s">
        <v>1011</v>
      </c>
      <c r="F913" s="5">
        <v>4487</v>
      </c>
      <c r="G913" s="5" t="s">
        <v>1029</v>
      </c>
    </row>
    <row r="914" spans="1:7">
      <c r="A914" t="s">
        <v>179</v>
      </c>
      <c r="B914" s="5" t="s">
        <v>1007</v>
      </c>
      <c r="C914" s="6">
        <v>2121.41</v>
      </c>
      <c r="D914" s="5">
        <v>96</v>
      </c>
      <c r="E914" s="5" t="s">
        <v>1014</v>
      </c>
      <c r="F914" s="5">
        <v>5467</v>
      </c>
      <c r="G914" s="5" t="s">
        <v>1016</v>
      </c>
    </row>
    <row r="915" spans="1:7">
      <c r="A915" t="s">
        <v>419</v>
      </c>
      <c r="B915" s="5" t="s">
        <v>1007</v>
      </c>
      <c r="C915" s="6">
        <v>2115.2399999999998</v>
      </c>
      <c r="D915" s="5">
        <v>98</v>
      </c>
      <c r="E915" s="5" t="s">
        <v>1014</v>
      </c>
      <c r="F915" s="5">
        <v>6713</v>
      </c>
      <c r="G915" s="5" t="s">
        <v>1027</v>
      </c>
    </row>
    <row r="916" spans="1:7">
      <c r="A916" t="s">
        <v>92</v>
      </c>
      <c r="B916" s="5" t="s">
        <v>1007</v>
      </c>
      <c r="C916" s="6">
        <v>2113.63</v>
      </c>
      <c r="D916" s="5">
        <v>92</v>
      </c>
      <c r="E916" s="5" t="s">
        <v>1012</v>
      </c>
      <c r="F916" s="5">
        <v>4507</v>
      </c>
      <c r="G916" s="5" t="s">
        <v>1022</v>
      </c>
    </row>
    <row r="917" spans="1:7">
      <c r="A917" t="s">
        <v>466</v>
      </c>
      <c r="B917" s="5" t="s">
        <v>1007</v>
      </c>
      <c r="C917" s="6">
        <v>2112.2399999999998</v>
      </c>
      <c r="D917" s="5">
        <v>112</v>
      </c>
      <c r="E917" s="5" t="s">
        <v>1009</v>
      </c>
      <c r="F917" s="5">
        <v>8890</v>
      </c>
      <c r="G917" s="5" t="s">
        <v>1021</v>
      </c>
    </row>
    <row r="918" spans="1:7">
      <c r="A918" t="s">
        <v>79</v>
      </c>
      <c r="B918" s="5" t="s">
        <v>1007</v>
      </c>
      <c r="C918" s="6">
        <v>2109.75</v>
      </c>
      <c r="D918" s="5">
        <v>74</v>
      </c>
      <c r="E918" s="5" t="s">
        <v>1013</v>
      </c>
      <c r="F918" s="5">
        <v>6980</v>
      </c>
      <c r="G918" s="5" t="s">
        <v>1019</v>
      </c>
    </row>
    <row r="919" spans="1:7">
      <c r="A919" t="s">
        <v>995</v>
      </c>
      <c r="B919" s="5" t="s">
        <v>1007</v>
      </c>
      <c r="C919" s="6">
        <v>2096</v>
      </c>
      <c r="D919" s="5">
        <v>99</v>
      </c>
      <c r="E919" s="5" t="s">
        <v>1010</v>
      </c>
      <c r="F919" s="5">
        <v>2642</v>
      </c>
      <c r="G919" s="5" t="s">
        <v>1028</v>
      </c>
    </row>
    <row r="920" spans="1:7">
      <c r="A920" t="s">
        <v>937</v>
      </c>
      <c r="B920" s="5" t="s">
        <v>1007</v>
      </c>
      <c r="C920" s="6">
        <v>2069.25</v>
      </c>
      <c r="D920" s="5">
        <v>75</v>
      </c>
      <c r="E920" s="5" t="s">
        <v>1012</v>
      </c>
      <c r="F920" s="5">
        <v>5017</v>
      </c>
      <c r="G920" s="5" t="s">
        <v>1027</v>
      </c>
    </row>
    <row r="921" spans="1:7">
      <c r="A921" t="s">
        <v>128</v>
      </c>
      <c r="B921" s="5" t="s">
        <v>1007</v>
      </c>
      <c r="C921" s="6">
        <v>2060.09</v>
      </c>
      <c r="D921" s="5">
        <v>109</v>
      </c>
      <c r="E921" s="5" t="s">
        <v>1014</v>
      </c>
      <c r="F921" s="5">
        <v>3060</v>
      </c>
      <c r="G921" s="5" t="s">
        <v>1029</v>
      </c>
    </row>
    <row r="922" spans="1:7">
      <c r="A922" t="s">
        <v>712</v>
      </c>
      <c r="B922" s="5" t="s">
        <v>1007</v>
      </c>
      <c r="C922" s="6">
        <v>2055.83</v>
      </c>
      <c r="D922" s="5">
        <v>77</v>
      </c>
      <c r="E922" s="5" t="s">
        <v>1009</v>
      </c>
      <c r="F922" s="5">
        <v>3698</v>
      </c>
      <c r="G922" s="5" t="s">
        <v>1029</v>
      </c>
    </row>
    <row r="923" spans="1:7">
      <c r="A923" t="s">
        <v>331</v>
      </c>
      <c r="B923" s="5" t="s">
        <v>1007</v>
      </c>
      <c r="C923" s="6">
        <v>2050.63</v>
      </c>
      <c r="D923" s="5">
        <v>100</v>
      </c>
      <c r="E923" s="5" t="s">
        <v>1009</v>
      </c>
      <c r="F923" s="5">
        <v>4769</v>
      </c>
      <c r="G923" s="5" t="s">
        <v>1026</v>
      </c>
    </row>
    <row r="924" spans="1:7">
      <c r="A924" t="s">
        <v>622</v>
      </c>
      <c r="B924" s="5" t="s">
        <v>1007</v>
      </c>
      <c r="C924" s="6">
        <v>2031.67</v>
      </c>
      <c r="D924" s="5">
        <v>95</v>
      </c>
      <c r="E924" s="5" t="s">
        <v>1010</v>
      </c>
      <c r="F924" s="5">
        <v>7545</v>
      </c>
      <c r="G924" s="5" t="s">
        <v>1029</v>
      </c>
    </row>
    <row r="925" spans="1:7">
      <c r="A925" t="s">
        <v>511</v>
      </c>
      <c r="B925" s="5" t="s">
        <v>1007</v>
      </c>
      <c r="C925" s="6">
        <v>2021.13</v>
      </c>
      <c r="D925" s="5">
        <v>80</v>
      </c>
      <c r="E925" s="5" t="s">
        <v>1009</v>
      </c>
      <c r="F925" s="5">
        <v>7043</v>
      </c>
      <c r="G925" s="5" t="s">
        <v>1015</v>
      </c>
    </row>
    <row r="926" spans="1:7">
      <c r="A926" t="s">
        <v>434</v>
      </c>
      <c r="B926" s="5" t="s">
        <v>1007</v>
      </c>
      <c r="C926" s="6">
        <v>2016.31</v>
      </c>
      <c r="D926" s="5">
        <v>82</v>
      </c>
      <c r="E926" s="5" t="s">
        <v>1010</v>
      </c>
      <c r="F926" s="5">
        <v>4860</v>
      </c>
      <c r="G926" s="5" t="s">
        <v>1025</v>
      </c>
    </row>
    <row r="927" spans="1:7">
      <c r="A927" t="s">
        <v>302</v>
      </c>
      <c r="B927" s="5" t="s">
        <v>1007</v>
      </c>
      <c r="C927" s="6">
        <v>2010.93</v>
      </c>
      <c r="D927" s="5">
        <v>76</v>
      </c>
      <c r="E927" s="5" t="s">
        <v>1014</v>
      </c>
      <c r="F927" s="5">
        <v>9084</v>
      </c>
      <c r="G927" s="5" t="s">
        <v>1026</v>
      </c>
    </row>
    <row r="928" spans="1:7">
      <c r="A928" t="s">
        <v>7</v>
      </c>
      <c r="B928" s="5" t="s">
        <v>1007</v>
      </c>
      <c r="C928" s="6">
        <v>2000</v>
      </c>
      <c r="D928" s="5">
        <v>60</v>
      </c>
      <c r="E928" s="5" t="s">
        <v>1009</v>
      </c>
      <c r="F928" s="5">
        <v>8357</v>
      </c>
      <c r="G928" s="5" t="s">
        <v>1015</v>
      </c>
    </row>
    <row r="929" spans="1:7">
      <c r="A929" t="s">
        <v>8</v>
      </c>
      <c r="B929" s="5" t="s">
        <v>1007</v>
      </c>
      <c r="C929" s="6">
        <v>2000</v>
      </c>
      <c r="D929" s="5">
        <v>73</v>
      </c>
      <c r="E929" s="5" t="s">
        <v>1010</v>
      </c>
      <c r="F929" s="5">
        <v>1176</v>
      </c>
      <c r="G929" s="5" t="s">
        <v>1016</v>
      </c>
    </row>
    <row r="930" spans="1:7">
      <c r="A930" t="s">
        <v>23</v>
      </c>
      <c r="B930" s="5" t="s">
        <v>1007</v>
      </c>
      <c r="C930" s="6">
        <v>2000</v>
      </c>
      <c r="D930" s="5">
        <v>88</v>
      </c>
      <c r="E930" s="5" t="s">
        <v>1011</v>
      </c>
      <c r="F930" s="5">
        <v>4735</v>
      </c>
      <c r="G930" s="5" t="s">
        <v>1015</v>
      </c>
    </row>
    <row r="931" spans="1:7">
      <c r="A931" t="s">
        <v>43</v>
      </c>
      <c r="B931" s="5" t="s">
        <v>1007</v>
      </c>
      <c r="C931" s="6">
        <v>2000</v>
      </c>
      <c r="D931" s="5">
        <v>106</v>
      </c>
      <c r="E931" s="5" t="s">
        <v>1013</v>
      </c>
      <c r="F931" s="5">
        <v>4090</v>
      </c>
      <c r="G931" s="5" t="s">
        <v>1030</v>
      </c>
    </row>
    <row r="932" spans="1:7">
      <c r="A932" t="s">
        <v>64</v>
      </c>
      <c r="B932" s="5" t="s">
        <v>1007</v>
      </c>
      <c r="C932" s="6">
        <v>2000</v>
      </c>
      <c r="D932" s="5">
        <v>86</v>
      </c>
      <c r="E932" s="5" t="s">
        <v>1013</v>
      </c>
      <c r="F932" s="5">
        <v>5008</v>
      </c>
      <c r="G932" s="5" t="s">
        <v>1015</v>
      </c>
    </row>
    <row r="933" spans="1:7">
      <c r="A933" t="s">
        <v>71</v>
      </c>
      <c r="B933" s="5" t="s">
        <v>1007</v>
      </c>
      <c r="C933" s="6">
        <v>2000</v>
      </c>
      <c r="D933" s="5">
        <v>79</v>
      </c>
      <c r="E933" s="5" t="s">
        <v>1010</v>
      </c>
      <c r="F933" s="5">
        <v>5776</v>
      </c>
      <c r="G933" s="5" t="s">
        <v>1023</v>
      </c>
    </row>
    <row r="934" spans="1:7">
      <c r="A934" t="s">
        <v>74</v>
      </c>
      <c r="B934" s="5" t="s">
        <v>1007</v>
      </c>
      <c r="C934" s="6">
        <v>2000</v>
      </c>
      <c r="D934" s="5">
        <v>77</v>
      </c>
      <c r="E934" s="5" t="s">
        <v>1013</v>
      </c>
      <c r="F934" s="5">
        <v>5487</v>
      </c>
      <c r="G934" s="5" t="s">
        <v>1015</v>
      </c>
    </row>
    <row r="935" spans="1:7">
      <c r="A935" t="s">
        <v>101</v>
      </c>
      <c r="B935" s="5" t="s">
        <v>1007</v>
      </c>
      <c r="C935" s="6">
        <v>2000</v>
      </c>
      <c r="D935" s="5">
        <v>68</v>
      </c>
      <c r="E935" s="5" t="s">
        <v>1009</v>
      </c>
      <c r="F935" s="5">
        <v>4981</v>
      </c>
      <c r="G935" s="5" t="s">
        <v>1020</v>
      </c>
    </row>
    <row r="936" spans="1:7">
      <c r="A936" t="s">
        <v>109</v>
      </c>
      <c r="B936" s="5" t="s">
        <v>1007</v>
      </c>
      <c r="C936" s="6">
        <v>2000</v>
      </c>
      <c r="D936" s="5">
        <v>78</v>
      </c>
      <c r="E936" s="5" t="s">
        <v>1011</v>
      </c>
      <c r="F936" s="5">
        <v>4042</v>
      </c>
      <c r="G936" s="5" t="s">
        <v>1026</v>
      </c>
    </row>
    <row r="937" spans="1:7">
      <c r="A937" t="s">
        <v>115</v>
      </c>
      <c r="B937" s="5" t="s">
        <v>1007</v>
      </c>
      <c r="C937" s="6">
        <v>2000</v>
      </c>
      <c r="D937" s="5">
        <v>84</v>
      </c>
      <c r="E937" s="5" t="s">
        <v>1012</v>
      </c>
      <c r="F937" s="5">
        <v>5791</v>
      </c>
      <c r="G937" s="5" t="s">
        <v>1019</v>
      </c>
    </row>
    <row r="938" spans="1:7">
      <c r="A938" t="s">
        <v>118</v>
      </c>
      <c r="B938" s="5" t="s">
        <v>1007</v>
      </c>
      <c r="C938" s="6">
        <v>2000</v>
      </c>
      <c r="D938" s="5">
        <v>81</v>
      </c>
      <c r="E938" s="5" t="s">
        <v>1009</v>
      </c>
      <c r="F938" s="5">
        <v>147</v>
      </c>
      <c r="G938" s="5" t="s">
        <v>1026</v>
      </c>
    </row>
    <row r="939" spans="1:7">
      <c r="A939" t="s">
        <v>177</v>
      </c>
      <c r="B939" s="5" t="s">
        <v>1007</v>
      </c>
      <c r="C939" s="6">
        <v>2000</v>
      </c>
      <c r="D939" s="5">
        <v>100</v>
      </c>
      <c r="E939" s="5" t="s">
        <v>1011</v>
      </c>
      <c r="F939" s="5">
        <v>5419</v>
      </c>
      <c r="G939" s="5" t="s">
        <v>1017</v>
      </c>
    </row>
    <row r="940" spans="1:7">
      <c r="A940" t="s">
        <v>183</v>
      </c>
      <c r="B940" s="5" t="s">
        <v>1007</v>
      </c>
      <c r="C940" s="6">
        <v>2000</v>
      </c>
      <c r="D940" s="5">
        <v>108</v>
      </c>
      <c r="E940" s="5" t="s">
        <v>1012</v>
      </c>
      <c r="F940" s="5">
        <v>4816</v>
      </c>
      <c r="G940" s="5" t="s">
        <v>1028</v>
      </c>
    </row>
    <row r="941" spans="1:7">
      <c r="A941" t="s">
        <v>191</v>
      </c>
      <c r="B941" s="5" t="s">
        <v>1007</v>
      </c>
      <c r="C941" s="6">
        <v>2000</v>
      </c>
      <c r="D941" s="5">
        <v>77</v>
      </c>
      <c r="E941" s="5" t="s">
        <v>1011</v>
      </c>
      <c r="F941" s="5">
        <v>5581</v>
      </c>
      <c r="G941" s="5" t="s">
        <v>1025</v>
      </c>
    </row>
    <row r="942" spans="1:7">
      <c r="A942" t="s">
        <v>224</v>
      </c>
      <c r="B942" s="5" t="s">
        <v>1007</v>
      </c>
      <c r="C942" s="6">
        <v>2000</v>
      </c>
      <c r="D942" s="5">
        <v>107</v>
      </c>
      <c r="E942" s="5" t="s">
        <v>1012</v>
      </c>
      <c r="F942" s="5">
        <v>3414</v>
      </c>
      <c r="G942" s="5" t="s">
        <v>1026</v>
      </c>
    </row>
    <row r="943" spans="1:7">
      <c r="A943" t="s">
        <v>257</v>
      </c>
      <c r="B943" s="5" t="s">
        <v>1007</v>
      </c>
      <c r="C943" s="6">
        <v>2000</v>
      </c>
      <c r="D943" s="5">
        <v>114</v>
      </c>
      <c r="E943" s="5" t="s">
        <v>1011</v>
      </c>
      <c r="F943" s="5">
        <v>6509</v>
      </c>
      <c r="G943" s="5" t="s">
        <v>1023</v>
      </c>
    </row>
    <row r="944" spans="1:7">
      <c r="A944" t="s">
        <v>269</v>
      </c>
      <c r="B944" s="5" t="s">
        <v>1007</v>
      </c>
      <c r="C944" s="6">
        <v>2000</v>
      </c>
      <c r="D944" s="5">
        <v>76</v>
      </c>
      <c r="E944" s="5" t="s">
        <v>1012</v>
      </c>
      <c r="F944" s="5">
        <v>3692</v>
      </c>
      <c r="G944" s="5" t="s">
        <v>1030</v>
      </c>
    </row>
    <row r="945" spans="1:7">
      <c r="A945" t="s">
        <v>278</v>
      </c>
      <c r="B945" s="5" t="s">
        <v>1007</v>
      </c>
      <c r="C945" s="6">
        <v>2000</v>
      </c>
      <c r="D945" s="5">
        <v>91</v>
      </c>
      <c r="E945" s="5" t="s">
        <v>1011</v>
      </c>
      <c r="F945" s="5">
        <v>1654</v>
      </c>
      <c r="G945" s="5" t="s">
        <v>1026</v>
      </c>
    </row>
    <row r="946" spans="1:7">
      <c r="A946" t="s">
        <v>283</v>
      </c>
      <c r="B946" s="5" t="s">
        <v>1007</v>
      </c>
      <c r="C946" s="6">
        <v>2000</v>
      </c>
      <c r="D946" s="5">
        <v>97</v>
      </c>
      <c r="E946" s="5" t="s">
        <v>1010</v>
      </c>
      <c r="F946" s="5">
        <v>6182</v>
      </c>
      <c r="G946" s="5" t="s">
        <v>1017</v>
      </c>
    </row>
    <row r="947" spans="1:7">
      <c r="A947" t="s">
        <v>286</v>
      </c>
      <c r="B947" s="5" t="s">
        <v>1007</v>
      </c>
      <c r="C947" s="6">
        <v>2000</v>
      </c>
      <c r="D947" s="5">
        <v>65</v>
      </c>
      <c r="E947" s="5" t="s">
        <v>1012</v>
      </c>
      <c r="F947" s="5">
        <v>3350</v>
      </c>
      <c r="G947" s="5" t="s">
        <v>1016</v>
      </c>
    </row>
    <row r="948" spans="1:7">
      <c r="A948" t="s">
        <v>287</v>
      </c>
      <c r="B948" s="5" t="s">
        <v>1007</v>
      </c>
      <c r="C948" s="6">
        <v>2000</v>
      </c>
      <c r="D948" s="5">
        <v>63</v>
      </c>
      <c r="E948" s="5" t="s">
        <v>1012</v>
      </c>
      <c r="F948" s="5">
        <v>5553</v>
      </c>
      <c r="G948" s="5" t="s">
        <v>1028</v>
      </c>
    </row>
    <row r="949" spans="1:7">
      <c r="A949" t="s">
        <v>292</v>
      </c>
      <c r="B949" s="5" t="s">
        <v>1007</v>
      </c>
      <c r="C949" s="6">
        <v>2000</v>
      </c>
      <c r="D949" s="5">
        <v>93</v>
      </c>
      <c r="E949" s="5" t="s">
        <v>1012</v>
      </c>
      <c r="F949" s="5">
        <v>5064</v>
      </c>
      <c r="G949" s="5" t="s">
        <v>1022</v>
      </c>
    </row>
    <row r="950" spans="1:7">
      <c r="A950" t="s">
        <v>315</v>
      </c>
      <c r="B950" s="5" t="s">
        <v>1007</v>
      </c>
      <c r="C950" s="6">
        <v>2000</v>
      </c>
      <c r="D950" s="5">
        <v>66</v>
      </c>
      <c r="E950" s="5" t="s">
        <v>1012</v>
      </c>
      <c r="F950" s="5">
        <v>6029</v>
      </c>
      <c r="G950" s="5" t="s">
        <v>1027</v>
      </c>
    </row>
    <row r="951" spans="1:7">
      <c r="A951" t="s">
        <v>317</v>
      </c>
      <c r="B951" s="5" t="s">
        <v>1007</v>
      </c>
      <c r="C951" s="6">
        <v>2000</v>
      </c>
      <c r="D951" s="5">
        <v>89</v>
      </c>
      <c r="E951" s="5" t="s">
        <v>1011</v>
      </c>
      <c r="F951" s="5">
        <v>5648</v>
      </c>
      <c r="G951" s="5" t="s">
        <v>1027</v>
      </c>
    </row>
    <row r="952" spans="1:7">
      <c r="A952" t="s">
        <v>320</v>
      </c>
      <c r="B952" s="5" t="s">
        <v>1007</v>
      </c>
      <c r="C952" s="6">
        <v>2000</v>
      </c>
      <c r="D952" s="5">
        <v>69</v>
      </c>
      <c r="E952" s="5" t="s">
        <v>1012</v>
      </c>
      <c r="F952" s="5">
        <v>2284</v>
      </c>
      <c r="G952" s="5" t="s">
        <v>1022</v>
      </c>
    </row>
    <row r="953" spans="1:7">
      <c r="A953" t="s">
        <v>349</v>
      </c>
      <c r="B953" s="5" t="s">
        <v>1007</v>
      </c>
      <c r="C953" s="6">
        <v>2000</v>
      </c>
      <c r="D953" s="5">
        <v>63</v>
      </c>
      <c r="E953" s="5" t="s">
        <v>1009</v>
      </c>
      <c r="F953" s="5">
        <v>3198</v>
      </c>
      <c r="G953" s="5" t="s">
        <v>1015</v>
      </c>
    </row>
    <row r="954" spans="1:7">
      <c r="A954" t="s">
        <v>364</v>
      </c>
      <c r="B954" s="5" t="s">
        <v>1007</v>
      </c>
      <c r="C954" s="6">
        <v>2000</v>
      </c>
      <c r="D954" s="5">
        <v>94</v>
      </c>
      <c r="E954" s="5" t="s">
        <v>1009</v>
      </c>
      <c r="F954" s="5">
        <v>6000</v>
      </c>
      <c r="G954" s="5" t="s">
        <v>1030</v>
      </c>
    </row>
    <row r="955" spans="1:7">
      <c r="A955" t="s">
        <v>398</v>
      </c>
      <c r="B955" s="5" t="s">
        <v>1007</v>
      </c>
      <c r="C955" s="6">
        <v>2000</v>
      </c>
      <c r="D955" s="5">
        <v>74</v>
      </c>
      <c r="E955" s="5" t="s">
        <v>1010</v>
      </c>
      <c r="F955" s="5">
        <v>6088</v>
      </c>
      <c r="G955" s="5" t="s">
        <v>1030</v>
      </c>
    </row>
    <row r="956" spans="1:7">
      <c r="A956" t="s">
        <v>403</v>
      </c>
      <c r="B956" s="5" t="s">
        <v>1007</v>
      </c>
      <c r="C956" s="6">
        <v>2000</v>
      </c>
      <c r="D956" s="5">
        <v>107</v>
      </c>
      <c r="E956" s="5" t="s">
        <v>1014</v>
      </c>
      <c r="F956" s="5">
        <v>2211</v>
      </c>
      <c r="G956" s="5" t="s">
        <v>1017</v>
      </c>
    </row>
    <row r="957" spans="1:7">
      <c r="A957" t="s">
        <v>414</v>
      </c>
      <c r="B957" s="5" t="s">
        <v>1007</v>
      </c>
      <c r="C957" s="6">
        <v>2000</v>
      </c>
      <c r="D957" s="5">
        <v>66</v>
      </c>
      <c r="E957" s="5" t="s">
        <v>1010</v>
      </c>
      <c r="F957" s="5">
        <v>5002</v>
      </c>
      <c r="G957" s="5" t="s">
        <v>1015</v>
      </c>
    </row>
    <row r="958" spans="1:7">
      <c r="A958" t="s">
        <v>433</v>
      </c>
      <c r="B958" s="5" t="s">
        <v>1007</v>
      </c>
      <c r="C958" s="6">
        <v>2000</v>
      </c>
      <c r="D958" s="5">
        <v>98</v>
      </c>
      <c r="E958" s="5" t="s">
        <v>1013</v>
      </c>
      <c r="F958" s="5">
        <v>6315</v>
      </c>
      <c r="G958" s="5" t="s">
        <v>1025</v>
      </c>
    </row>
    <row r="959" spans="1:7">
      <c r="A959" t="s">
        <v>442</v>
      </c>
      <c r="B959" s="5" t="s">
        <v>1007</v>
      </c>
      <c r="C959" s="6">
        <v>2000</v>
      </c>
      <c r="D959" s="5">
        <v>96</v>
      </c>
      <c r="E959" s="5" t="s">
        <v>1014</v>
      </c>
      <c r="F959" s="5">
        <v>5688</v>
      </c>
      <c r="G959" s="5" t="s">
        <v>1015</v>
      </c>
    </row>
    <row r="960" spans="1:7">
      <c r="A960" t="s">
        <v>475</v>
      </c>
      <c r="B960" s="5" t="s">
        <v>1007</v>
      </c>
      <c r="C960" s="6">
        <v>2000</v>
      </c>
      <c r="D960" s="5">
        <v>82</v>
      </c>
      <c r="E960" s="5" t="s">
        <v>1011</v>
      </c>
      <c r="F960" s="5">
        <v>7786</v>
      </c>
      <c r="G960" s="5" t="s">
        <v>1024</v>
      </c>
    </row>
    <row r="961" spans="1:7">
      <c r="A961" t="s">
        <v>476</v>
      </c>
      <c r="B961" s="5" t="s">
        <v>1007</v>
      </c>
      <c r="C961" s="6">
        <v>2000</v>
      </c>
      <c r="D961" s="5">
        <v>66</v>
      </c>
      <c r="E961" s="5" t="s">
        <v>1014</v>
      </c>
      <c r="F961" s="5">
        <v>6678</v>
      </c>
      <c r="G961" s="5" t="s">
        <v>1015</v>
      </c>
    </row>
    <row r="962" spans="1:7">
      <c r="A962" t="s">
        <v>481</v>
      </c>
      <c r="B962" s="5" t="s">
        <v>1007</v>
      </c>
      <c r="C962" s="6">
        <v>2000</v>
      </c>
      <c r="D962" s="5">
        <v>100</v>
      </c>
      <c r="E962" s="5" t="s">
        <v>1014</v>
      </c>
      <c r="F962" s="5">
        <v>2988</v>
      </c>
      <c r="G962" s="5" t="s">
        <v>1016</v>
      </c>
    </row>
    <row r="963" spans="1:7">
      <c r="A963" t="s">
        <v>496</v>
      </c>
      <c r="B963" s="5" t="s">
        <v>1007</v>
      </c>
      <c r="C963" s="6">
        <v>2000</v>
      </c>
      <c r="D963" s="5">
        <v>110</v>
      </c>
      <c r="E963" s="5" t="s">
        <v>1010</v>
      </c>
      <c r="F963" s="5">
        <v>4401</v>
      </c>
      <c r="G963" s="5" t="s">
        <v>1022</v>
      </c>
    </row>
    <row r="964" spans="1:7">
      <c r="A964" t="s">
        <v>520</v>
      </c>
      <c r="B964" s="5" t="s">
        <v>1007</v>
      </c>
      <c r="C964" s="6">
        <v>2000</v>
      </c>
      <c r="D964" s="5">
        <v>107</v>
      </c>
      <c r="E964" s="5" t="s">
        <v>1011</v>
      </c>
      <c r="F964" s="5">
        <v>5316</v>
      </c>
      <c r="G964" s="5" t="s">
        <v>1029</v>
      </c>
    </row>
    <row r="965" spans="1:7">
      <c r="A965" t="s">
        <v>525</v>
      </c>
      <c r="B965" s="5" t="s">
        <v>1007</v>
      </c>
      <c r="C965" s="6">
        <v>2000</v>
      </c>
      <c r="D965" s="5">
        <v>78</v>
      </c>
      <c r="E965" s="5" t="s">
        <v>1014</v>
      </c>
      <c r="F965" s="5">
        <v>4568</v>
      </c>
      <c r="G965" s="5" t="s">
        <v>1020</v>
      </c>
    </row>
    <row r="966" spans="1:7">
      <c r="A966" t="s">
        <v>532</v>
      </c>
      <c r="B966" s="5" t="s">
        <v>1007</v>
      </c>
      <c r="C966" s="6">
        <v>2000</v>
      </c>
      <c r="D966" s="5">
        <v>106</v>
      </c>
      <c r="E966" s="5" t="s">
        <v>1010</v>
      </c>
      <c r="F966" s="5">
        <v>5978</v>
      </c>
      <c r="G966" s="5" t="s">
        <v>1020</v>
      </c>
    </row>
    <row r="967" spans="1:7">
      <c r="A967" t="s">
        <v>572</v>
      </c>
      <c r="B967" s="5" t="s">
        <v>1007</v>
      </c>
      <c r="C967" s="6">
        <v>2000</v>
      </c>
      <c r="D967" s="5">
        <v>93</v>
      </c>
      <c r="E967" s="5" t="s">
        <v>1009</v>
      </c>
      <c r="F967" s="5">
        <v>4930</v>
      </c>
      <c r="G967" s="5" t="s">
        <v>1022</v>
      </c>
    </row>
    <row r="968" spans="1:7">
      <c r="A968" t="s">
        <v>602</v>
      </c>
      <c r="B968" s="5" t="s">
        <v>1007</v>
      </c>
      <c r="C968" s="6">
        <v>2000</v>
      </c>
      <c r="D968" s="5">
        <v>88</v>
      </c>
      <c r="E968" s="5" t="s">
        <v>1014</v>
      </c>
      <c r="F968" s="5">
        <v>7211</v>
      </c>
      <c r="G968" s="5" t="s">
        <v>1016</v>
      </c>
    </row>
    <row r="969" spans="1:7">
      <c r="A969" t="s">
        <v>612</v>
      </c>
      <c r="B969" s="5" t="s">
        <v>1007</v>
      </c>
      <c r="C969" s="6">
        <v>2000</v>
      </c>
      <c r="D969" s="5">
        <v>94</v>
      </c>
      <c r="E969" s="5" t="s">
        <v>1011</v>
      </c>
      <c r="F969" s="5">
        <v>3099</v>
      </c>
      <c r="G969" s="5" t="s">
        <v>1029</v>
      </c>
    </row>
    <row r="970" spans="1:7">
      <c r="A970" t="s">
        <v>640</v>
      </c>
      <c r="B970" s="5" t="s">
        <v>1007</v>
      </c>
      <c r="C970" s="6">
        <v>2000</v>
      </c>
      <c r="D970" s="5">
        <v>88</v>
      </c>
      <c r="E970" s="5" t="s">
        <v>1009</v>
      </c>
      <c r="F970" s="5">
        <v>4924</v>
      </c>
      <c r="G970" s="5" t="s">
        <v>1028</v>
      </c>
    </row>
    <row r="971" spans="1:7">
      <c r="A971" t="s">
        <v>669</v>
      </c>
      <c r="B971" s="5" t="s">
        <v>1007</v>
      </c>
      <c r="C971" s="6">
        <v>2000</v>
      </c>
      <c r="D971" s="5">
        <v>75</v>
      </c>
      <c r="E971" s="5" t="s">
        <v>1011</v>
      </c>
      <c r="F971" s="5">
        <v>8208</v>
      </c>
      <c r="G971" s="5" t="s">
        <v>1029</v>
      </c>
    </row>
    <row r="972" spans="1:7">
      <c r="A972" t="s">
        <v>698</v>
      </c>
      <c r="B972" s="5" t="s">
        <v>1007</v>
      </c>
      <c r="C972" s="6">
        <v>2000</v>
      </c>
      <c r="D972" s="5">
        <v>79</v>
      </c>
      <c r="E972" s="5" t="s">
        <v>1011</v>
      </c>
      <c r="F972" s="5">
        <v>5038</v>
      </c>
      <c r="G972" s="5" t="s">
        <v>1028</v>
      </c>
    </row>
    <row r="973" spans="1:7">
      <c r="A973" t="s">
        <v>722</v>
      </c>
      <c r="B973" s="5" t="s">
        <v>1007</v>
      </c>
      <c r="C973" s="6">
        <v>2000</v>
      </c>
      <c r="D973" s="5">
        <v>93</v>
      </c>
      <c r="E973" s="5" t="s">
        <v>1012</v>
      </c>
      <c r="F973" s="5">
        <v>1101</v>
      </c>
      <c r="G973" s="5" t="s">
        <v>1028</v>
      </c>
    </row>
    <row r="974" spans="1:7">
      <c r="A974" t="s">
        <v>730</v>
      </c>
      <c r="B974" s="5" t="s">
        <v>1007</v>
      </c>
      <c r="C974" s="6">
        <v>2000</v>
      </c>
      <c r="D974" s="5">
        <v>98</v>
      </c>
      <c r="E974" s="5" t="s">
        <v>1011</v>
      </c>
      <c r="F974" s="5">
        <v>1808</v>
      </c>
      <c r="G974" s="5" t="s">
        <v>1025</v>
      </c>
    </row>
    <row r="975" spans="1:7">
      <c r="A975" t="s">
        <v>744</v>
      </c>
      <c r="B975" s="5" t="s">
        <v>1007</v>
      </c>
      <c r="C975" s="6">
        <v>2000</v>
      </c>
      <c r="D975" s="5">
        <v>72</v>
      </c>
      <c r="E975" s="5" t="s">
        <v>1010</v>
      </c>
      <c r="F975" s="5">
        <v>4440</v>
      </c>
      <c r="G975" s="5" t="s">
        <v>1030</v>
      </c>
    </row>
    <row r="976" spans="1:7">
      <c r="A976" t="s">
        <v>748</v>
      </c>
      <c r="B976" s="5" t="s">
        <v>1007</v>
      </c>
      <c r="C976" s="6">
        <v>2000</v>
      </c>
      <c r="D976" s="5">
        <v>93</v>
      </c>
      <c r="E976" s="5" t="s">
        <v>1010</v>
      </c>
      <c r="F976" s="5">
        <v>4971</v>
      </c>
      <c r="G976" s="5" t="s">
        <v>1016</v>
      </c>
    </row>
    <row r="977" spans="1:7">
      <c r="A977" t="s">
        <v>766</v>
      </c>
      <c r="B977" s="5" t="s">
        <v>1007</v>
      </c>
      <c r="C977" s="6">
        <v>2000</v>
      </c>
      <c r="D977" s="5">
        <v>79</v>
      </c>
      <c r="E977" s="5" t="s">
        <v>1014</v>
      </c>
      <c r="F977" s="5">
        <v>5151</v>
      </c>
      <c r="G977" s="5" t="s">
        <v>1029</v>
      </c>
    </row>
    <row r="978" spans="1:7">
      <c r="A978" t="s">
        <v>797</v>
      </c>
      <c r="B978" s="5" t="s">
        <v>1007</v>
      </c>
      <c r="C978" s="6">
        <v>2000</v>
      </c>
      <c r="D978" s="5">
        <v>74</v>
      </c>
      <c r="E978" s="5" t="s">
        <v>1011</v>
      </c>
      <c r="F978" s="5">
        <v>2510</v>
      </c>
      <c r="G978" s="5" t="s">
        <v>1020</v>
      </c>
    </row>
    <row r="979" spans="1:7">
      <c r="A979" t="s">
        <v>805</v>
      </c>
      <c r="B979" s="5" t="s">
        <v>1007</v>
      </c>
      <c r="C979" s="6">
        <v>2000</v>
      </c>
      <c r="D979" s="5">
        <v>95</v>
      </c>
      <c r="E979" s="5" t="s">
        <v>1009</v>
      </c>
      <c r="F979" s="5">
        <v>6987</v>
      </c>
      <c r="G979" s="5" t="s">
        <v>1015</v>
      </c>
    </row>
    <row r="980" spans="1:7">
      <c r="A980" t="s">
        <v>806</v>
      </c>
      <c r="B980" s="5" t="s">
        <v>1007</v>
      </c>
      <c r="C980" s="6">
        <v>2000</v>
      </c>
      <c r="D980" s="5">
        <v>93</v>
      </c>
      <c r="E980" s="5" t="s">
        <v>1014</v>
      </c>
      <c r="F980" s="5">
        <v>7747</v>
      </c>
      <c r="G980" s="5" t="s">
        <v>1015</v>
      </c>
    </row>
    <row r="981" spans="1:7">
      <c r="A981" t="s">
        <v>809</v>
      </c>
      <c r="B981" s="5" t="s">
        <v>1007</v>
      </c>
      <c r="C981" s="6">
        <v>2000</v>
      </c>
      <c r="D981" s="5">
        <v>89</v>
      </c>
      <c r="E981" s="5" t="s">
        <v>1010</v>
      </c>
      <c r="F981" s="5">
        <v>6264</v>
      </c>
      <c r="G981" s="5" t="s">
        <v>1021</v>
      </c>
    </row>
    <row r="982" spans="1:7">
      <c r="A982" t="s">
        <v>816</v>
      </c>
      <c r="B982" s="5" t="s">
        <v>1007</v>
      </c>
      <c r="C982" s="6">
        <v>2000</v>
      </c>
      <c r="D982" s="5">
        <v>99</v>
      </c>
      <c r="E982" s="5" t="s">
        <v>1009</v>
      </c>
      <c r="F982" s="5">
        <v>2561</v>
      </c>
      <c r="G982" s="5" t="s">
        <v>1025</v>
      </c>
    </row>
    <row r="983" spans="1:7">
      <c r="A983" t="s">
        <v>821</v>
      </c>
      <c r="B983" s="5" t="s">
        <v>1007</v>
      </c>
      <c r="C983" s="6">
        <v>2000</v>
      </c>
      <c r="D983" s="5">
        <v>111</v>
      </c>
      <c r="E983" s="5" t="s">
        <v>1011</v>
      </c>
      <c r="F983" s="5">
        <v>1622</v>
      </c>
      <c r="G983" s="5" t="s">
        <v>1022</v>
      </c>
    </row>
    <row r="984" spans="1:7">
      <c r="A984" t="s">
        <v>829</v>
      </c>
      <c r="B984" s="5" t="s">
        <v>1007</v>
      </c>
      <c r="C984" s="6">
        <v>2000</v>
      </c>
      <c r="D984" s="5">
        <v>114</v>
      </c>
      <c r="E984" s="5" t="s">
        <v>1012</v>
      </c>
      <c r="F984" s="5">
        <v>6289</v>
      </c>
      <c r="G984" s="5" t="s">
        <v>1019</v>
      </c>
    </row>
    <row r="985" spans="1:7">
      <c r="A985" t="s">
        <v>863</v>
      </c>
      <c r="B985" s="5" t="s">
        <v>1007</v>
      </c>
      <c r="C985" s="6">
        <v>2000</v>
      </c>
      <c r="D985" s="5">
        <v>85</v>
      </c>
      <c r="E985" s="5" t="s">
        <v>1010</v>
      </c>
      <c r="F985" s="5">
        <v>6965</v>
      </c>
      <c r="G985" s="5" t="s">
        <v>1016</v>
      </c>
    </row>
    <row r="986" spans="1:7">
      <c r="A986" t="s">
        <v>872</v>
      </c>
      <c r="B986" s="5" t="s">
        <v>1007</v>
      </c>
      <c r="C986" s="6">
        <v>2000</v>
      </c>
      <c r="D986" s="5">
        <v>96</v>
      </c>
      <c r="E986" s="5" t="s">
        <v>1011</v>
      </c>
      <c r="F986" s="5">
        <v>2330</v>
      </c>
      <c r="G986" s="5" t="s">
        <v>1030</v>
      </c>
    </row>
    <row r="987" spans="1:7">
      <c r="A987" t="s">
        <v>874</v>
      </c>
      <c r="B987" s="5" t="s">
        <v>1007</v>
      </c>
      <c r="C987" s="6">
        <v>2000</v>
      </c>
      <c r="D987" s="5">
        <v>71</v>
      </c>
      <c r="E987" s="5" t="s">
        <v>1011</v>
      </c>
      <c r="F987" s="5">
        <v>5869</v>
      </c>
      <c r="G987" s="5" t="s">
        <v>1027</v>
      </c>
    </row>
    <row r="988" spans="1:7">
      <c r="A988" t="s">
        <v>893</v>
      </c>
      <c r="B988" s="5" t="s">
        <v>1007</v>
      </c>
      <c r="C988" s="6">
        <v>2000</v>
      </c>
      <c r="D988" s="5">
        <v>120</v>
      </c>
      <c r="E988" s="5" t="s">
        <v>1010</v>
      </c>
      <c r="F988" s="5">
        <v>4411</v>
      </c>
      <c r="G988" s="5" t="s">
        <v>1030</v>
      </c>
    </row>
    <row r="989" spans="1:7">
      <c r="A989" t="s">
        <v>895</v>
      </c>
      <c r="B989" s="5" t="s">
        <v>1007</v>
      </c>
      <c r="C989" s="6">
        <v>2000</v>
      </c>
      <c r="D989" s="5">
        <v>84</v>
      </c>
      <c r="E989" s="5" t="s">
        <v>1011</v>
      </c>
      <c r="F989" s="5">
        <v>8057</v>
      </c>
      <c r="G989" s="5" t="s">
        <v>1023</v>
      </c>
    </row>
    <row r="990" spans="1:7">
      <c r="A990" t="s">
        <v>897</v>
      </c>
      <c r="B990" s="5" t="s">
        <v>1007</v>
      </c>
      <c r="C990" s="6">
        <v>2000</v>
      </c>
      <c r="D990" s="5">
        <v>95</v>
      </c>
      <c r="E990" s="5" t="s">
        <v>1011</v>
      </c>
      <c r="F990" s="5">
        <v>2983</v>
      </c>
      <c r="G990" s="5" t="s">
        <v>1022</v>
      </c>
    </row>
    <row r="991" spans="1:7">
      <c r="A991" t="s">
        <v>909</v>
      </c>
      <c r="B991" s="5" t="s">
        <v>1007</v>
      </c>
      <c r="C991" s="6">
        <v>2000</v>
      </c>
      <c r="D991" s="5">
        <v>94</v>
      </c>
      <c r="E991" s="5" t="s">
        <v>1013</v>
      </c>
      <c r="F991" s="5">
        <v>6129</v>
      </c>
      <c r="G991" s="5" t="s">
        <v>1025</v>
      </c>
    </row>
    <row r="992" spans="1:7">
      <c r="A992" t="s">
        <v>925</v>
      </c>
      <c r="B992" s="5" t="s">
        <v>1007</v>
      </c>
      <c r="C992" s="6">
        <v>2000</v>
      </c>
      <c r="D992" s="5">
        <v>77</v>
      </c>
      <c r="E992" s="5" t="s">
        <v>1009</v>
      </c>
      <c r="F992" s="5">
        <v>4152</v>
      </c>
      <c r="G992" s="5" t="s">
        <v>1029</v>
      </c>
    </row>
    <row r="993" spans="1:7">
      <c r="A993" t="s">
        <v>930</v>
      </c>
      <c r="B993" s="5" t="s">
        <v>1007</v>
      </c>
      <c r="C993" s="6">
        <v>2000</v>
      </c>
      <c r="D993" s="5">
        <v>99</v>
      </c>
      <c r="E993" s="5" t="s">
        <v>1011</v>
      </c>
      <c r="F993" s="5">
        <v>2451</v>
      </c>
      <c r="G993" s="5" t="s">
        <v>1030</v>
      </c>
    </row>
    <row r="994" spans="1:7">
      <c r="A994" t="s">
        <v>932</v>
      </c>
      <c r="B994" s="5" t="s">
        <v>1007</v>
      </c>
      <c r="C994" s="6">
        <v>2000</v>
      </c>
      <c r="D994" s="5">
        <v>81</v>
      </c>
      <c r="E994" s="5" t="s">
        <v>1014</v>
      </c>
      <c r="F994" s="5">
        <v>5975</v>
      </c>
      <c r="G994" s="5" t="s">
        <v>1016</v>
      </c>
    </row>
    <row r="995" spans="1:7">
      <c r="A995" t="s">
        <v>938</v>
      </c>
      <c r="B995" s="5" t="s">
        <v>1007</v>
      </c>
      <c r="C995" s="6">
        <v>2000</v>
      </c>
      <c r="D995" s="5">
        <v>93</v>
      </c>
      <c r="E995" s="5" t="s">
        <v>1012</v>
      </c>
      <c r="F995" s="5">
        <v>4524</v>
      </c>
      <c r="G995" s="5" t="s">
        <v>1022</v>
      </c>
    </row>
    <row r="996" spans="1:7">
      <c r="A996" t="s">
        <v>941</v>
      </c>
      <c r="B996" s="5" t="s">
        <v>1007</v>
      </c>
      <c r="C996" s="6">
        <v>2000</v>
      </c>
      <c r="D996" s="5">
        <v>83</v>
      </c>
      <c r="E996" s="5" t="s">
        <v>1012</v>
      </c>
      <c r="F996" s="5">
        <v>790</v>
      </c>
      <c r="G996" s="5" t="s">
        <v>1027</v>
      </c>
    </row>
    <row r="997" spans="1:7">
      <c r="A997" t="s">
        <v>942</v>
      </c>
      <c r="B997" s="5" t="s">
        <v>1007</v>
      </c>
      <c r="C997" s="6">
        <v>2000</v>
      </c>
      <c r="D997" s="5">
        <v>100</v>
      </c>
      <c r="E997" s="5" t="s">
        <v>1010</v>
      </c>
      <c r="F997" s="5">
        <v>9084</v>
      </c>
      <c r="G997" s="5" t="s">
        <v>1018</v>
      </c>
    </row>
    <row r="998" spans="1:7">
      <c r="A998" t="s">
        <v>949</v>
      </c>
      <c r="B998" s="5" t="s">
        <v>1007</v>
      </c>
      <c r="C998" s="6">
        <v>2000</v>
      </c>
      <c r="D998" s="5">
        <v>80</v>
      </c>
      <c r="E998" s="5" t="s">
        <v>1009</v>
      </c>
      <c r="F998" s="5">
        <v>9554</v>
      </c>
      <c r="G998" s="5" t="s">
        <v>1019</v>
      </c>
    </row>
    <row r="999" spans="1:7">
      <c r="A999" t="s">
        <v>955</v>
      </c>
      <c r="B999" s="5" t="s">
        <v>1007</v>
      </c>
      <c r="C999" s="6">
        <v>2000</v>
      </c>
      <c r="D999" s="5">
        <v>103</v>
      </c>
      <c r="E999" s="5" t="s">
        <v>1010</v>
      </c>
      <c r="F999" s="5">
        <v>2527</v>
      </c>
      <c r="G999" s="5" t="s">
        <v>1015</v>
      </c>
    </row>
    <row r="1000" spans="1:7">
      <c r="A1000" t="s">
        <v>975</v>
      </c>
      <c r="B1000" s="5" t="s">
        <v>1007</v>
      </c>
      <c r="C1000" s="6">
        <v>2000</v>
      </c>
      <c r="D1000" s="5">
        <v>79</v>
      </c>
      <c r="E1000" s="5" t="s">
        <v>1013</v>
      </c>
      <c r="F1000" s="5">
        <v>6458</v>
      </c>
      <c r="G1000" s="5" t="s">
        <v>1024</v>
      </c>
    </row>
    <row r="1001" spans="1:7">
      <c r="A1001" t="s">
        <v>989</v>
      </c>
      <c r="B1001" s="5" t="s">
        <v>1007</v>
      </c>
      <c r="C1001" s="6">
        <v>2000</v>
      </c>
      <c r="D1001" s="5">
        <v>75</v>
      </c>
      <c r="E1001" s="5" t="s">
        <v>1009</v>
      </c>
      <c r="F1001" s="5">
        <v>6487</v>
      </c>
      <c r="G1001" s="5" t="s">
        <v>1017</v>
      </c>
    </row>
    <row r="1002" spans="1:7" hidden="1"/>
    <row r="1003" spans="1:7" hidden="1"/>
    <row r="1004" spans="1:7" hidden="1"/>
    <row r="1005" spans="1:7" hidden="1"/>
    <row r="1006" spans="1:7" hidden="1"/>
    <row r="1007" spans="1:7" hidden="1"/>
    <row r="1008" spans="1:7" hidden="1"/>
    <row r="1009" spans="2:2" hidden="1"/>
    <row r="1010" spans="2:2" hidden="1">
      <c r="B1010" s="5" t="e">
        <f>cont</f>
        <v>#NAME?</v>
      </c>
    </row>
  </sheetData>
  <autoFilter ref="A1:G1010">
    <filterColumn colId="1">
      <filters>
        <filter val="Contrato perdido"/>
      </filters>
    </filterColumn>
    <sortState ref="A2:G1001">
      <sortCondition descending="1" ref="C1:C10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102"/>
  <sheetViews>
    <sheetView showGridLines="0" zoomScale="70" zoomScaleNormal="70" workbookViewId="0">
      <selection activeCell="E39" sqref="E39"/>
    </sheetView>
  </sheetViews>
  <sheetFormatPr defaultColWidth="17.42578125" defaultRowHeight="15"/>
  <cols>
    <col min="1" max="1" width="27.140625" style="8" bestFit="1" customWidth="1"/>
    <col min="2" max="2" width="31.5703125" style="9" bestFit="1" customWidth="1"/>
    <col min="3" max="3" width="33.85546875" style="9" bestFit="1" customWidth="1"/>
    <col min="4" max="4" width="33.85546875" style="8" bestFit="1" customWidth="1"/>
    <col min="5" max="6" width="33.85546875" style="8" customWidth="1"/>
    <col min="7" max="7" width="17.42578125" style="8"/>
    <col min="8" max="8" width="27.5703125" style="8" bestFit="1" customWidth="1"/>
    <col min="9" max="9" width="35.5703125" style="8" bestFit="1" customWidth="1"/>
    <col min="10" max="10" width="43.28515625" style="8" bestFit="1" customWidth="1"/>
    <col min="11" max="11" width="6.85546875" style="8" customWidth="1"/>
    <col min="12" max="12" width="12.85546875" style="8" customWidth="1"/>
    <col min="13" max="13" width="29.85546875" style="9" bestFit="1" customWidth="1"/>
    <col min="14" max="14" width="34.5703125" style="26" bestFit="1" customWidth="1"/>
    <col min="15" max="16" width="17.42578125" style="8"/>
    <col min="17" max="17" width="27.5703125" style="8" bestFit="1" customWidth="1"/>
    <col min="18" max="18" width="26.140625" style="8" bestFit="1" customWidth="1"/>
    <col min="19" max="16384" width="17.42578125" style="8"/>
  </cols>
  <sheetData>
    <row r="1" spans="1:20">
      <c r="C1" s="8"/>
    </row>
    <row r="2" spans="1:20" ht="44.25">
      <c r="A2" s="65" t="s">
        <v>1047</v>
      </c>
      <c r="B2" s="65"/>
      <c r="C2" s="65"/>
      <c r="D2" s="65"/>
      <c r="E2" s="40"/>
      <c r="F2" s="40"/>
      <c r="G2" s="64" t="s">
        <v>1045</v>
      </c>
      <c r="H2" s="64"/>
      <c r="I2" s="64"/>
      <c r="J2" s="64"/>
      <c r="K2" s="64"/>
      <c r="M2" s="64" t="s">
        <v>1046</v>
      </c>
      <c r="N2" s="64"/>
      <c r="O2" s="64"/>
      <c r="P2" s="64"/>
      <c r="Q2" s="64"/>
      <c r="R2" s="64"/>
      <c r="S2" s="64"/>
      <c r="T2" s="64"/>
    </row>
    <row r="3" spans="1:20" ht="44.25">
      <c r="A3" s="23"/>
      <c r="B3" s="23"/>
      <c r="C3" s="23"/>
      <c r="D3" s="23"/>
      <c r="E3" s="23"/>
      <c r="F3" s="23"/>
      <c r="G3" s="27"/>
      <c r="H3" s="27"/>
      <c r="I3" s="27"/>
      <c r="J3" s="27"/>
      <c r="K3" s="27"/>
      <c r="L3" s="27"/>
      <c r="M3" s="27"/>
      <c r="N3" s="29"/>
    </row>
    <row r="4" spans="1:20" ht="22.5" customHeight="1">
      <c r="A4" s="63"/>
      <c r="B4" s="63"/>
      <c r="C4" s="63"/>
      <c r="D4" s="23"/>
      <c r="E4" s="23"/>
      <c r="F4" s="23"/>
      <c r="K4" s="27"/>
    </row>
    <row r="5" spans="1:20" ht="20.25">
      <c r="A5" s="11" t="s">
        <v>4</v>
      </c>
      <c r="B5" s="21" t="s">
        <v>1055</v>
      </c>
      <c r="C5" s="22" t="s">
        <v>1040</v>
      </c>
      <c r="D5" s="21" t="s">
        <v>1057</v>
      </c>
      <c r="E5" s="22" t="s">
        <v>1040</v>
      </c>
      <c r="G5" s="63" t="s">
        <v>1050</v>
      </c>
      <c r="H5" s="63"/>
      <c r="I5" s="63"/>
      <c r="J5" s="63"/>
    </row>
    <row r="6" spans="1:20" ht="15.75">
      <c r="A6" s="12" t="s">
        <v>1056</v>
      </c>
      <c r="B6" s="13">
        <f>SUM(B7:B12)</f>
        <v>123</v>
      </c>
      <c r="C6" s="16">
        <f>B6/COUNTA(Dados!$B$2:$B$1001)</f>
        <v>0.123</v>
      </c>
      <c r="D6" s="13">
        <v>877</v>
      </c>
      <c r="E6" s="16">
        <f>D6/COUNTA(Dados!$B$2:$B$1001)</f>
        <v>0.877</v>
      </c>
      <c r="G6" s="11" t="s">
        <v>4</v>
      </c>
      <c r="H6" s="33" t="s">
        <v>1052</v>
      </c>
      <c r="I6" s="11" t="s">
        <v>1048</v>
      </c>
      <c r="J6" s="33" t="s">
        <v>1049</v>
      </c>
    </row>
    <row r="7" spans="1:20" ht="15.75">
      <c r="A7" s="12" t="s">
        <v>1038</v>
      </c>
      <c r="B7" s="13">
        <f>COUNTA(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)</f>
        <v>53</v>
      </c>
      <c r="C7" s="32">
        <f>B7/COUNTA(Dados!$B$2:$B$1001)</f>
        <v>5.2999999999999999E-2</v>
      </c>
      <c r="D7" s="13">
        <v>214</v>
      </c>
      <c r="E7" s="32">
        <f>D7/COUNTA(Dados!$B$2:$B$1001)</f>
        <v>0.214</v>
      </c>
      <c r="G7" s="12" t="s">
        <v>1011</v>
      </c>
      <c r="H7" s="34">
        <v>616591.96</v>
      </c>
      <c r="I7" s="25">
        <v>11633.810566037741</v>
      </c>
      <c r="J7" s="37">
        <v>44.962264150943398</v>
      </c>
      <c r="O7"/>
      <c r="S7"/>
    </row>
    <row r="8" spans="1:20" ht="15.75">
      <c r="A8" s="12" t="s">
        <v>1037</v>
      </c>
      <c r="B8" s="13">
        <f>COUNTA(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,Dados!#REF!)</f>
        <v>39</v>
      </c>
      <c r="C8" s="32">
        <f>B8/COUNTA(Dados!$B$2:$B$1001)</f>
        <v>3.9E-2</v>
      </c>
      <c r="D8" s="13">
        <v>188</v>
      </c>
      <c r="E8" s="32">
        <f>D8/COUNTA(Dados!$B$2:$B$1001)</f>
        <v>0.188</v>
      </c>
      <c r="G8" s="12" t="s">
        <v>1010</v>
      </c>
      <c r="H8" s="35">
        <v>466190.33</v>
      </c>
      <c r="I8" s="25">
        <v>11953.59820512821</v>
      </c>
      <c r="J8" s="37">
        <v>43.435897435897438</v>
      </c>
      <c r="O8"/>
      <c r="S8"/>
    </row>
    <row r="9" spans="1:20" ht="15.75">
      <c r="A9" s="12" t="s">
        <v>1012</v>
      </c>
      <c r="B9" s="13">
        <f>COUNTA(Dados!#REF!,Dados!#REF!,Dados!#REF!,Dados!#REF!,Dados!#REF!,Dados!#REF!,Dados!#REF!,Dados!#REF!,Dados!#REF!,Dados!#REF!,Dados!#REF!,Dados!#REF!,Dados!#REF!)</f>
        <v>13</v>
      </c>
      <c r="C9" s="41">
        <f>B9/COUNTA(Dados!$B$2:$B$1001)</f>
        <v>1.2999999999999999E-2</v>
      </c>
      <c r="D9" s="13">
        <v>137</v>
      </c>
      <c r="E9" s="41">
        <f>D9/COUNTA(Dados!$B$2:$B$1001)</f>
        <v>0.13700000000000001</v>
      </c>
      <c r="G9" s="12" t="s">
        <v>1012</v>
      </c>
      <c r="H9" s="34">
        <v>161630.76</v>
      </c>
      <c r="I9" s="25">
        <v>12433.135384615391</v>
      </c>
      <c r="J9" s="37">
        <v>43.615384615384613</v>
      </c>
      <c r="O9"/>
      <c r="S9"/>
    </row>
    <row r="10" spans="1:20" ht="15.75">
      <c r="A10" s="12" t="s">
        <v>1009</v>
      </c>
      <c r="B10" s="13">
        <f>COUNTA(Dados!#REF!,Dados!#REF!,Dados!#REF!,Dados!#REF!,Dados!#REF!,Dados!#REF!,Dados!#REF!,Dados!#REF!,Dados!#REF!,Dados!#REF!,Dados!#REF!,Dados!#REF!)</f>
        <v>12</v>
      </c>
      <c r="C10" s="41">
        <f>B10/COUNTA(Dados!$B$2:$B$1001)</f>
        <v>1.2E-2</v>
      </c>
      <c r="D10" s="13">
        <v>143</v>
      </c>
      <c r="E10" s="41">
        <f>D10/COUNTA(Dados!$B$2:$B$1001)</f>
        <v>0.14299999999999999</v>
      </c>
      <c r="G10" s="12" t="s">
        <v>1009</v>
      </c>
      <c r="H10" s="35">
        <v>140670.76</v>
      </c>
      <c r="I10" s="25">
        <v>11722.56333333333</v>
      </c>
      <c r="J10" s="37">
        <v>46</v>
      </c>
      <c r="O10"/>
      <c r="S10"/>
    </row>
    <row r="11" spans="1:20" ht="15.75">
      <c r="A11" s="12" t="s">
        <v>1013</v>
      </c>
      <c r="B11" s="13">
        <f>COUNTA(Dados!#REF!,Dados!#REF!,Dados!#REF!,Dados!#REF!)</f>
        <v>4</v>
      </c>
      <c r="C11" s="42">
        <f>B11/COUNTA(Dados!$B$2:$B$1001)</f>
        <v>4.0000000000000001E-3</v>
      </c>
      <c r="D11" s="13">
        <v>93</v>
      </c>
      <c r="E11" s="42">
        <f>D11/COUNTA(Dados!$B$2:$B$1001)</f>
        <v>9.2999999999999999E-2</v>
      </c>
      <c r="G11" s="12" t="s">
        <v>1013</v>
      </c>
      <c r="H11" s="34">
        <v>46927.32</v>
      </c>
      <c r="I11" s="25">
        <v>11731.83</v>
      </c>
      <c r="J11" s="37">
        <v>47.75</v>
      </c>
      <c r="O11"/>
      <c r="S11"/>
    </row>
    <row r="12" spans="1:20" ht="15.75">
      <c r="A12" s="14" t="s">
        <v>1014</v>
      </c>
      <c r="B12" s="15">
        <f>COUNTA(Dados!#REF!,Dados!#REF!)</f>
        <v>2</v>
      </c>
      <c r="C12" s="43">
        <f>B12/COUNTA(Dados!$B$2:$B$1001)</f>
        <v>2E-3</v>
      </c>
      <c r="D12" s="15">
        <v>102</v>
      </c>
      <c r="E12" s="45">
        <f>D12/COUNTA(Dados!$B$2:$B$1001)</f>
        <v>0.10199999999999999</v>
      </c>
      <c r="G12" s="14" t="s">
        <v>1014</v>
      </c>
      <c r="H12" s="36">
        <v>21457.07</v>
      </c>
      <c r="I12" s="28">
        <v>10728.535</v>
      </c>
      <c r="J12" s="38">
        <v>39</v>
      </c>
      <c r="O12"/>
      <c r="S12"/>
    </row>
    <row r="13" spans="1:20">
      <c r="C13" s="44"/>
      <c r="E13" s="46"/>
      <c r="F13" s="46"/>
    </row>
    <row r="14" spans="1:20">
      <c r="G14"/>
      <c r="H14"/>
    </row>
    <row r="15" spans="1:20" ht="20.25" customHeight="1">
      <c r="A15" s="63" t="s">
        <v>1041</v>
      </c>
      <c r="B15" s="63"/>
      <c r="C15" s="8"/>
      <c r="G15"/>
      <c r="H15" s="62" t="s">
        <v>1051</v>
      </c>
      <c r="I15" s="62"/>
      <c r="J15" s="62"/>
    </row>
    <row r="16" spans="1:20" ht="15.75">
      <c r="A16" s="11" t="s">
        <v>6</v>
      </c>
      <c r="B16" s="20" t="s">
        <v>1039</v>
      </c>
      <c r="G16"/>
      <c r="H16" s="21" t="s">
        <v>4</v>
      </c>
      <c r="I16" s="31" t="s">
        <v>6</v>
      </c>
      <c r="J16" s="30" t="s">
        <v>2</v>
      </c>
    </row>
    <row r="17" spans="1:10">
      <c r="A17" s="12" t="s">
        <v>1029</v>
      </c>
      <c r="B17" s="17">
        <v>11</v>
      </c>
      <c r="G17"/>
      <c r="H17" s="9" t="s">
        <v>1011</v>
      </c>
      <c r="I17" s="9" t="s">
        <v>1029</v>
      </c>
      <c r="J17" s="24">
        <v>67655.7</v>
      </c>
    </row>
    <row r="18" spans="1:10" ht="15" customHeight="1">
      <c r="A18" s="12" t="s">
        <v>1018</v>
      </c>
      <c r="B18" s="17">
        <v>11</v>
      </c>
      <c r="G18"/>
      <c r="H18" s="9" t="s">
        <v>1010</v>
      </c>
      <c r="I18" s="9" t="s">
        <v>1018</v>
      </c>
      <c r="J18" s="24">
        <v>51673.71</v>
      </c>
    </row>
    <row r="19" spans="1:10" ht="15" customHeight="1">
      <c r="A19" s="12" t="s">
        <v>1026</v>
      </c>
      <c r="B19" s="17">
        <v>11</v>
      </c>
      <c r="H19" s="9" t="s">
        <v>1011</v>
      </c>
      <c r="I19" s="9" t="s">
        <v>1023</v>
      </c>
      <c r="J19" s="24">
        <v>51271.89</v>
      </c>
    </row>
    <row r="20" spans="1:10" ht="15" customHeight="1">
      <c r="A20" s="12" t="s">
        <v>1027</v>
      </c>
      <c r="B20" s="17">
        <v>10</v>
      </c>
      <c r="H20" s="9" t="s">
        <v>1011</v>
      </c>
      <c r="I20" s="9" t="s">
        <v>1024</v>
      </c>
      <c r="J20" s="24">
        <v>50539.7</v>
      </c>
    </row>
    <row r="21" spans="1:10" ht="15" customHeight="1">
      <c r="A21" s="12" t="s">
        <v>1023</v>
      </c>
      <c r="B21" s="17">
        <v>9</v>
      </c>
      <c r="H21" s="9" t="s">
        <v>1010</v>
      </c>
      <c r="I21" s="9" t="s">
        <v>1027</v>
      </c>
      <c r="J21" s="24">
        <v>47940.89</v>
      </c>
    </row>
    <row r="22" spans="1:10" ht="15" customHeight="1">
      <c r="A22" s="12" t="s">
        <v>1020</v>
      </c>
      <c r="B22" s="17">
        <v>8</v>
      </c>
      <c r="H22" s="9" t="s">
        <v>1010</v>
      </c>
      <c r="I22" s="9" t="s">
        <v>1019</v>
      </c>
      <c r="J22" s="24">
        <v>47550.2</v>
      </c>
    </row>
    <row r="23" spans="1:10">
      <c r="A23" s="12" t="s">
        <v>1025</v>
      </c>
      <c r="B23" s="17">
        <v>8</v>
      </c>
      <c r="H23" s="9" t="s">
        <v>1010</v>
      </c>
      <c r="I23" s="9" t="s">
        <v>1026</v>
      </c>
      <c r="J23" s="24">
        <v>46474.47</v>
      </c>
    </row>
    <row r="24" spans="1:10" ht="15" customHeight="1">
      <c r="A24" s="12" t="s">
        <v>1022</v>
      </c>
      <c r="B24" s="17">
        <v>7</v>
      </c>
      <c r="H24" s="9" t="s">
        <v>1011</v>
      </c>
      <c r="I24" s="9" t="s">
        <v>1022</v>
      </c>
      <c r="J24" s="24">
        <v>45670.34</v>
      </c>
    </row>
    <row r="25" spans="1:10">
      <c r="A25" s="12" t="s">
        <v>1019</v>
      </c>
      <c r="B25" s="17">
        <v>7</v>
      </c>
      <c r="D25" s="10"/>
      <c r="E25" s="10"/>
      <c r="F25" s="10"/>
      <c r="H25" s="9" t="s">
        <v>1011</v>
      </c>
      <c r="I25" s="9" t="s">
        <v>1027</v>
      </c>
      <c r="J25" s="24">
        <v>44768.55</v>
      </c>
    </row>
    <row r="26" spans="1:10" ht="15" customHeight="1">
      <c r="A26" s="12" t="s">
        <v>1017</v>
      </c>
      <c r="B26" s="17">
        <v>7</v>
      </c>
      <c r="H26" s="9" t="s">
        <v>1011</v>
      </c>
      <c r="I26" s="9" t="s">
        <v>1026</v>
      </c>
      <c r="J26" s="24">
        <v>41331.42</v>
      </c>
    </row>
    <row r="27" spans="1:10">
      <c r="A27" s="12" t="s">
        <v>1015</v>
      </c>
      <c r="B27" s="17">
        <v>6</v>
      </c>
      <c r="H27" s="9" t="s">
        <v>1011</v>
      </c>
      <c r="I27" s="9" t="s">
        <v>1025</v>
      </c>
      <c r="J27" s="24">
        <v>39758.61</v>
      </c>
    </row>
    <row r="28" spans="1:10" ht="15" customHeight="1">
      <c r="A28" s="12" t="s">
        <v>1028</v>
      </c>
      <c r="B28" s="17">
        <v>6</v>
      </c>
      <c r="H28" s="9" t="s">
        <v>1010</v>
      </c>
      <c r="I28" s="9" t="s">
        <v>1020</v>
      </c>
      <c r="J28" s="24">
        <v>38426.769999999997</v>
      </c>
    </row>
    <row r="29" spans="1:10" ht="15" customHeight="1">
      <c r="A29" s="12" t="s">
        <v>1024</v>
      </c>
      <c r="B29" s="17">
        <v>6</v>
      </c>
      <c r="H29" s="9" t="s">
        <v>1010</v>
      </c>
      <c r="I29" s="9" t="s">
        <v>1025</v>
      </c>
      <c r="J29" s="24">
        <v>37811.69</v>
      </c>
    </row>
    <row r="30" spans="1:10" ht="15" customHeight="1">
      <c r="A30" s="12" t="s">
        <v>1021</v>
      </c>
      <c r="B30" s="17">
        <v>6</v>
      </c>
      <c r="H30" s="9" t="s">
        <v>1011</v>
      </c>
      <c r="I30" s="9" t="s">
        <v>1021</v>
      </c>
      <c r="J30" s="24">
        <v>37452.620000000003</v>
      </c>
    </row>
    <row r="31" spans="1:10">
      <c r="A31" s="12" t="s">
        <v>1030</v>
      </c>
      <c r="B31" s="17">
        <v>5</v>
      </c>
      <c r="H31" s="9" t="s">
        <v>1011</v>
      </c>
      <c r="I31" s="9" t="s">
        <v>1015</v>
      </c>
      <c r="J31" s="24">
        <v>37141.96</v>
      </c>
    </row>
    <row r="32" spans="1:10" ht="15" customHeight="1">
      <c r="A32" s="14" t="s">
        <v>1016</v>
      </c>
      <c r="B32" s="18">
        <v>5</v>
      </c>
      <c r="H32" s="9" t="s">
        <v>1010</v>
      </c>
      <c r="I32" s="9" t="s">
        <v>1016</v>
      </c>
      <c r="J32" s="24">
        <v>36097.839999999997</v>
      </c>
    </row>
    <row r="33" spans="1:10" ht="15" customHeight="1">
      <c r="H33" s="9" t="s">
        <v>1011</v>
      </c>
      <c r="I33" s="9" t="s">
        <v>1030</v>
      </c>
      <c r="J33" s="24">
        <v>34948.76</v>
      </c>
    </row>
    <row r="34" spans="1:10" ht="15" customHeight="1">
      <c r="H34" s="9" t="s">
        <v>1009</v>
      </c>
      <c r="I34" s="9" t="s">
        <v>1023</v>
      </c>
      <c r="J34" s="24">
        <v>34579.480000000003</v>
      </c>
    </row>
    <row r="35" spans="1:10" ht="20.25">
      <c r="A35" s="63" t="s">
        <v>1043</v>
      </c>
      <c r="B35" s="63"/>
      <c r="C35" s="63"/>
      <c r="D35" s="63"/>
      <c r="E35" s="39"/>
      <c r="F35" s="39"/>
      <c r="H35" s="9" t="s">
        <v>1011</v>
      </c>
      <c r="I35" s="9" t="s">
        <v>1028</v>
      </c>
      <c r="J35" s="24">
        <v>33989.78</v>
      </c>
    </row>
    <row r="36" spans="1:10" ht="15" customHeight="1">
      <c r="A36" s="11" t="s">
        <v>6</v>
      </c>
      <c r="B36" s="20" t="s">
        <v>4</v>
      </c>
      <c r="C36" s="9" t="s">
        <v>1042</v>
      </c>
      <c r="D36" s="19" t="s">
        <v>1044</v>
      </c>
      <c r="E36" s="19"/>
      <c r="F36" s="19"/>
      <c r="H36" s="9" t="s">
        <v>1011</v>
      </c>
      <c r="I36" s="9" t="s">
        <v>1020</v>
      </c>
      <c r="J36" s="24">
        <v>33608.870000000003</v>
      </c>
    </row>
    <row r="37" spans="1:10" ht="15" customHeight="1">
      <c r="A37" s="8" t="s">
        <v>1029</v>
      </c>
      <c r="B37" s="9" t="s">
        <v>1011</v>
      </c>
      <c r="C37" s="9">
        <v>6</v>
      </c>
      <c r="D37" s="19">
        <f>Vendas_por_setor[[#This Row],[Quantidade de Vendas]]/COUNTA(Dados!$B$2:$B$1001)</f>
        <v>6.0000000000000001E-3</v>
      </c>
      <c r="E37" s="19"/>
      <c r="F37" s="19"/>
      <c r="H37" s="9" t="s">
        <v>1011</v>
      </c>
      <c r="I37" s="9" t="s">
        <v>1017</v>
      </c>
      <c r="J37" s="24">
        <v>33394.49</v>
      </c>
    </row>
    <row r="38" spans="1:10" ht="15" customHeight="1">
      <c r="A38" s="8" t="s">
        <v>1027</v>
      </c>
      <c r="B38" s="9" t="s">
        <v>1010</v>
      </c>
      <c r="C38" s="9">
        <v>4</v>
      </c>
      <c r="D38" s="19">
        <f>Vendas_por_setor[[#This Row],[Quantidade de Vendas]]/COUNTA(Dados!$B$2:$B$1001)</f>
        <v>4.0000000000000001E-3</v>
      </c>
      <c r="E38" s="19"/>
      <c r="F38" s="19"/>
      <c r="H38" s="9" t="s">
        <v>1010</v>
      </c>
      <c r="I38" s="9" t="s">
        <v>1029</v>
      </c>
      <c r="J38" s="24">
        <v>32346.46</v>
      </c>
    </row>
    <row r="39" spans="1:10">
      <c r="A39" s="8" t="s">
        <v>1027</v>
      </c>
      <c r="B39" s="9" t="s">
        <v>1011</v>
      </c>
      <c r="C39" s="9">
        <v>4</v>
      </c>
      <c r="D39" s="19">
        <f>Vendas_por_setor[[#This Row],[Quantidade de Vendas]]/COUNTA(Dados!$B$2:$B$1001)</f>
        <v>4.0000000000000001E-3</v>
      </c>
      <c r="E39" s="19"/>
      <c r="F39" s="19"/>
      <c r="H39" s="9" t="s">
        <v>1011</v>
      </c>
      <c r="I39" s="9" t="s">
        <v>1018</v>
      </c>
      <c r="J39" s="24">
        <v>31340.45</v>
      </c>
    </row>
    <row r="40" spans="1:10" ht="15" customHeight="1">
      <c r="A40" s="8" t="s">
        <v>1023</v>
      </c>
      <c r="B40" s="9" t="s">
        <v>1011</v>
      </c>
      <c r="C40" s="9">
        <v>4</v>
      </c>
      <c r="D40" s="19">
        <f>Vendas_por_setor[[#This Row],[Quantidade de Vendas]]/COUNTA(Dados!$B$2:$B$1001)</f>
        <v>4.0000000000000001E-3</v>
      </c>
      <c r="E40" s="19"/>
      <c r="F40" s="19"/>
      <c r="H40" s="9" t="s">
        <v>1009</v>
      </c>
      <c r="I40" s="9" t="s">
        <v>1026</v>
      </c>
      <c r="J40" s="24">
        <v>29400.52</v>
      </c>
    </row>
    <row r="41" spans="1:10" ht="15" customHeight="1">
      <c r="A41" s="8" t="s">
        <v>1022</v>
      </c>
      <c r="B41" s="9" t="s">
        <v>1011</v>
      </c>
      <c r="C41" s="9">
        <v>4</v>
      </c>
      <c r="D41" s="19">
        <f>Vendas_por_setor[[#This Row],[Quantidade de Vendas]]/COUNTA(Dados!$B$2:$B$1001)</f>
        <v>4.0000000000000001E-3</v>
      </c>
      <c r="E41" s="19"/>
      <c r="F41" s="19"/>
      <c r="H41" s="9" t="s">
        <v>1009</v>
      </c>
      <c r="I41" s="9" t="s">
        <v>1018</v>
      </c>
      <c r="J41" s="24">
        <v>27515.51</v>
      </c>
    </row>
    <row r="42" spans="1:10">
      <c r="A42" s="8" t="s">
        <v>1024</v>
      </c>
      <c r="B42" s="9" t="s">
        <v>1011</v>
      </c>
      <c r="C42" s="9">
        <v>4</v>
      </c>
      <c r="D42" s="19">
        <f>Vendas_por_setor[[#This Row],[Quantidade de Vendas]]/COUNTA(Dados!$B$2:$B$1001)</f>
        <v>4.0000000000000001E-3</v>
      </c>
      <c r="E42" s="19"/>
      <c r="F42" s="19"/>
      <c r="H42" s="9" t="s">
        <v>1010</v>
      </c>
      <c r="I42" s="9" t="s">
        <v>1021</v>
      </c>
      <c r="J42" s="24">
        <v>25010.99</v>
      </c>
    </row>
    <row r="43" spans="1:10" ht="15" customHeight="1">
      <c r="A43" s="8" t="s">
        <v>1026</v>
      </c>
      <c r="B43" s="9" t="s">
        <v>1011</v>
      </c>
      <c r="C43" s="9">
        <v>4</v>
      </c>
      <c r="D43" s="19">
        <f>Vendas_por_setor[[#This Row],[Quantidade de Vendas]]/COUNTA(Dados!$B$2:$B$1001)</f>
        <v>4.0000000000000001E-3</v>
      </c>
      <c r="E43" s="19"/>
      <c r="F43" s="19"/>
      <c r="H43" s="9" t="s">
        <v>1012</v>
      </c>
      <c r="I43" s="9" t="s">
        <v>1025</v>
      </c>
      <c r="J43" s="24">
        <v>24554.86</v>
      </c>
    </row>
    <row r="44" spans="1:10" ht="15" customHeight="1">
      <c r="A44" s="8" t="s">
        <v>1019</v>
      </c>
      <c r="B44" s="9" t="s">
        <v>1010</v>
      </c>
      <c r="C44" s="9">
        <v>4</v>
      </c>
      <c r="D44" s="19">
        <f>Vendas_por_setor[[#This Row],[Quantidade de Vendas]]/COUNTA(Dados!$B$2:$B$1001)</f>
        <v>4.0000000000000001E-3</v>
      </c>
      <c r="E44" s="19"/>
      <c r="F44" s="19"/>
      <c r="H44" s="9" t="s">
        <v>1012</v>
      </c>
      <c r="I44" s="9" t="s">
        <v>1018</v>
      </c>
      <c r="J44" s="24">
        <v>24547.98</v>
      </c>
    </row>
    <row r="45" spans="1:10" ht="15" customHeight="1">
      <c r="A45" s="8" t="s">
        <v>1018</v>
      </c>
      <c r="B45" s="9" t="s">
        <v>1010</v>
      </c>
      <c r="C45" s="9">
        <v>4</v>
      </c>
      <c r="D45" s="19">
        <f>Vendas_por_setor[[#This Row],[Quantidade de Vendas]]/COUNTA(Dados!$B$2:$B$1001)</f>
        <v>4.0000000000000001E-3</v>
      </c>
      <c r="E45" s="19"/>
      <c r="F45" s="19"/>
      <c r="H45" s="9" t="s">
        <v>1010</v>
      </c>
      <c r="I45" s="9" t="s">
        <v>1023</v>
      </c>
      <c r="J45" s="24">
        <v>24436.31</v>
      </c>
    </row>
    <row r="46" spans="1:10">
      <c r="A46" s="8" t="s">
        <v>1026</v>
      </c>
      <c r="B46" s="9" t="s">
        <v>1010</v>
      </c>
      <c r="C46" s="9">
        <v>4</v>
      </c>
      <c r="D46" s="19">
        <f>Vendas_por_setor[[#This Row],[Quantidade de Vendas]]/COUNTA(Dados!$B$2:$B$1001)</f>
        <v>4.0000000000000001E-3</v>
      </c>
      <c r="E46" s="19"/>
      <c r="F46" s="19"/>
      <c r="H46" s="9" t="s">
        <v>1010</v>
      </c>
      <c r="I46" s="9" t="s">
        <v>1017</v>
      </c>
      <c r="J46" s="24">
        <v>22713.42</v>
      </c>
    </row>
    <row r="47" spans="1:10" ht="15" customHeight="1">
      <c r="A47" s="8" t="s">
        <v>1023</v>
      </c>
      <c r="B47" s="9" t="s">
        <v>1009</v>
      </c>
      <c r="C47" s="9">
        <v>3</v>
      </c>
      <c r="D47" s="19">
        <f>Vendas_por_setor[[#This Row],[Quantidade de Vendas]]/COUNTA(Dados!$B$2:$B$1001)</f>
        <v>3.0000000000000001E-3</v>
      </c>
      <c r="E47" s="19"/>
      <c r="F47" s="19"/>
      <c r="H47" s="9" t="s">
        <v>1010</v>
      </c>
      <c r="I47" s="9" t="s">
        <v>1030</v>
      </c>
      <c r="J47" s="24">
        <v>22030.35</v>
      </c>
    </row>
    <row r="48" spans="1:10" ht="15" customHeight="1">
      <c r="A48" s="8" t="s">
        <v>1029</v>
      </c>
      <c r="B48" s="9" t="s">
        <v>1010</v>
      </c>
      <c r="C48" s="9">
        <v>3</v>
      </c>
      <c r="D48" s="19">
        <f>Vendas_por_setor[[#This Row],[Quantidade de Vendas]]/COUNTA(Dados!$B$2:$B$1001)</f>
        <v>3.0000000000000001E-3</v>
      </c>
      <c r="E48" s="19"/>
      <c r="F48" s="19"/>
      <c r="H48" s="9" t="s">
        <v>1011</v>
      </c>
      <c r="I48" s="9" t="s">
        <v>1016</v>
      </c>
      <c r="J48" s="24">
        <v>21885.7</v>
      </c>
    </row>
    <row r="49" spans="1:14">
      <c r="A49" s="8" t="s">
        <v>1030</v>
      </c>
      <c r="B49" s="9" t="s">
        <v>1011</v>
      </c>
      <c r="C49" s="9">
        <v>3</v>
      </c>
      <c r="D49" s="19">
        <f>Vendas_por_setor[[#This Row],[Quantidade de Vendas]]/COUNTA(Dados!$B$2:$B$1001)</f>
        <v>3.0000000000000001E-3</v>
      </c>
      <c r="E49" s="19"/>
      <c r="F49" s="19"/>
      <c r="H49" s="9" t="s">
        <v>1012</v>
      </c>
      <c r="I49" s="9" t="s">
        <v>1027</v>
      </c>
      <c r="J49" s="24">
        <v>14979.73</v>
      </c>
    </row>
    <row r="50" spans="1:14" ht="15" customHeight="1">
      <c r="A50" s="8" t="s">
        <v>1015</v>
      </c>
      <c r="B50" s="9" t="s">
        <v>1011</v>
      </c>
      <c r="C50" s="9">
        <v>3</v>
      </c>
      <c r="D50" s="19">
        <f>Vendas_por_setor[[#This Row],[Quantidade de Vendas]]/COUNTA(Dados!$B$2:$B$1001)</f>
        <v>3.0000000000000001E-3</v>
      </c>
      <c r="E50" s="19"/>
      <c r="F50" s="19"/>
      <c r="H50" s="9" t="s">
        <v>1012</v>
      </c>
      <c r="I50" s="9" t="s">
        <v>1024</v>
      </c>
      <c r="J50" s="24">
        <v>14411.99</v>
      </c>
    </row>
    <row r="51" spans="1:14" ht="15" customHeight="1">
      <c r="A51" s="8" t="s">
        <v>1016</v>
      </c>
      <c r="B51" s="9" t="s">
        <v>1010</v>
      </c>
      <c r="C51" s="9">
        <v>3</v>
      </c>
      <c r="D51" s="19">
        <f>Vendas_por_setor[[#This Row],[Quantidade de Vendas]]/COUNTA(Dados!$B$2:$B$1001)</f>
        <v>3.0000000000000001E-3</v>
      </c>
      <c r="E51" s="19"/>
      <c r="F51" s="19"/>
      <c r="H51" s="9" t="s">
        <v>1013</v>
      </c>
      <c r="I51" s="9" t="s">
        <v>1015</v>
      </c>
      <c r="J51" s="24">
        <v>13785.19</v>
      </c>
    </row>
    <row r="52" spans="1:14">
      <c r="A52" s="8" t="s">
        <v>1028</v>
      </c>
      <c r="B52" s="9" t="s">
        <v>1011</v>
      </c>
      <c r="C52" s="9">
        <v>3</v>
      </c>
      <c r="D52" s="19">
        <f>Vendas_por_setor[[#This Row],[Quantidade de Vendas]]/COUNTA(Dados!$B$2:$B$1001)</f>
        <v>3.0000000000000001E-3</v>
      </c>
      <c r="E52" s="19"/>
      <c r="F52" s="19"/>
      <c r="H52" s="9" t="s">
        <v>1012</v>
      </c>
      <c r="I52" s="9" t="s">
        <v>1019</v>
      </c>
      <c r="J52" s="24">
        <v>13436.37</v>
      </c>
    </row>
    <row r="53" spans="1:14" ht="15" customHeight="1">
      <c r="A53" s="8" t="s">
        <v>1017</v>
      </c>
      <c r="B53" s="9" t="s">
        <v>1011</v>
      </c>
      <c r="C53" s="9">
        <v>3</v>
      </c>
      <c r="D53" s="19">
        <f>Vendas_por_setor[[#This Row],[Quantidade de Vendas]]/COUNTA(Dados!$B$2:$B$1001)</f>
        <v>3.0000000000000001E-3</v>
      </c>
      <c r="E53" s="19"/>
      <c r="F53" s="19"/>
      <c r="H53" s="9" t="s">
        <v>1012</v>
      </c>
      <c r="I53" s="9" t="s">
        <v>1029</v>
      </c>
      <c r="J53" s="24">
        <v>13003.57</v>
      </c>
    </row>
    <row r="54" spans="1:14" ht="15" customHeight="1">
      <c r="A54" s="8" t="s">
        <v>1020</v>
      </c>
      <c r="B54" s="9" t="s">
        <v>1010</v>
      </c>
      <c r="C54" s="9">
        <v>3</v>
      </c>
      <c r="D54" s="19">
        <f>Vendas_por_setor[[#This Row],[Quantidade de Vendas]]/COUNTA(Dados!$B$2:$B$1001)</f>
        <v>3.0000000000000001E-3</v>
      </c>
      <c r="E54" s="19"/>
      <c r="F54" s="19"/>
      <c r="H54" s="9" t="s">
        <v>1010</v>
      </c>
      <c r="I54" s="9" t="s">
        <v>1022</v>
      </c>
      <c r="J54" s="24">
        <v>12873.48</v>
      </c>
    </row>
    <row r="55" spans="1:14" ht="15" customHeight="1">
      <c r="A55" s="8" t="s">
        <v>1020</v>
      </c>
      <c r="B55" s="9" t="s">
        <v>1011</v>
      </c>
      <c r="C55" s="9">
        <v>3</v>
      </c>
      <c r="D55" s="19">
        <f>Vendas_por_setor[[#This Row],[Quantidade de Vendas]]/COUNTA(Dados!$B$2:$B$1001)</f>
        <v>3.0000000000000001E-3</v>
      </c>
      <c r="E55" s="19"/>
      <c r="F55" s="19"/>
      <c r="H55" s="9" t="s">
        <v>1012</v>
      </c>
      <c r="I55" s="9" t="s">
        <v>1022</v>
      </c>
      <c r="J55" s="24">
        <v>12577.45</v>
      </c>
    </row>
    <row r="56" spans="1:14" ht="15" customHeight="1">
      <c r="A56" s="8" t="s">
        <v>1025</v>
      </c>
      <c r="B56" s="9" t="s">
        <v>1011</v>
      </c>
      <c r="C56" s="9">
        <v>3</v>
      </c>
      <c r="D56" s="19">
        <f>Vendas_por_setor[[#This Row],[Quantidade de Vendas]]/COUNTA(Dados!$B$2:$B$1001)</f>
        <v>3.0000000000000001E-3</v>
      </c>
      <c r="E56" s="19"/>
      <c r="F56" s="19"/>
      <c r="H56" s="9" t="s">
        <v>1012</v>
      </c>
      <c r="I56" s="9" t="s">
        <v>1017</v>
      </c>
      <c r="J56" s="24">
        <v>12369.48</v>
      </c>
    </row>
    <row r="57" spans="1:14" ht="15" customHeight="1">
      <c r="A57" s="8" t="s">
        <v>1025</v>
      </c>
      <c r="B57" s="9" t="s">
        <v>1010</v>
      </c>
      <c r="C57" s="9">
        <v>3</v>
      </c>
      <c r="D57" s="19">
        <f>Vendas_por_setor[[#This Row],[Quantidade de Vendas]]/COUNTA(Dados!$B$2:$B$1001)</f>
        <v>3.0000000000000001E-3</v>
      </c>
      <c r="E57" s="19"/>
      <c r="F57" s="19"/>
      <c r="H57" s="9" t="s">
        <v>1012</v>
      </c>
      <c r="I57" s="9" t="s">
        <v>1015</v>
      </c>
      <c r="J57" s="24">
        <v>12065.59</v>
      </c>
    </row>
    <row r="58" spans="1:14" ht="15" customHeight="1">
      <c r="A58" s="8" t="s">
        <v>1021</v>
      </c>
      <c r="B58" s="9" t="s">
        <v>1011</v>
      </c>
      <c r="C58" s="9">
        <v>3</v>
      </c>
      <c r="D58" s="19">
        <f>Vendas_por_setor[[#This Row],[Quantidade de Vendas]]/COUNTA(Dados!$B$2:$B$1001)</f>
        <v>3.0000000000000001E-3</v>
      </c>
      <c r="E58" s="19"/>
      <c r="F58" s="19"/>
      <c r="H58" s="9" t="s">
        <v>1013</v>
      </c>
      <c r="I58" s="9" t="s">
        <v>1017</v>
      </c>
      <c r="J58" s="24">
        <v>11937.12</v>
      </c>
    </row>
    <row r="59" spans="1:14">
      <c r="A59" s="8" t="s">
        <v>1018</v>
      </c>
      <c r="B59" s="9" t="s">
        <v>1011</v>
      </c>
      <c r="C59" s="9">
        <v>3</v>
      </c>
      <c r="D59" s="19">
        <f>Vendas_por_setor[[#This Row],[Quantidade de Vendas]]/COUNTA(Dados!$B$2:$B$1001)</f>
        <v>3.0000000000000001E-3</v>
      </c>
      <c r="E59" s="19"/>
      <c r="F59" s="19"/>
      <c r="H59" s="9" t="s">
        <v>1013</v>
      </c>
      <c r="I59" s="9" t="s">
        <v>1029</v>
      </c>
      <c r="J59" s="24">
        <v>11865.64</v>
      </c>
    </row>
    <row r="60" spans="1:14" ht="15" customHeight="1">
      <c r="A60" s="8" t="s">
        <v>1023</v>
      </c>
      <c r="B60" s="9" t="s">
        <v>1010</v>
      </c>
      <c r="C60" s="9">
        <v>2</v>
      </c>
      <c r="D60" s="19">
        <f>Vendas_por_setor[[#This Row],[Quantidade de Vendas]]/COUNTA(Dados!$B$2:$B$1001)</f>
        <v>2E-3</v>
      </c>
      <c r="E60" s="19"/>
      <c r="F60" s="19"/>
      <c r="H60" s="9" t="s">
        <v>1011</v>
      </c>
      <c r="I60" s="9" t="s">
        <v>1019</v>
      </c>
      <c r="J60" s="24">
        <v>11833.12</v>
      </c>
    </row>
    <row r="61" spans="1:14" ht="15" customHeight="1">
      <c r="A61" s="8" t="s">
        <v>1030</v>
      </c>
      <c r="B61" s="9" t="s">
        <v>1010</v>
      </c>
      <c r="C61" s="9">
        <v>2</v>
      </c>
      <c r="D61" s="19">
        <f>Vendas_por_setor[[#This Row],[Quantidade de Vendas]]/COUNTA(Dados!$B$2:$B$1001)</f>
        <v>2E-3</v>
      </c>
      <c r="E61" s="19"/>
      <c r="F61" s="19"/>
      <c r="H61" s="9" t="s">
        <v>1009</v>
      </c>
      <c r="I61" s="9" t="s">
        <v>1020</v>
      </c>
      <c r="J61" s="24">
        <v>11749.09</v>
      </c>
    </row>
    <row r="62" spans="1:14" ht="15" customHeight="1">
      <c r="A62" s="8" t="s">
        <v>1017</v>
      </c>
      <c r="B62" s="9" t="s">
        <v>1010</v>
      </c>
      <c r="C62" s="9">
        <v>2</v>
      </c>
      <c r="D62" s="19">
        <f>Vendas_por_setor[[#This Row],[Quantidade de Vendas]]/COUNTA(Dados!$B$2:$B$1001)</f>
        <v>2E-3</v>
      </c>
      <c r="E62" s="19"/>
      <c r="F62" s="19"/>
      <c r="H62" s="9" t="s">
        <v>1010</v>
      </c>
      <c r="I62" s="9" t="s">
        <v>1015</v>
      </c>
      <c r="J62" s="24">
        <v>11456.69</v>
      </c>
    </row>
    <row r="63" spans="1:14">
      <c r="A63" s="8" t="s">
        <v>1025</v>
      </c>
      <c r="B63" s="9" t="s">
        <v>1012</v>
      </c>
      <c r="C63" s="9">
        <v>2</v>
      </c>
      <c r="D63" s="19">
        <f>Vendas_por_setor[[#This Row],[Quantidade de Vendas]]/COUNTA(Dados!$B$2:$B$1001)</f>
        <v>2E-3</v>
      </c>
      <c r="E63" s="19"/>
      <c r="F63" s="19"/>
      <c r="H63" s="9" t="s">
        <v>1009</v>
      </c>
      <c r="I63" s="9" t="s">
        <v>1028</v>
      </c>
      <c r="J63" s="24">
        <v>11059.92</v>
      </c>
      <c r="L63" s="9"/>
      <c r="N63" s="24"/>
    </row>
    <row r="64" spans="1:14" ht="15" customHeight="1">
      <c r="A64" s="8" t="s">
        <v>1021</v>
      </c>
      <c r="B64" s="9" t="s">
        <v>1010</v>
      </c>
      <c r="C64" s="9">
        <v>2</v>
      </c>
      <c r="D64" s="19">
        <f>Vendas_por_setor[[#This Row],[Quantidade de Vendas]]/COUNTA(Dados!$B$2:$B$1001)</f>
        <v>2E-3</v>
      </c>
      <c r="E64" s="19"/>
      <c r="F64" s="19"/>
      <c r="H64" s="9" t="s">
        <v>1014</v>
      </c>
      <c r="I64" s="9" t="s">
        <v>1020</v>
      </c>
      <c r="J64" s="24">
        <v>10942.04</v>
      </c>
      <c r="L64" s="9"/>
      <c r="N64" s="24"/>
    </row>
    <row r="65" spans="1:14">
      <c r="A65" s="8" t="s">
        <v>1016</v>
      </c>
      <c r="B65" s="9" t="s">
        <v>1011</v>
      </c>
      <c r="C65" s="9">
        <v>2</v>
      </c>
      <c r="D65" s="19">
        <f>Vendas_por_setor[[#This Row],[Quantidade de Vendas]]/COUNTA(Dados!$B$2:$B$1001)</f>
        <v>2E-3</v>
      </c>
      <c r="E65" s="19"/>
      <c r="F65" s="19"/>
      <c r="H65" s="9" t="s">
        <v>1012</v>
      </c>
      <c r="I65" s="9" t="s">
        <v>1026</v>
      </c>
      <c r="J65" s="24">
        <v>10531.65</v>
      </c>
      <c r="L65" s="9"/>
      <c r="N65" s="24"/>
    </row>
    <row r="66" spans="1:14">
      <c r="A66" s="8" t="s">
        <v>1018</v>
      </c>
      <c r="B66" s="9" t="s">
        <v>1012</v>
      </c>
      <c r="C66" s="9">
        <v>2</v>
      </c>
      <c r="D66" s="19">
        <f>Vendas_por_setor[[#This Row],[Quantidade de Vendas]]/COUNTA(Dados!$B$2:$B$1001)</f>
        <v>2E-3</v>
      </c>
      <c r="E66" s="19"/>
      <c r="F66" s="19"/>
      <c r="H66" s="9" t="s">
        <v>1014</v>
      </c>
      <c r="I66" s="9" t="s">
        <v>1022</v>
      </c>
      <c r="J66" s="24">
        <v>10515.03</v>
      </c>
      <c r="L66" s="9"/>
      <c r="N66" s="24"/>
    </row>
    <row r="67" spans="1:14">
      <c r="A67" s="8" t="s">
        <v>1018</v>
      </c>
      <c r="B67" s="9" t="s">
        <v>1009</v>
      </c>
      <c r="C67" s="9">
        <v>2</v>
      </c>
      <c r="D67" s="19">
        <f>Vendas_por_setor[[#This Row],[Quantidade de Vendas]]/COUNTA(Dados!$B$2:$B$1001)</f>
        <v>2E-3</v>
      </c>
      <c r="E67" s="19"/>
      <c r="F67" s="19"/>
      <c r="H67" s="9" t="s">
        <v>1009</v>
      </c>
      <c r="I67" s="9" t="s">
        <v>1027</v>
      </c>
      <c r="J67" s="24">
        <v>10391.370000000001</v>
      </c>
      <c r="L67" s="9"/>
      <c r="N67" s="24"/>
    </row>
    <row r="68" spans="1:14">
      <c r="A68" s="8" t="s">
        <v>1026</v>
      </c>
      <c r="B68" s="9" t="s">
        <v>1009</v>
      </c>
      <c r="C68" s="9">
        <v>2</v>
      </c>
      <c r="D68" s="19">
        <f>Vendas_por_setor[[#This Row],[Quantidade de Vendas]]/COUNTA(Dados!$B$2:$B$1001)</f>
        <v>2E-3</v>
      </c>
      <c r="E68" s="19"/>
      <c r="F68" s="19"/>
      <c r="H68" s="9" t="s">
        <v>1010</v>
      </c>
      <c r="I68" s="9" t="s">
        <v>1028</v>
      </c>
      <c r="J68" s="24">
        <v>9347.06</v>
      </c>
      <c r="L68" s="9"/>
      <c r="N68" s="24"/>
    </row>
    <row r="69" spans="1:14">
      <c r="A69" s="8" t="s">
        <v>1027</v>
      </c>
      <c r="B69" s="9" t="s">
        <v>1012</v>
      </c>
      <c r="C69" s="9">
        <v>1</v>
      </c>
      <c r="D69" s="19">
        <f>Vendas_por_setor[[#This Row],[Quantidade de Vendas]]/COUNTA(Dados!$B$2:$B$1001)</f>
        <v>1E-3</v>
      </c>
      <c r="E69" s="19"/>
      <c r="F69" s="19"/>
      <c r="H69" s="9" t="s">
        <v>1013</v>
      </c>
      <c r="I69" s="9" t="s">
        <v>1021</v>
      </c>
      <c r="J69" s="24">
        <v>9339.3700000000008</v>
      </c>
      <c r="L69" s="9"/>
      <c r="N69" s="24"/>
    </row>
    <row r="70" spans="1:14">
      <c r="A70" s="8" t="s">
        <v>1027</v>
      </c>
      <c r="B70" s="9" t="s">
        <v>1009</v>
      </c>
      <c r="C70" s="9">
        <v>1</v>
      </c>
      <c r="D70" s="19">
        <f>Vendas_por_setor[[#This Row],[Quantidade de Vendas]]/COUNTA(Dados!$B$2:$B$1001)</f>
        <v>1E-3</v>
      </c>
      <c r="E70" s="19"/>
      <c r="F70" s="19"/>
      <c r="H70" s="9" t="s">
        <v>1012</v>
      </c>
      <c r="I70" s="9" t="s">
        <v>1028</v>
      </c>
      <c r="J70" s="24">
        <v>9152.09</v>
      </c>
      <c r="L70" s="9"/>
      <c r="N70" s="24"/>
    </row>
    <row r="71" spans="1:14">
      <c r="A71" s="8" t="s">
        <v>1015</v>
      </c>
      <c r="B71" s="9" t="s">
        <v>1010</v>
      </c>
      <c r="C71" s="9">
        <v>1</v>
      </c>
      <c r="D71" s="19">
        <f>Vendas_por_setor[[#This Row],[Quantidade de Vendas]]/COUNTA(Dados!$B$2:$B$1001)</f>
        <v>1E-3</v>
      </c>
      <c r="E71" s="19"/>
      <c r="F71" s="19"/>
      <c r="H71" s="9" t="s">
        <v>1009</v>
      </c>
      <c r="I71" s="9" t="s">
        <v>1024</v>
      </c>
      <c r="J71" s="24">
        <v>8074.75</v>
      </c>
      <c r="L71" s="9"/>
      <c r="N71" s="24"/>
    </row>
    <row r="72" spans="1:14">
      <c r="A72" s="8" t="s">
        <v>1015</v>
      </c>
      <c r="B72" s="9" t="s">
        <v>1012</v>
      </c>
      <c r="C72" s="9">
        <v>1</v>
      </c>
      <c r="D72" s="19">
        <f>Vendas_por_setor[[#This Row],[Quantidade de Vendas]]/COUNTA(Dados!$B$2:$B$1001)</f>
        <v>1E-3</v>
      </c>
      <c r="E72" s="19"/>
      <c r="F72" s="19"/>
      <c r="H72" s="9" t="s">
        <v>1009</v>
      </c>
      <c r="I72" s="9" t="s">
        <v>1019</v>
      </c>
      <c r="J72" s="24">
        <v>7900.12</v>
      </c>
      <c r="L72" s="9"/>
      <c r="N72" s="24"/>
    </row>
    <row r="73" spans="1:14">
      <c r="A73" s="8" t="s">
        <v>1015</v>
      </c>
      <c r="B73" s="9" t="s">
        <v>1013</v>
      </c>
      <c r="C73" s="9">
        <v>1</v>
      </c>
      <c r="D73" s="19">
        <f>Vendas_por_setor[[#This Row],[Quantidade de Vendas]]/COUNTA(Dados!$B$2:$B$1001)</f>
        <v>1E-3</v>
      </c>
      <c r="E73" s="19"/>
      <c r="F73" s="19"/>
      <c r="L73" s="9"/>
      <c r="N73" s="24"/>
    </row>
    <row r="74" spans="1:14">
      <c r="A74" s="8" t="s">
        <v>1028</v>
      </c>
      <c r="B74" s="9" t="s">
        <v>1010</v>
      </c>
      <c r="C74" s="9">
        <v>1</v>
      </c>
      <c r="D74" s="19">
        <f>Vendas_por_setor[[#This Row],[Quantidade de Vendas]]/COUNTA(Dados!$B$2:$B$1001)</f>
        <v>1E-3</v>
      </c>
      <c r="E74" s="19"/>
      <c r="F74" s="19"/>
      <c r="L74" s="9"/>
      <c r="N74" s="24"/>
    </row>
    <row r="75" spans="1:14">
      <c r="A75" s="8" t="s">
        <v>1028</v>
      </c>
      <c r="B75" s="9" t="s">
        <v>1012</v>
      </c>
      <c r="C75" s="9">
        <v>1</v>
      </c>
      <c r="D75" s="19">
        <f>Vendas_por_setor[[#This Row],[Quantidade de Vendas]]/COUNTA(Dados!$B$2:$B$1001)</f>
        <v>1E-3</v>
      </c>
      <c r="E75" s="19"/>
      <c r="F75" s="19"/>
      <c r="L75" s="9"/>
      <c r="N75" s="24"/>
    </row>
    <row r="76" spans="1:14">
      <c r="A76" s="8" t="s">
        <v>1028</v>
      </c>
      <c r="B76" s="9" t="s">
        <v>1009</v>
      </c>
      <c r="C76" s="9">
        <v>1</v>
      </c>
      <c r="D76" s="19">
        <f>Vendas_por_setor[[#This Row],[Quantidade de Vendas]]/COUNTA(Dados!$B$2:$B$1001)</f>
        <v>1E-3</v>
      </c>
      <c r="E76" s="19"/>
      <c r="F76" s="19"/>
      <c r="L76" s="9"/>
      <c r="N76" s="24"/>
    </row>
    <row r="77" spans="1:14">
      <c r="A77" s="8" t="s">
        <v>1029</v>
      </c>
      <c r="B77" s="9" t="s">
        <v>1012</v>
      </c>
      <c r="C77" s="9">
        <v>1</v>
      </c>
      <c r="D77" s="19">
        <f>Vendas_por_setor[[#This Row],[Quantidade de Vendas]]/COUNTA(Dados!$B$2:$B$1001)</f>
        <v>1E-3</v>
      </c>
      <c r="E77" s="19"/>
      <c r="F77" s="19"/>
      <c r="L77" s="9"/>
      <c r="N77" s="24"/>
    </row>
    <row r="78" spans="1:14">
      <c r="A78" s="8" t="s">
        <v>1029</v>
      </c>
      <c r="B78" s="9" t="s">
        <v>1013</v>
      </c>
      <c r="C78" s="9">
        <v>1</v>
      </c>
      <c r="D78" s="19">
        <f>Vendas_por_setor[[#This Row],[Quantidade de Vendas]]/COUNTA(Dados!$B$2:$B$1001)</f>
        <v>1E-3</v>
      </c>
      <c r="E78" s="19"/>
      <c r="F78" s="19"/>
      <c r="L78" s="9"/>
      <c r="N78" s="24"/>
    </row>
    <row r="79" spans="1:14">
      <c r="A79" s="8" t="s">
        <v>1022</v>
      </c>
      <c r="B79" s="9" t="s">
        <v>1010</v>
      </c>
      <c r="C79" s="9">
        <v>1</v>
      </c>
      <c r="D79" s="19">
        <f>Vendas_por_setor[[#This Row],[Quantidade de Vendas]]/COUNTA(Dados!$B$2:$B$1001)</f>
        <v>1E-3</v>
      </c>
      <c r="E79" s="19"/>
      <c r="F79" s="19"/>
      <c r="L79" s="9"/>
      <c r="N79" s="24"/>
    </row>
    <row r="80" spans="1:14">
      <c r="A80" s="8" t="s">
        <v>1022</v>
      </c>
      <c r="B80" s="9" t="s">
        <v>1014</v>
      </c>
      <c r="C80" s="9">
        <v>1</v>
      </c>
      <c r="D80" s="19">
        <f>Vendas_por_setor[[#This Row],[Quantidade de Vendas]]/COUNTA(Dados!$B$2:$B$1001)</f>
        <v>1E-3</v>
      </c>
      <c r="E80" s="19"/>
      <c r="F80" s="19"/>
      <c r="L80" s="9"/>
      <c r="N80" s="24"/>
    </row>
    <row r="81" spans="1:14">
      <c r="A81" s="8" t="s">
        <v>1022</v>
      </c>
      <c r="B81" s="9" t="s">
        <v>1012</v>
      </c>
      <c r="C81" s="9">
        <v>1</v>
      </c>
      <c r="D81" s="19">
        <f>Vendas_por_setor[[#This Row],[Quantidade de Vendas]]/COUNTA(Dados!$B$2:$B$1001)</f>
        <v>1E-3</v>
      </c>
      <c r="E81" s="19"/>
      <c r="F81" s="19"/>
      <c r="L81" s="9"/>
      <c r="N81" s="24"/>
    </row>
    <row r="82" spans="1:14">
      <c r="A82" s="8" t="s">
        <v>1019</v>
      </c>
      <c r="B82" s="9" t="s">
        <v>1012</v>
      </c>
      <c r="C82" s="9">
        <v>1</v>
      </c>
      <c r="D82" s="19">
        <f>Vendas_por_setor[[#This Row],[Quantidade de Vendas]]/COUNTA(Dados!$B$2:$B$1001)</f>
        <v>1E-3</v>
      </c>
      <c r="E82" s="19"/>
      <c r="F82" s="19"/>
      <c r="L82" s="9"/>
      <c r="N82" s="24"/>
    </row>
    <row r="83" spans="1:14">
      <c r="A83" s="8" t="s">
        <v>1019</v>
      </c>
      <c r="B83" s="9" t="s">
        <v>1009</v>
      </c>
      <c r="C83" s="9">
        <v>1</v>
      </c>
      <c r="D83" s="19">
        <f>Vendas_por_setor[[#This Row],[Quantidade de Vendas]]/COUNTA(Dados!$B$2:$B$1001)</f>
        <v>1E-3</v>
      </c>
      <c r="E83" s="19"/>
      <c r="F83" s="19"/>
      <c r="L83" s="9"/>
      <c r="N83" s="24"/>
    </row>
    <row r="84" spans="1:14">
      <c r="A84" s="8" t="s">
        <v>1017</v>
      </c>
      <c r="B84" s="9" t="s">
        <v>1012</v>
      </c>
      <c r="C84" s="9">
        <v>1</v>
      </c>
      <c r="D84" s="19">
        <f>Vendas_por_setor[[#This Row],[Quantidade de Vendas]]/COUNTA(Dados!$B$2:$B$1001)</f>
        <v>1E-3</v>
      </c>
      <c r="E84" s="19"/>
      <c r="F84" s="19"/>
      <c r="L84" s="9"/>
      <c r="N84" s="24"/>
    </row>
    <row r="85" spans="1:14">
      <c r="A85" s="8" t="s">
        <v>1017</v>
      </c>
      <c r="B85" s="9" t="s">
        <v>1013</v>
      </c>
      <c r="C85" s="9">
        <v>1</v>
      </c>
      <c r="D85" s="19">
        <f>Vendas_por_setor[[#This Row],[Quantidade de Vendas]]/COUNTA(Dados!$B$2:$B$1001)</f>
        <v>1E-3</v>
      </c>
      <c r="E85" s="19"/>
      <c r="F85" s="19"/>
      <c r="L85" s="9"/>
      <c r="N85" s="24"/>
    </row>
    <row r="86" spans="1:14">
      <c r="A86" s="8" t="s">
        <v>1020</v>
      </c>
      <c r="B86" s="9" t="s">
        <v>1014</v>
      </c>
      <c r="C86" s="9">
        <v>1</v>
      </c>
      <c r="D86" s="19">
        <f>Vendas_por_setor[[#This Row],[Quantidade de Vendas]]/COUNTA(Dados!$B$2:$B$1001)</f>
        <v>1E-3</v>
      </c>
      <c r="E86" s="19"/>
      <c r="F86" s="19"/>
      <c r="L86" s="9"/>
      <c r="N86" s="24"/>
    </row>
    <row r="87" spans="1:14">
      <c r="A87" s="8" t="s">
        <v>1020</v>
      </c>
      <c r="B87" s="9" t="s">
        <v>1009</v>
      </c>
      <c r="C87" s="9">
        <v>1</v>
      </c>
      <c r="D87" s="19">
        <f>Vendas_por_setor[[#This Row],[Quantidade de Vendas]]/COUNTA(Dados!$B$2:$B$1001)</f>
        <v>1E-3</v>
      </c>
      <c r="E87" s="19"/>
      <c r="F87" s="19"/>
      <c r="L87" s="9"/>
      <c r="N87" s="24"/>
    </row>
    <row r="88" spans="1:14">
      <c r="A88" s="8" t="s">
        <v>1024</v>
      </c>
      <c r="B88" s="9" t="s">
        <v>1012</v>
      </c>
      <c r="C88" s="9">
        <v>1</v>
      </c>
      <c r="D88" s="19">
        <f>Vendas_por_setor[[#This Row],[Quantidade de Vendas]]/COUNTA(Dados!$B$2:$B$1001)</f>
        <v>1E-3</v>
      </c>
      <c r="E88" s="19"/>
      <c r="F88" s="19"/>
      <c r="L88" s="9"/>
      <c r="N88" s="24"/>
    </row>
    <row r="89" spans="1:14">
      <c r="A89" s="8" t="s">
        <v>1024</v>
      </c>
      <c r="B89" s="9" t="s">
        <v>1009</v>
      </c>
      <c r="C89" s="9">
        <v>1</v>
      </c>
      <c r="D89" s="19">
        <f>Vendas_por_setor[[#This Row],[Quantidade de Vendas]]/COUNTA(Dados!$B$2:$B$1001)</f>
        <v>1E-3</v>
      </c>
      <c r="E89" s="19"/>
      <c r="F89" s="19"/>
      <c r="L89" s="9"/>
      <c r="N89" s="24"/>
    </row>
    <row r="90" spans="1:14">
      <c r="A90" s="8" t="s">
        <v>1021</v>
      </c>
      <c r="B90" s="9" t="s">
        <v>1013</v>
      </c>
      <c r="C90" s="9">
        <v>1</v>
      </c>
      <c r="D90" s="19">
        <f>Vendas_por_setor[[#This Row],[Quantidade de Vendas]]/COUNTA(Dados!$B$2:$B$1001)</f>
        <v>1E-3</v>
      </c>
      <c r="E90" s="19"/>
      <c r="F90" s="19"/>
      <c r="L90" s="9"/>
      <c r="N90" s="24"/>
    </row>
    <row r="91" spans="1:14">
      <c r="A91" s="8" t="s">
        <v>1019</v>
      </c>
      <c r="B91" s="9" t="s">
        <v>1011</v>
      </c>
      <c r="C91" s="9">
        <v>1</v>
      </c>
      <c r="D91" s="19">
        <f>Vendas_por_setor[[#This Row],[Quantidade de Vendas]]/COUNTA(Dados!$B$2:$B$1001)</f>
        <v>1E-3</v>
      </c>
      <c r="E91" s="19"/>
      <c r="F91" s="19"/>
      <c r="L91" s="9"/>
      <c r="N91" s="24"/>
    </row>
    <row r="92" spans="1:14">
      <c r="A92" s="8" t="s">
        <v>1026</v>
      </c>
      <c r="B92" s="9" t="s">
        <v>1012</v>
      </c>
      <c r="C92" s="9">
        <v>1</v>
      </c>
      <c r="D92" s="19">
        <f>Vendas_por_setor[[#This Row],[Quantidade de Vendas]]/COUNTA(Dados!$B$2:$B$1001)</f>
        <v>1E-3</v>
      </c>
      <c r="E92" s="19"/>
      <c r="F92" s="19"/>
      <c r="L92" s="9"/>
      <c r="N92" s="24"/>
    </row>
    <row r="93" spans="1:14">
      <c r="L93" s="9"/>
      <c r="N93" s="24"/>
    </row>
    <row r="94" spans="1:14">
      <c r="L94" s="9"/>
      <c r="N94" s="24"/>
    </row>
    <row r="95" spans="1:14">
      <c r="L95" s="9"/>
      <c r="N95" s="24"/>
    </row>
    <row r="96" spans="1:14">
      <c r="L96" s="9"/>
      <c r="N96" s="24"/>
    </row>
    <row r="97" spans="12:14">
      <c r="L97" s="9"/>
      <c r="N97" s="24"/>
    </row>
    <row r="98" spans="12:14">
      <c r="L98" s="9"/>
      <c r="N98" s="24"/>
    </row>
    <row r="99" spans="12:14">
      <c r="L99" s="9"/>
      <c r="N99" s="24"/>
    </row>
    <row r="100" spans="12:14">
      <c r="L100" s="9"/>
      <c r="N100" s="24"/>
    </row>
    <row r="101" spans="12:14">
      <c r="L101" s="9"/>
      <c r="N101" s="24"/>
    </row>
    <row r="102" spans="12:14">
      <c r="L102" s="9"/>
      <c r="N102" s="24"/>
    </row>
  </sheetData>
  <mergeCells count="8">
    <mergeCell ref="H15:J15"/>
    <mergeCell ref="G5:J5"/>
    <mergeCell ref="G2:K2"/>
    <mergeCell ref="M2:T2"/>
    <mergeCell ref="A35:D35"/>
    <mergeCell ref="A2:D2"/>
    <mergeCell ref="A4:C4"/>
    <mergeCell ref="A15:B15"/>
  </mergeCells>
  <conditionalFormatting sqref="C7:C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 do desafio</vt:lpstr>
      <vt:lpstr>Respostas</vt:lpstr>
      <vt:lpstr>Dados</vt:lpstr>
      <vt:lpstr>Análise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AEVO-PEDROMOURA</dc:creator>
  <cp:lastModifiedBy>Aluno</cp:lastModifiedBy>
  <dcterms:created xsi:type="dcterms:W3CDTF">2024-12-03T20:44:57Z</dcterms:created>
  <dcterms:modified xsi:type="dcterms:W3CDTF">2024-12-14T15:40:31Z</dcterms:modified>
</cp:coreProperties>
</file>