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atistics Projects\ETF Selection\"/>
    </mc:Choice>
  </mc:AlternateContent>
  <xr:revisionPtr revIDLastSave="0" documentId="13_ncr:1_{8B6C0C50-588B-4FD0-97E0-CF63A6ECD159}" xr6:coauthVersionLast="46" xr6:coauthVersionMax="46" xr10:uidLastSave="{00000000-0000-0000-0000-000000000000}"/>
  <bookViews>
    <workbookView xWindow="-15045" yWindow="-16425" windowWidth="29040" windowHeight="15840" xr2:uid="{00000000-000D-0000-FFFF-FFFF00000000}"/>
  </bookViews>
  <sheets>
    <sheet name="Prices" sheetId="1" r:id="rId1"/>
    <sheet name="Analysis" sheetId="2" r:id="rId2"/>
  </sheets>
  <definedNames>
    <definedName name="_xlnm._FilterDatabase" localSheetId="0" hidden="1">Prices!$A$1:$K$1255</definedName>
    <definedName name="solver_adj" localSheetId="1" hidden="1">Analysis!$C$3:$C$5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itr" localSheetId="1" hidden="1">2147483647</definedName>
    <definedName name="solver_lhs1" localSheetId="1" hidden="1">Analysis!$C$5</definedName>
    <definedName name="solver_lhs2" localSheetId="1" hidden="1">Analysis!$C$5</definedName>
    <definedName name="solver_lhs3" localSheetId="1" hidden="1">Analysis!$C$3</definedName>
    <definedName name="solver_lhs4" localSheetId="1" hidden="1">Analysis!$C$5</definedName>
    <definedName name="solver_lhs5" localSheetId="1" hidden="1">Analysis!$C$3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um" localSheetId="1" hidden="1">3</definedName>
    <definedName name="solver_num" localSheetId="0" hidden="1">0</definedName>
    <definedName name="solver_nwt" localSheetId="1" hidden="1">1</definedName>
    <definedName name="solver_opt" localSheetId="1" hidden="1">Analysis!$F$5</definedName>
    <definedName name="solver_opt" localSheetId="0" hidden="1">Prices!$J$3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1</definedName>
    <definedName name="solver_rel3" localSheetId="1" hidden="1">3</definedName>
    <definedName name="solver_rel4" localSheetId="1" hidden="1">3</definedName>
    <definedName name="solver_rel5" localSheetId="1" hidden="1">2</definedName>
    <definedName name="solver_rhs1" localSheetId="1" hidden="1">1</definedName>
    <definedName name="solver_rhs2" localSheetId="1" hidden="1">1-VCN_alpha</definedName>
    <definedName name="solver_rhs3" localSheetId="1" hidden="1">0.0000000001</definedName>
    <definedName name="solver_rhs4" localSheetId="1" hidden="1">0.0000001</definedName>
    <definedName name="solver_rhs5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  <definedName name="VAB_alpha">Analysis!$C$10</definedName>
    <definedName name="VAB_beta">Analysis!$C$11</definedName>
    <definedName name="VAB_omega">Analysis!$C$9</definedName>
    <definedName name="VCN_alpha">Analysis!$C$4</definedName>
    <definedName name="VCN_beta">Analysis!$C$5</definedName>
    <definedName name="VCN_omega">Analysis!$C$3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H3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K3" i="1"/>
  <c r="C6" i="2"/>
  <c r="I3" i="1"/>
  <c r="E1255" i="1"/>
  <c r="D1255" i="1"/>
  <c r="E1254" i="1"/>
  <c r="D1254" i="1"/>
  <c r="E1253" i="1"/>
  <c r="D1253" i="1"/>
  <c r="E1252" i="1"/>
  <c r="D1252" i="1"/>
  <c r="E1251" i="1"/>
  <c r="D1251" i="1"/>
  <c r="E1250" i="1"/>
  <c r="D1250" i="1"/>
  <c r="E1249" i="1"/>
  <c r="D1249" i="1"/>
  <c r="E1248" i="1"/>
  <c r="D1248" i="1"/>
  <c r="E1247" i="1"/>
  <c r="D1247" i="1"/>
  <c r="E1246" i="1"/>
  <c r="D1246" i="1"/>
  <c r="E1245" i="1"/>
  <c r="D1245" i="1"/>
  <c r="E1244" i="1"/>
  <c r="D1244" i="1"/>
  <c r="E1243" i="1"/>
  <c r="D1243" i="1"/>
  <c r="E1242" i="1"/>
  <c r="D1242" i="1"/>
  <c r="E1241" i="1"/>
  <c r="D1241" i="1"/>
  <c r="E1240" i="1"/>
  <c r="D1240" i="1"/>
  <c r="E1239" i="1"/>
  <c r="D1239" i="1"/>
  <c r="E1238" i="1"/>
  <c r="D1238" i="1"/>
  <c r="E1237" i="1"/>
  <c r="D1237" i="1"/>
  <c r="E1236" i="1"/>
  <c r="D1236" i="1"/>
  <c r="E1235" i="1"/>
  <c r="D1235" i="1"/>
  <c r="E1234" i="1"/>
  <c r="D1234" i="1"/>
  <c r="E1233" i="1"/>
  <c r="D1233" i="1"/>
  <c r="E1232" i="1"/>
  <c r="D1232" i="1"/>
  <c r="E1231" i="1"/>
  <c r="D1231" i="1"/>
  <c r="E1230" i="1"/>
  <c r="D1230" i="1"/>
  <c r="E1229" i="1"/>
  <c r="D1229" i="1"/>
  <c r="E1228" i="1"/>
  <c r="D1228" i="1"/>
  <c r="E1227" i="1"/>
  <c r="D1227" i="1"/>
  <c r="E1226" i="1"/>
  <c r="D1226" i="1"/>
  <c r="E1225" i="1"/>
  <c r="D1225" i="1"/>
  <c r="E1224" i="1"/>
  <c r="D1224" i="1"/>
  <c r="E1223" i="1"/>
  <c r="D1223" i="1"/>
  <c r="E1222" i="1"/>
  <c r="D1222" i="1"/>
  <c r="E1221" i="1"/>
  <c r="D1221" i="1"/>
  <c r="E1220" i="1"/>
  <c r="D1220" i="1"/>
  <c r="E1219" i="1"/>
  <c r="D1219" i="1"/>
  <c r="E1218" i="1"/>
  <c r="D1218" i="1"/>
  <c r="E1217" i="1"/>
  <c r="D1217" i="1"/>
  <c r="E1216" i="1"/>
  <c r="D1216" i="1"/>
  <c r="E1215" i="1"/>
  <c r="D1215" i="1"/>
  <c r="E1214" i="1"/>
  <c r="D1214" i="1"/>
  <c r="E1213" i="1"/>
  <c r="D1213" i="1"/>
  <c r="E1212" i="1"/>
  <c r="D1212" i="1"/>
  <c r="E1211" i="1"/>
  <c r="D1211" i="1"/>
  <c r="E1210" i="1"/>
  <c r="D1210" i="1"/>
  <c r="E1209" i="1"/>
  <c r="D1209" i="1"/>
  <c r="E1208" i="1"/>
  <c r="D1208" i="1"/>
  <c r="E1207" i="1"/>
  <c r="D1207" i="1"/>
  <c r="E1206" i="1"/>
  <c r="D1206" i="1"/>
  <c r="E1205" i="1"/>
  <c r="D1205" i="1"/>
  <c r="E1204" i="1"/>
  <c r="D1204" i="1"/>
  <c r="E1203" i="1"/>
  <c r="D1203" i="1"/>
  <c r="E1202" i="1"/>
  <c r="D1202" i="1"/>
  <c r="E1201" i="1"/>
  <c r="D1201" i="1"/>
  <c r="E1200" i="1"/>
  <c r="D1200" i="1"/>
  <c r="E1199" i="1"/>
  <c r="D1199" i="1"/>
  <c r="E1198" i="1"/>
  <c r="D1198" i="1"/>
  <c r="E1197" i="1"/>
  <c r="D1197" i="1"/>
  <c r="E1196" i="1"/>
  <c r="D1196" i="1"/>
  <c r="E1195" i="1"/>
  <c r="D1195" i="1"/>
  <c r="E1194" i="1"/>
  <c r="D1194" i="1"/>
  <c r="E1193" i="1"/>
  <c r="D1193" i="1"/>
  <c r="E1192" i="1"/>
  <c r="D1192" i="1"/>
  <c r="E1191" i="1"/>
  <c r="D1191" i="1"/>
  <c r="E1190" i="1"/>
  <c r="D1190" i="1"/>
  <c r="E1189" i="1"/>
  <c r="D1189" i="1"/>
  <c r="E1188" i="1"/>
  <c r="D1188" i="1"/>
  <c r="E1187" i="1"/>
  <c r="D1187" i="1"/>
  <c r="E1186" i="1"/>
  <c r="D1186" i="1"/>
  <c r="E1185" i="1"/>
  <c r="D1185" i="1"/>
  <c r="E1184" i="1"/>
  <c r="D1184" i="1"/>
  <c r="E1183" i="1"/>
  <c r="D1183" i="1"/>
  <c r="E1182" i="1"/>
  <c r="D1182" i="1"/>
  <c r="E1181" i="1"/>
  <c r="D1181" i="1"/>
  <c r="E1180" i="1"/>
  <c r="D1180" i="1"/>
  <c r="E1179" i="1"/>
  <c r="D1179" i="1"/>
  <c r="E1178" i="1"/>
  <c r="D1178" i="1"/>
  <c r="E1177" i="1"/>
  <c r="D1177" i="1"/>
  <c r="E1176" i="1"/>
  <c r="D1176" i="1"/>
  <c r="E1175" i="1"/>
  <c r="D1175" i="1"/>
  <c r="E1174" i="1"/>
  <c r="D1174" i="1"/>
  <c r="E1173" i="1"/>
  <c r="D1173" i="1"/>
  <c r="E1172" i="1"/>
  <c r="D1172" i="1"/>
  <c r="E1171" i="1"/>
  <c r="D1171" i="1"/>
  <c r="E1170" i="1"/>
  <c r="D1170" i="1"/>
  <c r="E1169" i="1"/>
  <c r="D1169" i="1"/>
  <c r="E1168" i="1"/>
  <c r="D1168" i="1"/>
  <c r="E1167" i="1"/>
  <c r="D1167" i="1"/>
  <c r="E1166" i="1"/>
  <c r="D1166" i="1"/>
  <c r="E1165" i="1"/>
  <c r="D1165" i="1"/>
  <c r="E1164" i="1"/>
  <c r="D1164" i="1"/>
  <c r="E1163" i="1"/>
  <c r="D1163" i="1"/>
  <c r="E1162" i="1"/>
  <c r="D1162" i="1"/>
  <c r="E1161" i="1"/>
  <c r="D1161" i="1"/>
  <c r="E1160" i="1"/>
  <c r="D1160" i="1"/>
  <c r="E1159" i="1"/>
  <c r="D1159" i="1"/>
  <c r="E1158" i="1"/>
  <c r="D1158" i="1"/>
  <c r="E1157" i="1"/>
  <c r="D1157" i="1"/>
  <c r="E1156" i="1"/>
  <c r="D1156" i="1"/>
  <c r="E1155" i="1"/>
  <c r="D1155" i="1"/>
  <c r="E1154" i="1"/>
  <c r="D1154" i="1"/>
  <c r="E1153" i="1"/>
  <c r="D1153" i="1"/>
  <c r="E1152" i="1"/>
  <c r="D1152" i="1"/>
  <c r="E1151" i="1"/>
  <c r="D1151" i="1"/>
  <c r="E1150" i="1"/>
  <c r="D1150" i="1"/>
  <c r="E1149" i="1"/>
  <c r="D1149" i="1"/>
  <c r="E1148" i="1"/>
  <c r="D1148" i="1"/>
  <c r="E1147" i="1"/>
  <c r="D1147" i="1"/>
  <c r="E1146" i="1"/>
  <c r="D1146" i="1"/>
  <c r="E1145" i="1"/>
  <c r="D1145" i="1"/>
  <c r="E1144" i="1"/>
  <c r="D1144" i="1"/>
  <c r="E1143" i="1"/>
  <c r="D1143" i="1"/>
  <c r="E1142" i="1"/>
  <c r="D1142" i="1"/>
  <c r="E1141" i="1"/>
  <c r="D1141" i="1"/>
  <c r="E1140" i="1"/>
  <c r="D1140" i="1"/>
  <c r="E1139" i="1"/>
  <c r="D1139" i="1"/>
  <c r="E1138" i="1"/>
  <c r="D1138" i="1"/>
  <c r="E1137" i="1"/>
  <c r="D1137" i="1"/>
  <c r="E1136" i="1"/>
  <c r="D1136" i="1"/>
  <c r="E1135" i="1"/>
  <c r="D1135" i="1"/>
  <c r="E1134" i="1"/>
  <c r="D1134" i="1"/>
  <c r="E1133" i="1"/>
  <c r="D1133" i="1"/>
  <c r="E1132" i="1"/>
  <c r="D113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E1121" i="1"/>
  <c r="D1121" i="1"/>
  <c r="E1120" i="1"/>
  <c r="D1120" i="1"/>
  <c r="E1119" i="1"/>
  <c r="D1119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E1111" i="1"/>
  <c r="D1111" i="1"/>
  <c r="E1110" i="1"/>
  <c r="D1110" i="1"/>
  <c r="E1109" i="1"/>
  <c r="D1109" i="1"/>
  <c r="E1108" i="1"/>
  <c r="D1108" i="1"/>
  <c r="E1107" i="1"/>
  <c r="D1107" i="1"/>
  <c r="E1106" i="1"/>
  <c r="D1106" i="1"/>
  <c r="E1105" i="1"/>
  <c r="D1105" i="1"/>
  <c r="E1104" i="1"/>
  <c r="D1104" i="1"/>
  <c r="E1103" i="1"/>
  <c r="D1103" i="1"/>
  <c r="E1102" i="1"/>
  <c r="D1102" i="1"/>
  <c r="E1101" i="1"/>
  <c r="D1101" i="1"/>
  <c r="E1100" i="1"/>
  <c r="D1100" i="1"/>
  <c r="E1099" i="1"/>
  <c r="D1099" i="1"/>
  <c r="E1098" i="1"/>
  <c r="D1098" i="1"/>
  <c r="E1097" i="1"/>
  <c r="D1097" i="1"/>
  <c r="E1096" i="1"/>
  <c r="D1096" i="1"/>
  <c r="E1095" i="1"/>
  <c r="D1095" i="1"/>
  <c r="E1094" i="1"/>
  <c r="D1094" i="1"/>
  <c r="E1093" i="1"/>
  <c r="D1093" i="1"/>
  <c r="E1092" i="1"/>
  <c r="D1092" i="1"/>
  <c r="E1091" i="1"/>
  <c r="D1091" i="1"/>
  <c r="E1090" i="1"/>
  <c r="D1090" i="1"/>
  <c r="E1089" i="1"/>
  <c r="D1089" i="1"/>
  <c r="E1088" i="1"/>
  <c r="D1088" i="1"/>
  <c r="E1087" i="1"/>
  <c r="D1087" i="1"/>
  <c r="E1086" i="1"/>
  <c r="D1086" i="1"/>
  <c r="E1085" i="1"/>
  <c r="D1085" i="1"/>
  <c r="E1084" i="1"/>
  <c r="D1084" i="1"/>
  <c r="E1083" i="1"/>
  <c r="D1083" i="1"/>
  <c r="E1082" i="1"/>
  <c r="D1082" i="1"/>
  <c r="E1081" i="1"/>
  <c r="D1081" i="1"/>
  <c r="E1080" i="1"/>
  <c r="D1080" i="1"/>
  <c r="E1079" i="1"/>
  <c r="D1079" i="1"/>
  <c r="E1078" i="1"/>
  <c r="D1078" i="1"/>
  <c r="E1077" i="1"/>
  <c r="D1077" i="1"/>
  <c r="E1076" i="1"/>
  <c r="D1076" i="1"/>
  <c r="E1075" i="1"/>
  <c r="D1075" i="1"/>
  <c r="E1074" i="1"/>
  <c r="D1074" i="1"/>
  <c r="E1073" i="1"/>
  <c r="D1073" i="1"/>
  <c r="E1072" i="1"/>
  <c r="D107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D106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E1031" i="1"/>
  <c r="D1031" i="1"/>
  <c r="E1030" i="1"/>
  <c r="D1030" i="1"/>
  <c r="E1029" i="1"/>
  <c r="D1029" i="1"/>
  <c r="E1028" i="1"/>
  <c r="D1028" i="1"/>
  <c r="E1027" i="1"/>
  <c r="D1027" i="1"/>
  <c r="E1026" i="1"/>
  <c r="D1026" i="1"/>
  <c r="E1025" i="1"/>
  <c r="D1025" i="1"/>
  <c r="E1024" i="1"/>
  <c r="D1024" i="1"/>
  <c r="E1023" i="1"/>
  <c r="D1023" i="1"/>
  <c r="E1022" i="1"/>
  <c r="D102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E942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H4" i="1" l="1"/>
  <c r="J4" i="1" s="1"/>
  <c r="F10" i="2"/>
  <c r="I4" i="1" l="1"/>
  <c r="K4" i="1" s="1"/>
  <c r="H5" i="1" l="1"/>
  <c r="J5" i="1" s="1"/>
  <c r="I5" i="1"/>
  <c r="K5" i="1" s="1"/>
  <c r="I6" i="1" l="1"/>
  <c r="K6" i="1" s="1"/>
  <c r="H6" i="1"/>
  <c r="J6" i="1" s="1"/>
  <c r="I7" i="1"/>
  <c r="K7" i="1" s="1"/>
  <c r="H7" i="1" l="1"/>
  <c r="J7" i="1" s="1"/>
  <c r="I8" i="1"/>
  <c r="K8" i="1" s="1"/>
  <c r="H8" i="1" l="1"/>
  <c r="J8" i="1" s="1"/>
  <c r="I9" i="1"/>
  <c r="K9" i="1" s="1"/>
  <c r="H9" i="1" l="1"/>
  <c r="J9" i="1" s="1"/>
  <c r="I10" i="1"/>
  <c r="K10" i="1" s="1"/>
  <c r="H10" i="1" l="1"/>
  <c r="J10" i="1" s="1"/>
  <c r="I11" i="1"/>
  <c r="K11" i="1" s="1"/>
  <c r="H11" i="1" l="1"/>
  <c r="J11" i="1" s="1"/>
  <c r="I12" i="1"/>
  <c r="K12" i="1" s="1"/>
  <c r="H12" i="1" l="1"/>
  <c r="J12" i="1" s="1"/>
  <c r="I13" i="1"/>
  <c r="K13" i="1" s="1"/>
  <c r="H13" i="1" l="1"/>
  <c r="J13" i="1" s="1"/>
  <c r="I14" i="1"/>
  <c r="K14" i="1" s="1"/>
  <c r="H14" i="1" l="1"/>
  <c r="J14" i="1" s="1"/>
  <c r="I15" i="1"/>
  <c r="K15" i="1" s="1"/>
  <c r="H15" i="1" l="1"/>
  <c r="J15" i="1" s="1"/>
  <c r="I16" i="1"/>
  <c r="K16" i="1" s="1"/>
  <c r="H16" i="1" l="1"/>
  <c r="J16" i="1" s="1"/>
  <c r="I17" i="1"/>
  <c r="K17" i="1" s="1"/>
  <c r="H17" i="1" l="1"/>
  <c r="J17" i="1" s="1"/>
  <c r="I18" i="1"/>
  <c r="K18" i="1" s="1"/>
  <c r="H18" i="1" l="1"/>
  <c r="J18" i="1" s="1"/>
  <c r="I19" i="1"/>
  <c r="K19" i="1" s="1"/>
  <c r="H19" i="1" l="1"/>
  <c r="J19" i="1" s="1"/>
  <c r="I20" i="1"/>
  <c r="K20" i="1" s="1"/>
  <c r="H20" i="1" l="1"/>
  <c r="J20" i="1" s="1"/>
  <c r="I21" i="1"/>
  <c r="K21" i="1" s="1"/>
  <c r="H21" i="1" l="1"/>
  <c r="J21" i="1" s="1"/>
  <c r="I22" i="1"/>
  <c r="K22" i="1" s="1"/>
  <c r="H22" i="1" l="1"/>
  <c r="J22" i="1" s="1"/>
  <c r="I23" i="1"/>
  <c r="K23" i="1" s="1"/>
  <c r="H23" i="1" l="1"/>
  <c r="J23" i="1" s="1"/>
  <c r="I24" i="1"/>
  <c r="K24" i="1" s="1"/>
  <c r="H24" i="1" l="1"/>
  <c r="J24" i="1" s="1"/>
  <c r="I25" i="1"/>
  <c r="K25" i="1" s="1"/>
  <c r="H25" i="1" l="1"/>
  <c r="J25" i="1" s="1"/>
  <c r="I26" i="1"/>
  <c r="K26" i="1" s="1"/>
  <c r="H26" i="1" l="1"/>
  <c r="J26" i="1" s="1"/>
  <c r="I27" i="1"/>
  <c r="K27" i="1" s="1"/>
  <c r="H27" i="1" l="1"/>
  <c r="J27" i="1" s="1"/>
  <c r="I28" i="1"/>
  <c r="K28" i="1" s="1"/>
  <c r="H28" i="1" l="1"/>
  <c r="J28" i="1" s="1"/>
  <c r="I29" i="1"/>
  <c r="K29" i="1" s="1"/>
  <c r="H29" i="1" l="1"/>
  <c r="J29" i="1" s="1"/>
  <c r="I30" i="1"/>
  <c r="K30" i="1" s="1"/>
  <c r="H30" i="1" l="1"/>
  <c r="J30" i="1" s="1"/>
  <c r="I31" i="1"/>
  <c r="K31" i="1" s="1"/>
  <c r="H31" i="1" l="1"/>
  <c r="J31" i="1" s="1"/>
  <c r="I32" i="1"/>
  <c r="K32" i="1" s="1"/>
  <c r="H32" i="1" l="1"/>
  <c r="J32" i="1" s="1"/>
  <c r="I33" i="1"/>
  <c r="K33" i="1" s="1"/>
  <c r="H33" i="1" l="1"/>
  <c r="J33" i="1" s="1"/>
  <c r="I34" i="1"/>
  <c r="K34" i="1" s="1"/>
  <c r="H34" i="1" l="1"/>
  <c r="J34" i="1" s="1"/>
  <c r="I35" i="1"/>
  <c r="K35" i="1" s="1"/>
  <c r="H35" i="1" l="1"/>
  <c r="J35" i="1" s="1"/>
  <c r="I36" i="1"/>
  <c r="K36" i="1" s="1"/>
  <c r="H36" i="1" l="1"/>
  <c r="J36" i="1" s="1"/>
  <c r="I37" i="1"/>
  <c r="K37" i="1" s="1"/>
  <c r="H37" i="1" l="1"/>
  <c r="J37" i="1" s="1"/>
  <c r="I38" i="1"/>
  <c r="K38" i="1" s="1"/>
  <c r="H38" i="1" l="1"/>
  <c r="J38" i="1" s="1"/>
  <c r="I39" i="1"/>
  <c r="K39" i="1" s="1"/>
  <c r="H39" i="1" l="1"/>
  <c r="J39" i="1" s="1"/>
  <c r="I40" i="1"/>
  <c r="K40" i="1" s="1"/>
  <c r="H40" i="1" l="1"/>
  <c r="J40" i="1" s="1"/>
  <c r="I41" i="1"/>
  <c r="K41" i="1" s="1"/>
  <c r="H41" i="1" l="1"/>
  <c r="J41" i="1" s="1"/>
  <c r="I42" i="1"/>
  <c r="K42" i="1" s="1"/>
  <c r="H42" i="1" l="1"/>
  <c r="J42" i="1" s="1"/>
  <c r="I43" i="1"/>
  <c r="K43" i="1" s="1"/>
  <c r="H43" i="1" l="1"/>
  <c r="J43" i="1" s="1"/>
  <c r="I44" i="1"/>
  <c r="K44" i="1" s="1"/>
  <c r="H44" i="1" l="1"/>
  <c r="J44" i="1" s="1"/>
  <c r="I45" i="1"/>
  <c r="K45" i="1" s="1"/>
  <c r="H45" i="1" l="1"/>
  <c r="J45" i="1" s="1"/>
  <c r="I46" i="1"/>
  <c r="K46" i="1" s="1"/>
  <c r="H46" i="1" l="1"/>
  <c r="J46" i="1" s="1"/>
  <c r="I47" i="1"/>
  <c r="K47" i="1" s="1"/>
  <c r="H47" i="1" l="1"/>
  <c r="J47" i="1" s="1"/>
  <c r="I48" i="1"/>
  <c r="K48" i="1" s="1"/>
  <c r="H48" i="1" l="1"/>
  <c r="J48" i="1" s="1"/>
  <c r="I49" i="1"/>
  <c r="K49" i="1" s="1"/>
  <c r="H49" i="1" l="1"/>
  <c r="J49" i="1" s="1"/>
  <c r="I50" i="1"/>
  <c r="K50" i="1" s="1"/>
  <c r="H50" i="1" l="1"/>
  <c r="J50" i="1" s="1"/>
  <c r="I51" i="1"/>
  <c r="K51" i="1" s="1"/>
  <c r="H51" i="1" l="1"/>
  <c r="J51" i="1" s="1"/>
  <c r="I52" i="1"/>
  <c r="K52" i="1" s="1"/>
  <c r="H52" i="1" l="1"/>
  <c r="J52" i="1" s="1"/>
  <c r="I53" i="1"/>
  <c r="K53" i="1" s="1"/>
  <c r="H53" i="1" l="1"/>
  <c r="J53" i="1" s="1"/>
  <c r="I54" i="1"/>
  <c r="K54" i="1" s="1"/>
  <c r="H54" i="1" l="1"/>
  <c r="J54" i="1" s="1"/>
  <c r="I55" i="1"/>
  <c r="K55" i="1" s="1"/>
  <c r="H55" i="1" l="1"/>
  <c r="J55" i="1" s="1"/>
  <c r="I56" i="1"/>
  <c r="K56" i="1" s="1"/>
  <c r="H56" i="1" l="1"/>
  <c r="J56" i="1" s="1"/>
  <c r="I57" i="1"/>
  <c r="K57" i="1" s="1"/>
  <c r="H57" i="1" l="1"/>
  <c r="J57" i="1" s="1"/>
  <c r="I58" i="1"/>
  <c r="K58" i="1" s="1"/>
  <c r="H58" i="1" l="1"/>
  <c r="J58" i="1" s="1"/>
  <c r="I59" i="1"/>
  <c r="K59" i="1" s="1"/>
  <c r="H59" i="1" l="1"/>
  <c r="J59" i="1" s="1"/>
  <c r="I60" i="1"/>
  <c r="K60" i="1" s="1"/>
  <c r="H60" i="1" l="1"/>
  <c r="J60" i="1" s="1"/>
  <c r="I61" i="1"/>
  <c r="K61" i="1" s="1"/>
  <c r="H61" i="1" l="1"/>
  <c r="J61" i="1" s="1"/>
  <c r="I62" i="1"/>
  <c r="K62" i="1" s="1"/>
  <c r="H62" i="1" l="1"/>
  <c r="J62" i="1" s="1"/>
  <c r="I63" i="1"/>
  <c r="K63" i="1" s="1"/>
  <c r="H63" i="1" l="1"/>
  <c r="J63" i="1" s="1"/>
  <c r="I64" i="1"/>
  <c r="K64" i="1" s="1"/>
  <c r="H64" i="1" l="1"/>
  <c r="J64" i="1" s="1"/>
  <c r="I65" i="1"/>
  <c r="K65" i="1" s="1"/>
  <c r="H65" i="1" l="1"/>
  <c r="J65" i="1" s="1"/>
  <c r="I66" i="1"/>
  <c r="K66" i="1" s="1"/>
  <c r="H66" i="1" l="1"/>
  <c r="J66" i="1" s="1"/>
  <c r="I67" i="1"/>
  <c r="K67" i="1" s="1"/>
  <c r="H67" i="1" l="1"/>
  <c r="J67" i="1" s="1"/>
  <c r="I68" i="1"/>
  <c r="K68" i="1" s="1"/>
  <c r="H68" i="1" l="1"/>
  <c r="J68" i="1" s="1"/>
  <c r="I69" i="1"/>
  <c r="K69" i="1" s="1"/>
  <c r="H69" i="1" l="1"/>
  <c r="J69" i="1" s="1"/>
  <c r="I70" i="1"/>
  <c r="K70" i="1" s="1"/>
  <c r="H70" i="1" l="1"/>
  <c r="J70" i="1" s="1"/>
  <c r="I71" i="1"/>
  <c r="K71" i="1" s="1"/>
  <c r="H71" i="1" l="1"/>
  <c r="J71" i="1" s="1"/>
  <c r="I72" i="1"/>
  <c r="K72" i="1" s="1"/>
  <c r="H72" i="1" l="1"/>
  <c r="J72" i="1" s="1"/>
  <c r="I73" i="1"/>
  <c r="K73" i="1" s="1"/>
  <c r="H73" i="1" l="1"/>
  <c r="J73" i="1" s="1"/>
  <c r="I74" i="1"/>
  <c r="K74" i="1" s="1"/>
  <c r="H74" i="1" l="1"/>
  <c r="J74" i="1" s="1"/>
  <c r="I75" i="1"/>
  <c r="K75" i="1" s="1"/>
  <c r="H75" i="1" l="1"/>
  <c r="J75" i="1" s="1"/>
  <c r="I76" i="1"/>
  <c r="K76" i="1" s="1"/>
  <c r="H76" i="1" l="1"/>
  <c r="J76" i="1" s="1"/>
  <c r="I77" i="1"/>
  <c r="K77" i="1" s="1"/>
  <c r="H77" i="1" l="1"/>
  <c r="J77" i="1" s="1"/>
  <c r="I78" i="1"/>
  <c r="K78" i="1" s="1"/>
  <c r="H78" i="1" l="1"/>
  <c r="J78" i="1" s="1"/>
  <c r="I79" i="1"/>
  <c r="K79" i="1" s="1"/>
  <c r="H79" i="1" l="1"/>
  <c r="J79" i="1" s="1"/>
  <c r="I80" i="1"/>
  <c r="K80" i="1" s="1"/>
  <c r="H80" i="1" l="1"/>
  <c r="J80" i="1" s="1"/>
  <c r="I81" i="1"/>
  <c r="K81" i="1" s="1"/>
  <c r="H81" i="1" l="1"/>
  <c r="J81" i="1" s="1"/>
  <c r="I82" i="1"/>
  <c r="K82" i="1" s="1"/>
  <c r="H82" i="1" l="1"/>
  <c r="J82" i="1" s="1"/>
  <c r="I83" i="1"/>
  <c r="K83" i="1" s="1"/>
  <c r="H83" i="1" l="1"/>
  <c r="J83" i="1" s="1"/>
  <c r="I84" i="1"/>
  <c r="K84" i="1" s="1"/>
  <c r="H84" i="1" l="1"/>
  <c r="J84" i="1" s="1"/>
  <c r="I85" i="1"/>
  <c r="K85" i="1" s="1"/>
  <c r="H85" i="1" l="1"/>
  <c r="J85" i="1" s="1"/>
  <c r="I86" i="1"/>
  <c r="K86" i="1" s="1"/>
  <c r="H86" i="1" l="1"/>
  <c r="J86" i="1" s="1"/>
  <c r="I87" i="1"/>
  <c r="K87" i="1" s="1"/>
  <c r="H87" i="1" l="1"/>
  <c r="J87" i="1" s="1"/>
  <c r="I88" i="1"/>
  <c r="K88" i="1" s="1"/>
  <c r="H88" i="1" l="1"/>
  <c r="J88" i="1" s="1"/>
  <c r="I89" i="1"/>
  <c r="K89" i="1" s="1"/>
  <c r="H89" i="1" l="1"/>
  <c r="J89" i="1" s="1"/>
  <c r="I90" i="1"/>
  <c r="K90" i="1" s="1"/>
  <c r="H90" i="1" l="1"/>
  <c r="J90" i="1" s="1"/>
  <c r="I91" i="1"/>
  <c r="K91" i="1" s="1"/>
  <c r="H91" i="1" l="1"/>
  <c r="J91" i="1" s="1"/>
  <c r="I92" i="1"/>
  <c r="K92" i="1" s="1"/>
  <c r="H92" i="1" l="1"/>
  <c r="J92" i="1" s="1"/>
  <c r="I93" i="1"/>
  <c r="K93" i="1" s="1"/>
  <c r="H93" i="1" l="1"/>
  <c r="J93" i="1" s="1"/>
  <c r="I94" i="1"/>
  <c r="K94" i="1" s="1"/>
  <c r="H94" i="1" l="1"/>
  <c r="J94" i="1" s="1"/>
  <c r="I95" i="1"/>
  <c r="K95" i="1" s="1"/>
  <c r="H95" i="1" l="1"/>
  <c r="J95" i="1" s="1"/>
  <c r="I96" i="1"/>
  <c r="K96" i="1" s="1"/>
  <c r="H96" i="1" l="1"/>
  <c r="J96" i="1" s="1"/>
  <c r="I97" i="1"/>
  <c r="K97" i="1" s="1"/>
  <c r="H97" i="1" l="1"/>
  <c r="J97" i="1" s="1"/>
  <c r="I98" i="1"/>
  <c r="K98" i="1" s="1"/>
  <c r="H98" i="1" l="1"/>
  <c r="J98" i="1" s="1"/>
  <c r="I99" i="1"/>
  <c r="K99" i="1" s="1"/>
  <c r="H99" i="1" l="1"/>
  <c r="J99" i="1" s="1"/>
  <c r="I100" i="1"/>
  <c r="K100" i="1" s="1"/>
  <c r="H100" i="1" l="1"/>
  <c r="J100" i="1" s="1"/>
  <c r="I101" i="1"/>
  <c r="K101" i="1" s="1"/>
  <c r="H101" i="1" l="1"/>
  <c r="J101" i="1" s="1"/>
  <c r="I102" i="1"/>
  <c r="K102" i="1" s="1"/>
  <c r="H102" i="1" l="1"/>
  <c r="J102" i="1" s="1"/>
  <c r="I103" i="1"/>
  <c r="K103" i="1" s="1"/>
  <c r="H103" i="1" l="1"/>
  <c r="J103" i="1" s="1"/>
  <c r="I104" i="1"/>
  <c r="K104" i="1" s="1"/>
  <c r="H104" i="1" l="1"/>
  <c r="J104" i="1" s="1"/>
  <c r="I105" i="1"/>
  <c r="K105" i="1" s="1"/>
  <c r="H105" i="1" l="1"/>
  <c r="J105" i="1" s="1"/>
  <c r="I106" i="1"/>
  <c r="K106" i="1" s="1"/>
  <c r="H106" i="1" l="1"/>
  <c r="J106" i="1" s="1"/>
  <c r="I107" i="1"/>
  <c r="K107" i="1" s="1"/>
  <c r="H107" i="1" l="1"/>
  <c r="J107" i="1" s="1"/>
  <c r="I108" i="1"/>
  <c r="K108" i="1" s="1"/>
  <c r="H108" i="1" l="1"/>
  <c r="J108" i="1" s="1"/>
  <c r="I109" i="1"/>
  <c r="K109" i="1" s="1"/>
  <c r="H109" i="1" l="1"/>
  <c r="J109" i="1" s="1"/>
  <c r="I110" i="1"/>
  <c r="K110" i="1" s="1"/>
  <c r="H110" i="1" l="1"/>
  <c r="J110" i="1" s="1"/>
  <c r="I111" i="1"/>
  <c r="K111" i="1" s="1"/>
  <c r="H111" i="1" l="1"/>
  <c r="J111" i="1" s="1"/>
  <c r="I112" i="1"/>
  <c r="K112" i="1" s="1"/>
  <c r="H112" i="1" l="1"/>
  <c r="J112" i="1" s="1"/>
  <c r="I113" i="1"/>
  <c r="K113" i="1" s="1"/>
  <c r="H113" i="1" l="1"/>
  <c r="J113" i="1" s="1"/>
  <c r="I114" i="1"/>
  <c r="K114" i="1" s="1"/>
  <c r="H114" i="1" l="1"/>
  <c r="J114" i="1" s="1"/>
  <c r="I115" i="1"/>
  <c r="K115" i="1" s="1"/>
  <c r="H115" i="1" l="1"/>
  <c r="J115" i="1" s="1"/>
  <c r="I116" i="1"/>
  <c r="K116" i="1" s="1"/>
  <c r="H116" i="1" l="1"/>
  <c r="J116" i="1" s="1"/>
  <c r="I117" i="1"/>
  <c r="K117" i="1" s="1"/>
  <c r="H117" i="1" l="1"/>
  <c r="J117" i="1" s="1"/>
  <c r="I118" i="1"/>
  <c r="K118" i="1" s="1"/>
  <c r="H118" i="1" l="1"/>
  <c r="J118" i="1" s="1"/>
  <c r="I119" i="1"/>
  <c r="K119" i="1" s="1"/>
  <c r="H119" i="1" l="1"/>
  <c r="J119" i="1" s="1"/>
  <c r="I120" i="1"/>
  <c r="K120" i="1" s="1"/>
  <c r="H120" i="1" l="1"/>
  <c r="J120" i="1" s="1"/>
  <c r="I121" i="1"/>
  <c r="K121" i="1" s="1"/>
  <c r="H121" i="1" l="1"/>
  <c r="J121" i="1" s="1"/>
  <c r="I122" i="1"/>
  <c r="K122" i="1" s="1"/>
  <c r="H122" i="1" l="1"/>
  <c r="J122" i="1" s="1"/>
  <c r="I123" i="1"/>
  <c r="K123" i="1" s="1"/>
  <c r="H123" i="1" l="1"/>
  <c r="J123" i="1" s="1"/>
  <c r="I124" i="1"/>
  <c r="K124" i="1" s="1"/>
  <c r="H124" i="1" l="1"/>
  <c r="J124" i="1" s="1"/>
  <c r="I125" i="1"/>
  <c r="K125" i="1" s="1"/>
  <c r="H125" i="1" l="1"/>
  <c r="J125" i="1" s="1"/>
  <c r="I126" i="1"/>
  <c r="K126" i="1" s="1"/>
  <c r="H126" i="1" l="1"/>
  <c r="J126" i="1" s="1"/>
  <c r="I127" i="1"/>
  <c r="K127" i="1" s="1"/>
  <c r="H127" i="1" l="1"/>
  <c r="J127" i="1" s="1"/>
  <c r="I128" i="1"/>
  <c r="K128" i="1" s="1"/>
  <c r="H128" i="1" l="1"/>
  <c r="J128" i="1" s="1"/>
  <c r="I129" i="1"/>
  <c r="K129" i="1" s="1"/>
  <c r="H129" i="1" l="1"/>
  <c r="J129" i="1" s="1"/>
  <c r="I130" i="1"/>
  <c r="K130" i="1" s="1"/>
  <c r="H130" i="1" l="1"/>
  <c r="J130" i="1" s="1"/>
  <c r="I131" i="1"/>
  <c r="K131" i="1" s="1"/>
  <c r="H131" i="1" l="1"/>
  <c r="J131" i="1" s="1"/>
  <c r="I132" i="1"/>
  <c r="K132" i="1" s="1"/>
  <c r="H132" i="1" l="1"/>
  <c r="J132" i="1" s="1"/>
  <c r="I133" i="1"/>
  <c r="K133" i="1" s="1"/>
  <c r="H133" i="1" l="1"/>
  <c r="J133" i="1" s="1"/>
  <c r="I134" i="1"/>
  <c r="K134" i="1" s="1"/>
  <c r="H134" i="1" l="1"/>
  <c r="J134" i="1" s="1"/>
  <c r="I135" i="1"/>
  <c r="K135" i="1" s="1"/>
  <c r="H135" i="1" l="1"/>
  <c r="J135" i="1" s="1"/>
  <c r="I136" i="1"/>
  <c r="K136" i="1" s="1"/>
  <c r="H136" i="1" l="1"/>
  <c r="J136" i="1" s="1"/>
  <c r="I137" i="1"/>
  <c r="K137" i="1" s="1"/>
  <c r="H137" i="1" l="1"/>
  <c r="J137" i="1" s="1"/>
  <c r="I138" i="1"/>
  <c r="K138" i="1" s="1"/>
  <c r="H138" i="1" l="1"/>
  <c r="J138" i="1" s="1"/>
  <c r="I139" i="1"/>
  <c r="K139" i="1" s="1"/>
  <c r="H139" i="1" l="1"/>
  <c r="J139" i="1" s="1"/>
  <c r="I140" i="1"/>
  <c r="K140" i="1" s="1"/>
  <c r="H140" i="1" l="1"/>
  <c r="J140" i="1" s="1"/>
  <c r="I141" i="1"/>
  <c r="K141" i="1" s="1"/>
  <c r="H141" i="1" l="1"/>
  <c r="J141" i="1" s="1"/>
  <c r="I142" i="1"/>
  <c r="K142" i="1" s="1"/>
  <c r="H142" i="1" l="1"/>
  <c r="J142" i="1" s="1"/>
  <c r="I143" i="1"/>
  <c r="K143" i="1" s="1"/>
  <c r="H143" i="1" l="1"/>
  <c r="J143" i="1" s="1"/>
  <c r="I144" i="1"/>
  <c r="K144" i="1" s="1"/>
  <c r="H144" i="1" l="1"/>
  <c r="J144" i="1" s="1"/>
  <c r="I145" i="1"/>
  <c r="K145" i="1" s="1"/>
  <c r="H145" i="1" l="1"/>
  <c r="J145" i="1" s="1"/>
  <c r="I146" i="1"/>
  <c r="K146" i="1" s="1"/>
  <c r="H146" i="1" l="1"/>
  <c r="J146" i="1" s="1"/>
  <c r="I147" i="1"/>
  <c r="K147" i="1" s="1"/>
  <c r="H147" i="1" l="1"/>
  <c r="J147" i="1" s="1"/>
  <c r="I148" i="1"/>
  <c r="K148" i="1" s="1"/>
  <c r="H148" i="1" l="1"/>
  <c r="J148" i="1" s="1"/>
  <c r="I149" i="1"/>
  <c r="K149" i="1" s="1"/>
  <c r="H149" i="1" l="1"/>
  <c r="J149" i="1" s="1"/>
  <c r="I150" i="1"/>
  <c r="K150" i="1" s="1"/>
  <c r="H150" i="1" l="1"/>
  <c r="J150" i="1" s="1"/>
  <c r="I151" i="1"/>
  <c r="K151" i="1" s="1"/>
  <c r="H151" i="1" l="1"/>
  <c r="J151" i="1" s="1"/>
  <c r="I152" i="1"/>
  <c r="K152" i="1" s="1"/>
  <c r="H152" i="1" l="1"/>
  <c r="J152" i="1" s="1"/>
  <c r="I153" i="1"/>
  <c r="K153" i="1" s="1"/>
  <c r="H153" i="1" l="1"/>
  <c r="J153" i="1" s="1"/>
  <c r="I154" i="1"/>
  <c r="K154" i="1" s="1"/>
  <c r="H154" i="1" l="1"/>
  <c r="J154" i="1" s="1"/>
  <c r="I155" i="1"/>
  <c r="K155" i="1" s="1"/>
  <c r="H155" i="1" l="1"/>
  <c r="J155" i="1" s="1"/>
  <c r="I156" i="1"/>
  <c r="K156" i="1" s="1"/>
  <c r="H156" i="1" l="1"/>
  <c r="J156" i="1" s="1"/>
  <c r="I157" i="1"/>
  <c r="K157" i="1" s="1"/>
  <c r="H157" i="1" l="1"/>
  <c r="J157" i="1" s="1"/>
  <c r="I158" i="1"/>
  <c r="K158" i="1" s="1"/>
  <c r="H158" i="1" l="1"/>
  <c r="J158" i="1" s="1"/>
  <c r="I159" i="1"/>
  <c r="K159" i="1" s="1"/>
  <c r="H159" i="1" l="1"/>
  <c r="J159" i="1" s="1"/>
  <c r="I160" i="1"/>
  <c r="K160" i="1" s="1"/>
  <c r="H160" i="1" l="1"/>
  <c r="J160" i="1" s="1"/>
  <c r="I161" i="1"/>
  <c r="K161" i="1" s="1"/>
  <c r="H161" i="1" l="1"/>
  <c r="J161" i="1" s="1"/>
  <c r="I162" i="1"/>
  <c r="K162" i="1" s="1"/>
  <c r="H162" i="1" l="1"/>
  <c r="J162" i="1" s="1"/>
  <c r="I163" i="1"/>
  <c r="K163" i="1" s="1"/>
  <c r="H163" i="1" l="1"/>
  <c r="J163" i="1" s="1"/>
  <c r="I164" i="1"/>
  <c r="K164" i="1" s="1"/>
  <c r="H164" i="1" l="1"/>
  <c r="J164" i="1" s="1"/>
  <c r="I165" i="1"/>
  <c r="K165" i="1" s="1"/>
  <c r="H165" i="1" l="1"/>
  <c r="J165" i="1" s="1"/>
  <c r="I166" i="1"/>
  <c r="K166" i="1" s="1"/>
  <c r="H166" i="1" l="1"/>
  <c r="J166" i="1" s="1"/>
  <c r="I167" i="1"/>
  <c r="K167" i="1" s="1"/>
  <c r="H167" i="1" l="1"/>
  <c r="J167" i="1" s="1"/>
  <c r="I168" i="1"/>
  <c r="K168" i="1" s="1"/>
  <c r="H168" i="1" l="1"/>
  <c r="J168" i="1" s="1"/>
  <c r="I169" i="1"/>
  <c r="K169" i="1" s="1"/>
  <c r="H169" i="1" l="1"/>
  <c r="J169" i="1" s="1"/>
  <c r="I170" i="1"/>
  <c r="K170" i="1" s="1"/>
  <c r="H170" i="1" l="1"/>
  <c r="J170" i="1" s="1"/>
  <c r="I171" i="1"/>
  <c r="K171" i="1" s="1"/>
  <c r="H171" i="1" l="1"/>
  <c r="J171" i="1" s="1"/>
  <c r="I172" i="1"/>
  <c r="K172" i="1" s="1"/>
  <c r="H172" i="1" l="1"/>
  <c r="J172" i="1" s="1"/>
  <c r="I173" i="1"/>
  <c r="K173" i="1" s="1"/>
  <c r="H173" i="1" l="1"/>
  <c r="J173" i="1" s="1"/>
  <c r="I174" i="1"/>
  <c r="K174" i="1" s="1"/>
  <c r="H174" i="1" l="1"/>
  <c r="J174" i="1" s="1"/>
  <c r="I175" i="1"/>
  <c r="K175" i="1" s="1"/>
  <c r="H175" i="1" l="1"/>
  <c r="J175" i="1" s="1"/>
  <c r="I176" i="1"/>
  <c r="K176" i="1" s="1"/>
  <c r="H176" i="1" l="1"/>
  <c r="J176" i="1" s="1"/>
  <c r="I177" i="1"/>
  <c r="K177" i="1" s="1"/>
  <c r="H177" i="1" l="1"/>
  <c r="J177" i="1" s="1"/>
  <c r="I178" i="1"/>
  <c r="K178" i="1" s="1"/>
  <c r="H178" i="1" l="1"/>
  <c r="J178" i="1" s="1"/>
  <c r="I179" i="1"/>
  <c r="K179" i="1" s="1"/>
  <c r="H179" i="1" l="1"/>
  <c r="J179" i="1" s="1"/>
  <c r="I180" i="1"/>
  <c r="K180" i="1" s="1"/>
  <c r="H180" i="1" l="1"/>
  <c r="J180" i="1" s="1"/>
  <c r="I181" i="1"/>
  <c r="K181" i="1" s="1"/>
  <c r="H181" i="1" l="1"/>
  <c r="J181" i="1" s="1"/>
  <c r="I182" i="1"/>
  <c r="K182" i="1" s="1"/>
  <c r="H182" i="1" l="1"/>
  <c r="J182" i="1" s="1"/>
  <c r="I183" i="1"/>
  <c r="K183" i="1" s="1"/>
  <c r="H183" i="1" l="1"/>
  <c r="J183" i="1" s="1"/>
  <c r="I184" i="1"/>
  <c r="K184" i="1" s="1"/>
  <c r="H184" i="1" l="1"/>
  <c r="J184" i="1" s="1"/>
  <c r="I185" i="1"/>
  <c r="K185" i="1" s="1"/>
  <c r="H185" i="1" l="1"/>
  <c r="J185" i="1" s="1"/>
  <c r="I186" i="1"/>
  <c r="K186" i="1" s="1"/>
  <c r="H186" i="1" l="1"/>
  <c r="J186" i="1" s="1"/>
  <c r="I187" i="1"/>
  <c r="K187" i="1" s="1"/>
  <c r="H187" i="1" l="1"/>
  <c r="J187" i="1" s="1"/>
  <c r="I188" i="1"/>
  <c r="K188" i="1" s="1"/>
  <c r="H188" i="1" l="1"/>
  <c r="J188" i="1" s="1"/>
  <c r="I189" i="1"/>
  <c r="K189" i="1" s="1"/>
  <c r="H189" i="1" l="1"/>
  <c r="J189" i="1" s="1"/>
  <c r="I190" i="1"/>
  <c r="K190" i="1" s="1"/>
  <c r="H190" i="1" l="1"/>
  <c r="J190" i="1" s="1"/>
  <c r="I191" i="1"/>
  <c r="K191" i="1" s="1"/>
  <c r="H191" i="1" l="1"/>
  <c r="J191" i="1" s="1"/>
  <c r="I192" i="1"/>
  <c r="K192" i="1" s="1"/>
  <c r="H192" i="1" l="1"/>
  <c r="J192" i="1" s="1"/>
  <c r="I193" i="1"/>
  <c r="K193" i="1" s="1"/>
  <c r="H193" i="1" l="1"/>
  <c r="J193" i="1" s="1"/>
  <c r="I194" i="1"/>
  <c r="K194" i="1" s="1"/>
  <c r="H194" i="1" l="1"/>
  <c r="J194" i="1" s="1"/>
  <c r="I195" i="1"/>
  <c r="K195" i="1" s="1"/>
  <c r="H195" i="1" l="1"/>
  <c r="J195" i="1" s="1"/>
  <c r="I196" i="1"/>
  <c r="K196" i="1" s="1"/>
  <c r="H196" i="1" l="1"/>
  <c r="J196" i="1" s="1"/>
  <c r="I197" i="1"/>
  <c r="K197" i="1" s="1"/>
  <c r="H197" i="1" l="1"/>
  <c r="J197" i="1" s="1"/>
  <c r="I198" i="1"/>
  <c r="K198" i="1" s="1"/>
  <c r="H198" i="1" l="1"/>
  <c r="J198" i="1" s="1"/>
  <c r="I199" i="1"/>
  <c r="K199" i="1" s="1"/>
  <c r="H199" i="1" l="1"/>
  <c r="J199" i="1" s="1"/>
  <c r="I200" i="1"/>
  <c r="K200" i="1" s="1"/>
  <c r="H200" i="1" l="1"/>
  <c r="J200" i="1" s="1"/>
  <c r="I201" i="1"/>
  <c r="K201" i="1" s="1"/>
  <c r="H201" i="1" l="1"/>
  <c r="J201" i="1" s="1"/>
  <c r="I202" i="1"/>
  <c r="K202" i="1" s="1"/>
  <c r="H202" i="1" l="1"/>
  <c r="J202" i="1" s="1"/>
  <c r="I203" i="1"/>
  <c r="K203" i="1" s="1"/>
  <c r="H203" i="1" l="1"/>
  <c r="J203" i="1" s="1"/>
  <c r="I204" i="1"/>
  <c r="K204" i="1" s="1"/>
  <c r="H204" i="1" l="1"/>
  <c r="J204" i="1" s="1"/>
  <c r="I205" i="1"/>
  <c r="K205" i="1" s="1"/>
  <c r="H205" i="1" l="1"/>
  <c r="J205" i="1" s="1"/>
  <c r="I206" i="1"/>
  <c r="K206" i="1" s="1"/>
  <c r="H206" i="1" l="1"/>
  <c r="J206" i="1" s="1"/>
  <c r="I207" i="1"/>
  <c r="K207" i="1" s="1"/>
  <c r="H207" i="1" l="1"/>
  <c r="J207" i="1" s="1"/>
  <c r="I208" i="1"/>
  <c r="K208" i="1" s="1"/>
  <c r="H208" i="1" l="1"/>
  <c r="J208" i="1" s="1"/>
  <c r="I209" i="1"/>
  <c r="K209" i="1" s="1"/>
  <c r="H209" i="1" l="1"/>
  <c r="J209" i="1" s="1"/>
  <c r="I210" i="1"/>
  <c r="K210" i="1" s="1"/>
  <c r="H210" i="1" l="1"/>
  <c r="J210" i="1" s="1"/>
  <c r="I211" i="1"/>
  <c r="K211" i="1" s="1"/>
  <c r="H211" i="1" l="1"/>
  <c r="J211" i="1" s="1"/>
  <c r="I212" i="1"/>
  <c r="K212" i="1" s="1"/>
  <c r="H212" i="1" l="1"/>
  <c r="J212" i="1" s="1"/>
  <c r="I213" i="1"/>
  <c r="K213" i="1" s="1"/>
  <c r="H213" i="1" l="1"/>
  <c r="J213" i="1" s="1"/>
  <c r="I214" i="1"/>
  <c r="K214" i="1" s="1"/>
  <c r="H214" i="1" l="1"/>
  <c r="J214" i="1" s="1"/>
  <c r="I215" i="1"/>
  <c r="K215" i="1" s="1"/>
  <c r="H215" i="1" l="1"/>
  <c r="J215" i="1" s="1"/>
  <c r="I216" i="1"/>
  <c r="K216" i="1" s="1"/>
  <c r="H216" i="1" l="1"/>
  <c r="J216" i="1" s="1"/>
  <c r="I217" i="1"/>
  <c r="K217" i="1" s="1"/>
  <c r="H217" i="1" l="1"/>
  <c r="J217" i="1" s="1"/>
  <c r="I218" i="1"/>
  <c r="K218" i="1" s="1"/>
  <c r="H218" i="1" l="1"/>
  <c r="J218" i="1" s="1"/>
  <c r="I219" i="1"/>
  <c r="K219" i="1" s="1"/>
  <c r="H219" i="1" l="1"/>
  <c r="J219" i="1" s="1"/>
  <c r="I220" i="1"/>
  <c r="K220" i="1" s="1"/>
  <c r="H220" i="1" l="1"/>
  <c r="J220" i="1" s="1"/>
  <c r="I221" i="1"/>
  <c r="K221" i="1" s="1"/>
  <c r="H221" i="1" l="1"/>
  <c r="J221" i="1" s="1"/>
  <c r="I222" i="1"/>
  <c r="K222" i="1" s="1"/>
  <c r="H222" i="1" l="1"/>
  <c r="J222" i="1" s="1"/>
  <c r="I223" i="1"/>
  <c r="K223" i="1" s="1"/>
  <c r="H223" i="1" l="1"/>
  <c r="J223" i="1" s="1"/>
  <c r="I224" i="1"/>
  <c r="K224" i="1" s="1"/>
  <c r="H224" i="1" l="1"/>
  <c r="J224" i="1" s="1"/>
  <c r="I225" i="1"/>
  <c r="K225" i="1" s="1"/>
  <c r="H225" i="1" l="1"/>
  <c r="J225" i="1" s="1"/>
  <c r="I226" i="1"/>
  <c r="K226" i="1" s="1"/>
  <c r="H226" i="1" l="1"/>
  <c r="J226" i="1" s="1"/>
  <c r="I227" i="1"/>
  <c r="K227" i="1" s="1"/>
  <c r="H227" i="1" l="1"/>
  <c r="J227" i="1" s="1"/>
  <c r="I228" i="1"/>
  <c r="K228" i="1" s="1"/>
  <c r="H228" i="1" l="1"/>
  <c r="J228" i="1" s="1"/>
  <c r="I229" i="1"/>
  <c r="K229" i="1" s="1"/>
  <c r="H229" i="1" l="1"/>
  <c r="J229" i="1" s="1"/>
  <c r="I230" i="1"/>
  <c r="K230" i="1" s="1"/>
  <c r="H230" i="1" l="1"/>
  <c r="J230" i="1" s="1"/>
  <c r="I231" i="1"/>
  <c r="K231" i="1" s="1"/>
  <c r="H231" i="1" l="1"/>
  <c r="J231" i="1" s="1"/>
  <c r="I232" i="1"/>
  <c r="K232" i="1" s="1"/>
  <c r="H232" i="1" l="1"/>
  <c r="J232" i="1" s="1"/>
  <c r="I233" i="1"/>
  <c r="K233" i="1" s="1"/>
  <c r="H233" i="1" l="1"/>
  <c r="J233" i="1" s="1"/>
  <c r="I234" i="1"/>
  <c r="K234" i="1" s="1"/>
  <c r="H234" i="1" l="1"/>
  <c r="J234" i="1" s="1"/>
  <c r="I235" i="1"/>
  <c r="K235" i="1" s="1"/>
  <c r="H235" i="1" l="1"/>
  <c r="J235" i="1" s="1"/>
  <c r="I236" i="1"/>
  <c r="K236" i="1" s="1"/>
  <c r="H236" i="1" l="1"/>
  <c r="J236" i="1" s="1"/>
  <c r="I237" i="1"/>
  <c r="K237" i="1" s="1"/>
  <c r="H237" i="1" l="1"/>
  <c r="J237" i="1" s="1"/>
  <c r="I238" i="1"/>
  <c r="K238" i="1" s="1"/>
  <c r="H238" i="1" l="1"/>
  <c r="J238" i="1" s="1"/>
  <c r="I239" i="1"/>
  <c r="K239" i="1" s="1"/>
  <c r="H239" i="1" l="1"/>
  <c r="J239" i="1" s="1"/>
  <c r="I240" i="1"/>
  <c r="K240" i="1" s="1"/>
  <c r="H240" i="1" l="1"/>
  <c r="J240" i="1" s="1"/>
  <c r="I241" i="1"/>
  <c r="K241" i="1" s="1"/>
  <c r="H241" i="1" l="1"/>
  <c r="J241" i="1" s="1"/>
  <c r="I242" i="1"/>
  <c r="K242" i="1" s="1"/>
  <c r="H242" i="1" l="1"/>
  <c r="J242" i="1" s="1"/>
  <c r="I243" i="1"/>
  <c r="K243" i="1" s="1"/>
  <c r="H243" i="1" l="1"/>
  <c r="J243" i="1" s="1"/>
  <c r="I244" i="1"/>
  <c r="K244" i="1" s="1"/>
  <c r="H244" i="1" l="1"/>
  <c r="J244" i="1" s="1"/>
  <c r="I245" i="1"/>
  <c r="K245" i="1" s="1"/>
  <c r="H245" i="1" l="1"/>
  <c r="J245" i="1" s="1"/>
  <c r="I246" i="1"/>
  <c r="K246" i="1" s="1"/>
  <c r="H246" i="1" l="1"/>
  <c r="J246" i="1" s="1"/>
  <c r="I247" i="1"/>
  <c r="K247" i="1" s="1"/>
  <c r="H247" i="1" l="1"/>
  <c r="J247" i="1" s="1"/>
  <c r="I248" i="1"/>
  <c r="K248" i="1" s="1"/>
  <c r="H248" i="1" l="1"/>
  <c r="J248" i="1" s="1"/>
  <c r="I249" i="1"/>
  <c r="K249" i="1" s="1"/>
  <c r="H249" i="1" l="1"/>
  <c r="J249" i="1" s="1"/>
  <c r="I250" i="1"/>
  <c r="K250" i="1" s="1"/>
  <c r="H250" i="1" l="1"/>
  <c r="J250" i="1" s="1"/>
  <c r="I251" i="1"/>
  <c r="K251" i="1" s="1"/>
  <c r="H251" i="1" l="1"/>
  <c r="J251" i="1" s="1"/>
  <c r="I252" i="1"/>
  <c r="K252" i="1" s="1"/>
  <c r="H252" i="1" l="1"/>
  <c r="J252" i="1" s="1"/>
  <c r="I253" i="1"/>
  <c r="K253" i="1" s="1"/>
  <c r="H253" i="1" l="1"/>
  <c r="J253" i="1" s="1"/>
  <c r="I254" i="1"/>
  <c r="K254" i="1" s="1"/>
  <c r="H254" i="1" l="1"/>
  <c r="J254" i="1" s="1"/>
  <c r="I255" i="1"/>
  <c r="K255" i="1" s="1"/>
  <c r="H255" i="1" l="1"/>
  <c r="J255" i="1" s="1"/>
  <c r="I256" i="1"/>
  <c r="K256" i="1" s="1"/>
  <c r="H256" i="1" l="1"/>
  <c r="J256" i="1" s="1"/>
  <c r="I257" i="1"/>
  <c r="K257" i="1" s="1"/>
  <c r="H257" i="1" l="1"/>
  <c r="J257" i="1" s="1"/>
  <c r="I258" i="1"/>
  <c r="K258" i="1" s="1"/>
  <c r="H258" i="1" l="1"/>
  <c r="J258" i="1" s="1"/>
  <c r="I259" i="1"/>
  <c r="K259" i="1" s="1"/>
  <c r="H259" i="1" l="1"/>
  <c r="J259" i="1" s="1"/>
  <c r="I260" i="1"/>
  <c r="K260" i="1" s="1"/>
  <c r="H260" i="1" l="1"/>
  <c r="J260" i="1" s="1"/>
  <c r="I261" i="1"/>
  <c r="K261" i="1" s="1"/>
  <c r="H261" i="1" l="1"/>
  <c r="J261" i="1" s="1"/>
  <c r="I262" i="1"/>
  <c r="K262" i="1" s="1"/>
  <c r="H262" i="1" l="1"/>
  <c r="J262" i="1" s="1"/>
  <c r="I263" i="1"/>
  <c r="K263" i="1" s="1"/>
  <c r="H263" i="1" l="1"/>
  <c r="J263" i="1" s="1"/>
  <c r="I264" i="1"/>
  <c r="K264" i="1" s="1"/>
  <c r="H264" i="1" l="1"/>
  <c r="J264" i="1" s="1"/>
  <c r="I265" i="1"/>
  <c r="K265" i="1" s="1"/>
  <c r="H265" i="1" l="1"/>
  <c r="J265" i="1" s="1"/>
  <c r="I266" i="1"/>
  <c r="K266" i="1" s="1"/>
  <c r="H266" i="1" l="1"/>
  <c r="J266" i="1" s="1"/>
  <c r="I267" i="1"/>
  <c r="K267" i="1" s="1"/>
  <c r="H267" i="1" l="1"/>
  <c r="J267" i="1" s="1"/>
  <c r="I268" i="1"/>
  <c r="K268" i="1" s="1"/>
  <c r="H268" i="1" l="1"/>
  <c r="J268" i="1" s="1"/>
  <c r="I269" i="1"/>
  <c r="K269" i="1" s="1"/>
  <c r="H269" i="1" l="1"/>
  <c r="J269" i="1" s="1"/>
  <c r="I270" i="1"/>
  <c r="K270" i="1" s="1"/>
  <c r="H270" i="1" l="1"/>
  <c r="J270" i="1" s="1"/>
  <c r="I271" i="1"/>
  <c r="K271" i="1" s="1"/>
  <c r="H271" i="1" l="1"/>
  <c r="J271" i="1" s="1"/>
  <c r="I272" i="1"/>
  <c r="K272" i="1" s="1"/>
  <c r="H272" i="1" l="1"/>
  <c r="J272" i="1" s="1"/>
  <c r="I273" i="1"/>
  <c r="K273" i="1" s="1"/>
  <c r="H273" i="1" l="1"/>
  <c r="J273" i="1" s="1"/>
  <c r="I274" i="1"/>
  <c r="K274" i="1" s="1"/>
  <c r="H274" i="1" l="1"/>
  <c r="J274" i="1" s="1"/>
  <c r="I275" i="1"/>
  <c r="K275" i="1" s="1"/>
  <c r="H275" i="1" l="1"/>
  <c r="J275" i="1" s="1"/>
  <c r="I276" i="1"/>
  <c r="K276" i="1" s="1"/>
  <c r="H276" i="1" l="1"/>
  <c r="J276" i="1" s="1"/>
  <c r="I277" i="1"/>
  <c r="K277" i="1" s="1"/>
  <c r="H277" i="1" l="1"/>
  <c r="J277" i="1" s="1"/>
  <c r="I278" i="1"/>
  <c r="K278" i="1" s="1"/>
  <c r="H278" i="1" l="1"/>
  <c r="J278" i="1" s="1"/>
  <c r="I279" i="1"/>
  <c r="K279" i="1" s="1"/>
  <c r="H279" i="1" l="1"/>
  <c r="J279" i="1" s="1"/>
  <c r="I280" i="1"/>
  <c r="K280" i="1" s="1"/>
  <c r="H280" i="1" l="1"/>
  <c r="J280" i="1" s="1"/>
  <c r="I281" i="1"/>
  <c r="K281" i="1" s="1"/>
  <c r="H281" i="1" l="1"/>
  <c r="J281" i="1" s="1"/>
  <c r="I282" i="1"/>
  <c r="K282" i="1" s="1"/>
  <c r="H282" i="1" l="1"/>
  <c r="J282" i="1" s="1"/>
  <c r="I283" i="1"/>
  <c r="K283" i="1" s="1"/>
  <c r="H283" i="1" l="1"/>
  <c r="J283" i="1" s="1"/>
  <c r="I284" i="1"/>
  <c r="K284" i="1" s="1"/>
  <c r="H284" i="1" l="1"/>
  <c r="J284" i="1" s="1"/>
  <c r="I285" i="1"/>
  <c r="K285" i="1" s="1"/>
  <c r="H285" i="1" l="1"/>
  <c r="J285" i="1" s="1"/>
  <c r="I286" i="1"/>
  <c r="K286" i="1" s="1"/>
  <c r="H286" i="1" l="1"/>
  <c r="J286" i="1" s="1"/>
  <c r="I287" i="1"/>
  <c r="K287" i="1" s="1"/>
  <c r="H287" i="1" l="1"/>
  <c r="J287" i="1" s="1"/>
  <c r="I288" i="1"/>
  <c r="K288" i="1" s="1"/>
  <c r="H288" i="1" l="1"/>
  <c r="J288" i="1" s="1"/>
  <c r="I289" i="1"/>
  <c r="K289" i="1" s="1"/>
  <c r="H289" i="1" l="1"/>
  <c r="J289" i="1" s="1"/>
  <c r="I290" i="1"/>
  <c r="K290" i="1" s="1"/>
  <c r="H290" i="1" l="1"/>
  <c r="J290" i="1" s="1"/>
  <c r="I291" i="1"/>
  <c r="K291" i="1" s="1"/>
  <c r="H291" i="1" l="1"/>
  <c r="J291" i="1" s="1"/>
  <c r="I292" i="1"/>
  <c r="K292" i="1" s="1"/>
  <c r="H292" i="1" l="1"/>
  <c r="J292" i="1" s="1"/>
  <c r="I293" i="1"/>
  <c r="K293" i="1" s="1"/>
  <c r="H293" i="1" l="1"/>
  <c r="J293" i="1" s="1"/>
  <c r="I294" i="1"/>
  <c r="K294" i="1" s="1"/>
  <c r="H294" i="1" l="1"/>
  <c r="J294" i="1" s="1"/>
  <c r="I295" i="1"/>
  <c r="K295" i="1" s="1"/>
  <c r="H295" i="1" l="1"/>
  <c r="J295" i="1" s="1"/>
  <c r="I296" i="1"/>
  <c r="K296" i="1" s="1"/>
  <c r="H296" i="1" l="1"/>
  <c r="J296" i="1" s="1"/>
  <c r="I297" i="1"/>
  <c r="K297" i="1" s="1"/>
  <c r="H297" i="1" l="1"/>
  <c r="J297" i="1" s="1"/>
  <c r="I298" i="1"/>
  <c r="K298" i="1" s="1"/>
  <c r="H298" i="1" l="1"/>
  <c r="J298" i="1" s="1"/>
  <c r="I299" i="1"/>
  <c r="K299" i="1" s="1"/>
  <c r="H299" i="1" l="1"/>
  <c r="J299" i="1" s="1"/>
  <c r="I300" i="1"/>
  <c r="K300" i="1" s="1"/>
  <c r="H300" i="1" l="1"/>
  <c r="J300" i="1" s="1"/>
  <c r="I301" i="1"/>
  <c r="K301" i="1" s="1"/>
  <c r="H301" i="1" l="1"/>
  <c r="J301" i="1" s="1"/>
  <c r="I302" i="1"/>
  <c r="K302" i="1" s="1"/>
  <c r="H302" i="1" l="1"/>
  <c r="J302" i="1" s="1"/>
  <c r="I303" i="1"/>
  <c r="K303" i="1" s="1"/>
  <c r="H303" i="1" l="1"/>
  <c r="J303" i="1" s="1"/>
  <c r="I304" i="1"/>
  <c r="K304" i="1" s="1"/>
  <c r="H304" i="1" l="1"/>
  <c r="J304" i="1" s="1"/>
  <c r="I305" i="1"/>
  <c r="K305" i="1" s="1"/>
  <c r="H305" i="1" l="1"/>
  <c r="J305" i="1" s="1"/>
  <c r="I306" i="1"/>
  <c r="K306" i="1" s="1"/>
  <c r="H306" i="1" l="1"/>
  <c r="J306" i="1" s="1"/>
  <c r="I307" i="1"/>
  <c r="K307" i="1" s="1"/>
  <c r="H307" i="1" l="1"/>
  <c r="J307" i="1" s="1"/>
  <c r="I308" i="1"/>
  <c r="K308" i="1" s="1"/>
  <c r="H308" i="1" l="1"/>
  <c r="J308" i="1" s="1"/>
  <c r="I309" i="1"/>
  <c r="K309" i="1" s="1"/>
  <c r="H309" i="1" l="1"/>
  <c r="J309" i="1" s="1"/>
  <c r="I310" i="1"/>
  <c r="K310" i="1" s="1"/>
  <c r="H310" i="1" l="1"/>
  <c r="J310" i="1" s="1"/>
  <c r="I311" i="1"/>
  <c r="K311" i="1" s="1"/>
  <c r="H311" i="1" l="1"/>
  <c r="J311" i="1" s="1"/>
  <c r="I312" i="1"/>
  <c r="K312" i="1" s="1"/>
  <c r="H312" i="1" l="1"/>
  <c r="J312" i="1" s="1"/>
  <c r="I313" i="1"/>
  <c r="K313" i="1" s="1"/>
  <c r="H313" i="1" l="1"/>
  <c r="J313" i="1" s="1"/>
  <c r="I314" i="1"/>
  <c r="K314" i="1" s="1"/>
  <c r="H314" i="1" l="1"/>
  <c r="J314" i="1" s="1"/>
  <c r="I315" i="1"/>
  <c r="K315" i="1" s="1"/>
  <c r="H315" i="1" l="1"/>
  <c r="J315" i="1" s="1"/>
  <c r="I316" i="1"/>
  <c r="K316" i="1" s="1"/>
  <c r="H316" i="1" l="1"/>
  <c r="J316" i="1" s="1"/>
  <c r="I317" i="1"/>
  <c r="K317" i="1" s="1"/>
  <c r="H317" i="1" l="1"/>
  <c r="J317" i="1" s="1"/>
  <c r="I318" i="1"/>
  <c r="K318" i="1" s="1"/>
  <c r="H318" i="1" l="1"/>
  <c r="J318" i="1" s="1"/>
  <c r="I319" i="1"/>
  <c r="K319" i="1" s="1"/>
  <c r="H319" i="1" l="1"/>
  <c r="J319" i="1" s="1"/>
  <c r="I320" i="1"/>
  <c r="K320" i="1" s="1"/>
  <c r="H320" i="1" l="1"/>
  <c r="J320" i="1" s="1"/>
  <c r="I321" i="1"/>
  <c r="K321" i="1" s="1"/>
  <c r="H321" i="1" l="1"/>
  <c r="J321" i="1" s="1"/>
  <c r="I322" i="1"/>
  <c r="K322" i="1" s="1"/>
  <c r="H322" i="1" l="1"/>
  <c r="J322" i="1" s="1"/>
  <c r="I323" i="1"/>
  <c r="K323" i="1" s="1"/>
  <c r="H323" i="1" l="1"/>
  <c r="J323" i="1" s="1"/>
  <c r="I324" i="1"/>
  <c r="K324" i="1" s="1"/>
  <c r="H324" i="1" l="1"/>
  <c r="J324" i="1" s="1"/>
  <c r="I325" i="1"/>
  <c r="K325" i="1" s="1"/>
  <c r="H325" i="1" l="1"/>
  <c r="J325" i="1" s="1"/>
  <c r="I326" i="1"/>
  <c r="K326" i="1" s="1"/>
  <c r="H326" i="1" l="1"/>
  <c r="J326" i="1" s="1"/>
  <c r="I327" i="1"/>
  <c r="K327" i="1" s="1"/>
  <c r="H327" i="1" l="1"/>
  <c r="J327" i="1" s="1"/>
  <c r="I328" i="1"/>
  <c r="K328" i="1" s="1"/>
  <c r="H328" i="1" l="1"/>
  <c r="J328" i="1" s="1"/>
  <c r="I329" i="1"/>
  <c r="K329" i="1" s="1"/>
  <c r="H329" i="1" l="1"/>
  <c r="J329" i="1" s="1"/>
  <c r="I330" i="1"/>
  <c r="K330" i="1" s="1"/>
  <c r="H330" i="1" l="1"/>
  <c r="J330" i="1" s="1"/>
  <c r="I331" i="1"/>
  <c r="K331" i="1" s="1"/>
  <c r="H331" i="1" l="1"/>
  <c r="J331" i="1" s="1"/>
  <c r="I332" i="1"/>
  <c r="K332" i="1" s="1"/>
  <c r="H332" i="1" l="1"/>
  <c r="J332" i="1" s="1"/>
  <c r="I333" i="1"/>
  <c r="K333" i="1" s="1"/>
  <c r="H333" i="1" l="1"/>
  <c r="J333" i="1" s="1"/>
  <c r="I334" i="1"/>
  <c r="K334" i="1" s="1"/>
  <c r="H334" i="1" l="1"/>
  <c r="J334" i="1" s="1"/>
  <c r="I335" i="1"/>
  <c r="K335" i="1" s="1"/>
  <c r="H335" i="1" l="1"/>
  <c r="J335" i="1" s="1"/>
  <c r="I336" i="1"/>
  <c r="K336" i="1" s="1"/>
  <c r="H336" i="1" l="1"/>
  <c r="J336" i="1" s="1"/>
  <c r="I337" i="1"/>
  <c r="K337" i="1" s="1"/>
  <c r="H337" i="1" l="1"/>
  <c r="J337" i="1" s="1"/>
  <c r="I338" i="1"/>
  <c r="K338" i="1" s="1"/>
  <c r="H338" i="1" l="1"/>
  <c r="J338" i="1" s="1"/>
  <c r="I339" i="1"/>
  <c r="K339" i="1" s="1"/>
  <c r="H339" i="1" l="1"/>
  <c r="J339" i="1" s="1"/>
  <c r="I340" i="1"/>
  <c r="K340" i="1" s="1"/>
  <c r="H340" i="1" l="1"/>
  <c r="J340" i="1" s="1"/>
  <c r="I341" i="1"/>
  <c r="K341" i="1" s="1"/>
  <c r="H341" i="1" l="1"/>
  <c r="J341" i="1" s="1"/>
  <c r="I342" i="1"/>
  <c r="K342" i="1" s="1"/>
  <c r="H342" i="1" l="1"/>
  <c r="J342" i="1" s="1"/>
  <c r="I343" i="1"/>
  <c r="K343" i="1" s="1"/>
  <c r="H343" i="1" l="1"/>
  <c r="J343" i="1" s="1"/>
  <c r="I344" i="1"/>
  <c r="K344" i="1" s="1"/>
  <c r="H344" i="1" l="1"/>
  <c r="J344" i="1" s="1"/>
  <c r="I345" i="1"/>
  <c r="K345" i="1" s="1"/>
  <c r="H345" i="1" l="1"/>
  <c r="J345" i="1" s="1"/>
  <c r="I346" i="1"/>
  <c r="K346" i="1" s="1"/>
  <c r="H346" i="1" l="1"/>
  <c r="J346" i="1" s="1"/>
  <c r="I347" i="1"/>
  <c r="K347" i="1" s="1"/>
  <c r="H347" i="1" l="1"/>
  <c r="J347" i="1" s="1"/>
  <c r="I348" i="1"/>
  <c r="K348" i="1" s="1"/>
  <c r="H348" i="1" l="1"/>
  <c r="J348" i="1" s="1"/>
  <c r="I349" i="1"/>
  <c r="K349" i="1" s="1"/>
  <c r="H349" i="1" l="1"/>
  <c r="J349" i="1" s="1"/>
  <c r="I350" i="1"/>
  <c r="K350" i="1" s="1"/>
  <c r="H350" i="1" l="1"/>
  <c r="J350" i="1" s="1"/>
  <c r="I351" i="1"/>
  <c r="K351" i="1" s="1"/>
  <c r="H351" i="1" l="1"/>
  <c r="J351" i="1" s="1"/>
  <c r="I352" i="1"/>
  <c r="K352" i="1" s="1"/>
  <c r="H352" i="1" l="1"/>
  <c r="J352" i="1" s="1"/>
  <c r="I353" i="1"/>
  <c r="K353" i="1" s="1"/>
  <c r="H353" i="1" l="1"/>
  <c r="J353" i="1" s="1"/>
  <c r="I354" i="1"/>
  <c r="K354" i="1" s="1"/>
  <c r="H354" i="1" l="1"/>
  <c r="J354" i="1" s="1"/>
  <c r="I355" i="1"/>
  <c r="K355" i="1" s="1"/>
  <c r="H355" i="1" l="1"/>
  <c r="J355" i="1" s="1"/>
  <c r="I356" i="1"/>
  <c r="K356" i="1" s="1"/>
  <c r="H356" i="1" l="1"/>
  <c r="J356" i="1" s="1"/>
  <c r="I357" i="1"/>
  <c r="K357" i="1" s="1"/>
  <c r="H357" i="1" l="1"/>
  <c r="J357" i="1" s="1"/>
  <c r="I358" i="1"/>
  <c r="K358" i="1" s="1"/>
  <c r="H358" i="1" l="1"/>
  <c r="J358" i="1" s="1"/>
  <c r="I359" i="1"/>
  <c r="K359" i="1" s="1"/>
  <c r="H359" i="1" l="1"/>
  <c r="J359" i="1" s="1"/>
  <c r="I360" i="1"/>
  <c r="K360" i="1" s="1"/>
  <c r="H360" i="1" l="1"/>
  <c r="J360" i="1" s="1"/>
  <c r="I361" i="1"/>
  <c r="K361" i="1" s="1"/>
  <c r="H361" i="1" l="1"/>
  <c r="J361" i="1" s="1"/>
  <c r="I362" i="1"/>
  <c r="K362" i="1" s="1"/>
  <c r="H362" i="1" l="1"/>
  <c r="J362" i="1" s="1"/>
  <c r="I363" i="1"/>
  <c r="K363" i="1" s="1"/>
  <c r="H363" i="1" l="1"/>
  <c r="J363" i="1" s="1"/>
  <c r="I364" i="1"/>
  <c r="K364" i="1" s="1"/>
  <c r="H364" i="1" l="1"/>
  <c r="J364" i="1" s="1"/>
  <c r="I365" i="1"/>
  <c r="K365" i="1" s="1"/>
  <c r="H365" i="1" l="1"/>
  <c r="J365" i="1" s="1"/>
  <c r="I366" i="1"/>
  <c r="K366" i="1" s="1"/>
  <c r="H366" i="1" l="1"/>
  <c r="J366" i="1" s="1"/>
  <c r="I367" i="1"/>
  <c r="K367" i="1" s="1"/>
  <c r="H367" i="1" l="1"/>
  <c r="J367" i="1" s="1"/>
  <c r="I368" i="1"/>
  <c r="K368" i="1" s="1"/>
  <c r="H368" i="1" l="1"/>
  <c r="J368" i="1" s="1"/>
  <c r="I369" i="1"/>
  <c r="K369" i="1" s="1"/>
  <c r="H369" i="1" l="1"/>
  <c r="J369" i="1" s="1"/>
  <c r="I370" i="1"/>
  <c r="K370" i="1" s="1"/>
  <c r="H370" i="1" l="1"/>
  <c r="J370" i="1" s="1"/>
  <c r="I371" i="1"/>
  <c r="K371" i="1" s="1"/>
  <c r="H371" i="1" l="1"/>
  <c r="J371" i="1" s="1"/>
  <c r="I372" i="1"/>
  <c r="K372" i="1" s="1"/>
  <c r="H372" i="1" l="1"/>
  <c r="J372" i="1" s="1"/>
  <c r="I373" i="1"/>
  <c r="K373" i="1" s="1"/>
  <c r="H373" i="1" l="1"/>
  <c r="J373" i="1" s="1"/>
  <c r="I374" i="1"/>
  <c r="K374" i="1" s="1"/>
  <c r="H374" i="1" l="1"/>
  <c r="J374" i="1" s="1"/>
  <c r="I375" i="1"/>
  <c r="K375" i="1" s="1"/>
  <c r="H375" i="1" l="1"/>
  <c r="J375" i="1" s="1"/>
  <c r="I376" i="1"/>
  <c r="K376" i="1" s="1"/>
  <c r="H376" i="1" l="1"/>
  <c r="J376" i="1" s="1"/>
  <c r="I377" i="1"/>
  <c r="K377" i="1" s="1"/>
  <c r="H377" i="1" l="1"/>
  <c r="J377" i="1" s="1"/>
  <c r="I378" i="1"/>
  <c r="K378" i="1" s="1"/>
  <c r="H378" i="1" l="1"/>
  <c r="J378" i="1" s="1"/>
  <c r="I379" i="1"/>
  <c r="K379" i="1" s="1"/>
  <c r="H379" i="1" l="1"/>
  <c r="J379" i="1" s="1"/>
  <c r="I380" i="1"/>
  <c r="K380" i="1" s="1"/>
  <c r="H380" i="1" l="1"/>
  <c r="J380" i="1" s="1"/>
  <c r="I381" i="1"/>
  <c r="K381" i="1" s="1"/>
  <c r="H381" i="1" l="1"/>
  <c r="J381" i="1" s="1"/>
  <c r="I382" i="1"/>
  <c r="K382" i="1" s="1"/>
  <c r="H382" i="1" l="1"/>
  <c r="J382" i="1" s="1"/>
  <c r="I383" i="1"/>
  <c r="K383" i="1" s="1"/>
  <c r="H383" i="1" l="1"/>
  <c r="J383" i="1" s="1"/>
  <c r="I384" i="1"/>
  <c r="K384" i="1" s="1"/>
  <c r="H384" i="1" l="1"/>
  <c r="J384" i="1" s="1"/>
  <c r="I385" i="1"/>
  <c r="K385" i="1" s="1"/>
  <c r="H385" i="1" l="1"/>
  <c r="J385" i="1" s="1"/>
  <c r="I386" i="1"/>
  <c r="K386" i="1" s="1"/>
  <c r="H386" i="1" l="1"/>
  <c r="J386" i="1" s="1"/>
  <c r="I387" i="1"/>
  <c r="K387" i="1" s="1"/>
  <c r="H387" i="1" l="1"/>
  <c r="J387" i="1" s="1"/>
  <c r="I388" i="1"/>
  <c r="K388" i="1" s="1"/>
  <c r="H388" i="1" l="1"/>
  <c r="J388" i="1" s="1"/>
  <c r="I389" i="1"/>
  <c r="K389" i="1" s="1"/>
  <c r="H389" i="1" l="1"/>
  <c r="J389" i="1" s="1"/>
  <c r="I390" i="1"/>
  <c r="K390" i="1" s="1"/>
  <c r="H390" i="1" l="1"/>
  <c r="J390" i="1" s="1"/>
  <c r="I391" i="1"/>
  <c r="K391" i="1" s="1"/>
  <c r="H391" i="1" l="1"/>
  <c r="J391" i="1" s="1"/>
  <c r="I392" i="1"/>
  <c r="K392" i="1" s="1"/>
  <c r="H392" i="1" l="1"/>
  <c r="J392" i="1" s="1"/>
  <c r="I393" i="1"/>
  <c r="K393" i="1" s="1"/>
  <c r="H393" i="1" l="1"/>
  <c r="J393" i="1" s="1"/>
  <c r="I394" i="1"/>
  <c r="K394" i="1" s="1"/>
  <c r="H394" i="1" l="1"/>
  <c r="J394" i="1" s="1"/>
  <c r="I395" i="1"/>
  <c r="K395" i="1" s="1"/>
  <c r="H395" i="1" l="1"/>
  <c r="J395" i="1" s="1"/>
  <c r="I396" i="1"/>
  <c r="K396" i="1" s="1"/>
  <c r="H396" i="1" l="1"/>
  <c r="J396" i="1" s="1"/>
  <c r="I397" i="1"/>
  <c r="K397" i="1" s="1"/>
  <c r="H397" i="1" l="1"/>
  <c r="J397" i="1" s="1"/>
  <c r="I398" i="1"/>
  <c r="K398" i="1" s="1"/>
  <c r="H398" i="1" l="1"/>
  <c r="J398" i="1" s="1"/>
  <c r="I399" i="1"/>
  <c r="K399" i="1" s="1"/>
  <c r="H399" i="1" l="1"/>
  <c r="J399" i="1" s="1"/>
  <c r="I400" i="1"/>
  <c r="K400" i="1" s="1"/>
  <c r="H400" i="1" l="1"/>
  <c r="J400" i="1" s="1"/>
  <c r="I401" i="1"/>
  <c r="K401" i="1" s="1"/>
  <c r="H401" i="1" l="1"/>
  <c r="J401" i="1" s="1"/>
  <c r="I402" i="1"/>
  <c r="K402" i="1" s="1"/>
  <c r="H402" i="1" l="1"/>
  <c r="J402" i="1" s="1"/>
  <c r="I403" i="1"/>
  <c r="K403" i="1" s="1"/>
  <c r="H403" i="1" l="1"/>
  <c r="J403" i="1" s="1"/>
  <c r="I404" i="1"/>
  <c r="K404" i="1" s="1"/>
  <c r="H404" i="1" l="1"/>
  <c r="J404" i="1" s="1"/>
  <c r="I405" i="1"/>
  <c r="K405" i="1" s="1"/>
  <c r="H405" i="1" l="1"/>
  <c r="J405" i="1" s="1"/>
  <c r="I406" i="1"/>
  <c r="K406" i="1" s="1"/>
  <c r="H406" i="1" l="1"/>
  <c r="J406" i="1" s="1"/>
  <c r="I407" i="1"/>
  <c r="K407" i="1" s="1"/>
  <c r="H407" i="1" l="1"/>
  <c r="J407" i="1" s="1"/>
  <c r="I408" i="1"/>
  <c r="K408" i="1" s="1"/>
  <c r="H408" i="1" l="1"/>
  <c r="J408" i="1" s="1"/>
  <c r="I409" i="1"/>
  <c r="K409" i="1" s="1"/>
  <c r="H409" i="1" l="1"/>
  <c r="J409" i="1" s="1"/>
  <c r="I410" i="1"/>
  <c r="K410" i="1" s="1"/>
  <c r="H410" i="1" l="1"/>
  <c r="J410" i="1" s="1"/>
  <c r="I411" i="1"/>
  <c r="K411" i="1" s="1"/>
  <c r="H411" i="1" l="1"/>
  <c r="J411" i="1" s="1"/>
  <c r="I412" i="1"/>
  <c r="K412" i="1" s="1"/>
  <c r="H412" i="1" l="1"/>
  <c r="J412" i="1" s="1"/>
  <c r="I413" i="1"/>
  <c r="K413" i="1" s="1"/>
  <c r="H413" i="1" l="1"/>
  <c r="J413" i="1" s="1"/>
  <c r="I414" i="1"/>
  <c r="K414" i="1" s="1"/>
  <c r="H414" i="1" l="1"/>
  <c r="J414" i="1" s="1"/>
  <c r="I415" i="1"/>
  <c r="K415" i="1" s="1"/>
  <c r="H415" i="1" l="1"/>
  <c r="J415" i="1" s="1"/>
  <c r="I416" i="1"/>
  <c r="K416" i="1" s="1"/>
  <c r="H416" i="1" l="1"/>
  <c r="J416" i="1" s="1"/>
  <c r="I417" i="1"/>
  <c r="K417" i="1" s="1"/>
  <c r="H417" i="1" l="1"/>
  <c r="J417" i="1" s="1"/>
  <c r="I418" i="1"/>
  <c r="K418" i="1" s="1"/>
  <c r="H418" i="1" l="1"/>
  <c r="J418" i="1" s="1"/>
  <c r="I419" i="1"/>
  <c r="K419" i="1" s="1"/>
  <c r="H419" i="1" l="1"/>
  <c r="J419" i="1" s="1"/>
  <c r="I420" i="1"/>
  <c r="K420" i="1" s="1"/>
  <c r="H420" i="1" l="1"/>
  <c r="J420" i="1" s="1"/>
  <c r="I421" i="1"/>
  <c r="K421" i="1" s="1"/>
  <c r="H421" i="1" l="1"/>
  <c r="J421" i="1" s="1"/>
  <c r="I422" i="1"/>
  <c r="K422" i="1" s="1"/>
  <c r="H422" i="1" l="1"/>
  <c r="J422" i="1" s="1"/>
  <c r="I423" i="1"/>
  <c r="K423" i="1" s="1"/>
  <c r="H423" i="1" l="1"/>
  <c r="J423" i="1" s="1"/>
  <c r="I424" i="1"/>
  <c r="K424" i="1" s="1"/>
  <c r="H424" i="1" l="1"/>
  <c r="J424" i="1" s="1"/>
  <c r="I425" i="1"/>
  <c r="K425" i="1" s="1"/>
  <c r="H425" i="1" l="1"/>
  <c r="J425" i="1" s="1"/>
  <c r="I426" i="1"/>
  <c r="K426" i="1" s="1"/>
  <c r="H426" i="1" l="1"/>
  <c r="J426" i="1" s="1"/>
  <c r="I427" i="1"/>
  <c r="K427" i="1" s="1"/>
  <c r="H427" i="1" l="1"/>
  <c r="J427" i="1" s="1"/>
  <c r="I428" i="1"/>
  <c r="K428" i="1" s="1"/>
  <c r="H428" i="1" l="1"/>
  <c r="J428" i="1" s="1"/>
  <c r="I429" i="1"/>
  <c r="K429" i="1" s="1"/>
  <c r="H429" i="1" l="1"/>
  <c r="J429" i="1" s="1"/>
  <c r="I430" i="1"/>
  <c r="K430" i="1" s="1"/>
  <c r="H430" i="1" l="1"/>
  <c r="J430" i="1" s="1"/>
  <c r="I431" i="1"/>
  <c r="K431" i="1" s="1"/>
  <c r="H431" i="1" l="1"/>
  <c r="J431" i="1" s="1"/>
  <c r="I432" i="1"/>
  <c r="K432" i="1" s="1"/>
  <c r="H432" i="1" l="1"/>
  <c r="J432" i="1" s="1"/>
  <c r="I433" i="1"/>
  <c r="K433" i="1" s="1"/>
  <c r="H433" i="1" l="1"/>
  <c r="J433" i="1" s="1"/>
  <c r="I434" i="1"/>
  <c r="K434" i="1" s="1"/>
  <c r="H434" i="1" l="1"/>
  <c r="J434" i="1" s="1"/>
  <c r="I435" i="1"/>
  <c r="K435" i="1" s="1"/>
  <c r="H435" i="1" l="1"/>
  <c r="J435" i="1" s="1"/>
  <c r="I436" i="1"/>
  <c r="K436" i="1" s="1"/>
  <c r="H436" i="1" l="1"/>
  <c r="J436" i="1" s="1"/>
  <c r="I437" i="1"/>
  <c r="K437" i="1" s="1"/>
  <c r="H437" i="1" l="1"/>
  <c r="J437" i="1" s="1"/>
  <c r="I438" i="1"/>
  <c r="K438" i="1" s="1"/>
  <c r="H438" i="1" l="1"/>
  <c r="J438" i="1" s="1"/>
  <c r="I439" i="1"/>
  <c r="K439" i="1" s="1"/>
  <c r="H439" i="1" l="1"/>
  <c r="J439" i="1" s="1"/>
  <c r="I440" i="1"/>
  <c r="K440" i="1" s="1"/>
  <c r="H440" i="1" l="1"/>
  <c r="J440" i="1" s="1"/>
  <c r="I441" i="1"/>
  <c r="K441" i="1" s="1"/>
  <c r="H441" i="1" l="1"/>
  <c r="J441" i="1" s="1"/>
  <c r="I442" i="1"/>
  <c r="K442" i="1" s="1"/>
  <c r="H442" i="1" l="1"/>
  <c r="J442" i="1" s="1"/>
  <c r="I443" i="1"/>
  <c r="K443" i="1" s="1"/>
  <c r="H443" i="1" l="1"/>
  <c r="J443" i="1" s="1"/>
  <c r="I444" i="1"/>
  <c r="K444" i="1" s="1"/>
  <c r="H444" i="1" l="1"/>
  <c r="J444" i="1" s="1"/>
  <c r="I445" i="1"/>
  <c r="K445" i="1" s="1"/>
  <c r="H445" i="1" l="1"/>
  <c r="J445" i="1" s="1"/>
  <c r="I446" i="1"/>
  <c r="K446" i="1" s="1"/>
  <c r="H446" i="1" l="1"/>
  <c r="J446" i="1" s="1"/>
  <c r="I447" i="1"/>
  <c r="K447" i="1" s="1"/>
  <c r="H447" i="1" l="1"/>
  <c r="J447" i="1" s="1"/>
  <c r="I448" i="1"/>
  <c r="K448" i="1" s="1"/>
  <c r="H448" i="1" l="1"/>
  <c r="J448" i="1" s="1"/>
  <c r="I449" i="1"/>
  <c r="K449" i="1" s="1"/>
  <c r="H449" i="1" l="1"/>
  <c r="J449" i="1" s="1"/>
  <c r="I450" i="1"/>
  <c r="K450" i="1" s="1"/>
  <c r="H450" i="1" l="1"/>
  <c r="J450" i="1" s="1"/>
  <c r="I451" i="1"/>
  <c r="K451" i="1" s="1"/>
  <c r="H451" i="1" l="1"/>
  <c r="J451" i="1" s="1"/>
  <c r="I452" i="1"/>
  <c r="K452" i="1" s="1"/>
  <c r="H452" i="1" l="1"/>
  <c r="J452" i="1" s="1"/>
  <c r="I453" i="1"/>
  <c r="K453" i="1" s="1"/>
  <c r="H453" i="1" l="1"/>
  <c r="J453" i="1" s="1"/>
  <c r="I454" i="1"/>
  <c r="K454" i="1" s="1"/>
  <c r="H454" i="1" l="1"/>
  <c r="J454" i="1" s="1"/>
  <c r="I455" i="1"/>
  <c r="K455" i="1" s="1"/>
  <c r="H455" i="1" l="1"/>
  <c r="J455" i="1" s="1"/>
  <c r="I456" i="1"/>
  <c r="K456" i="1" s="1"/>
  <c r="H456" i="1" l="1"/>
  <c r="J456" i="1" s="1"/>
  <c r="I457" i="1"/>
  <c r="K457" i="1" s="1"/>
  <c r="H457" i="1" l="1"/>
  <c r="J457" i="1" s="1"/>
  <c r="I458" i="1"/>
  <c r="K458" i="1" s="1"/>
  <c r="H458" i="1" l="1"/>
  <c r="J458" i="1" s="1"/>
  <c r="I459" i="1"/>
  <c r="K459" i="1" s="1"/>
  <c r="H459" i="1" l="1"/>
  <c r="J459" i="1" s="1"/>
  <c r="I460" i="1"/>
  <c r="K460" i="1" s="1"/>
  <c r="H460" i="1" l="1"/>
  <c r="J460" i="1" s="1"/>
  <c r="I461" i="1"/>
  <c r="K461" i="1" s="1"/>
  <c r="H461" i="1" l="1"/>
  <c r="J461" i="1" s="1"/>
  <c r="I462" i="1"/>
  <c r="K462" i="1" s="1"/>
  <c r="H462" i="1" l="1"/>
  <c r="J462" i="1" s="1"/>
  <c r="I463" i="1"/>
  <c r="K463" i="1" s="1"/>
  <c r="H463" i="1" l="1"/>
  <c r="J463" i="1" s="1"/>
  <c r="I464" i="1"/>
  <c r="K464" i="1" s="1"/>
  <c r="H464" i="1" l="1"/>
  <c r="J464" i="1" s="1"/>
  <c r="I465" i="1"/>
  <c r="K465" i="1" s="1"/>
  <c r="H465" i="1" l="1"/>
  <c r="J465" i="1" s="1"/>
  <c r="I466" i="1"/>
  <c r="K466" i="1" s="1"/>
  <c r="H466" i="1" l="1"/>
  <c r="J466" i="1" s="1"/>
  <c r="I467" i="1"/>
  <c r="K467" i="1" s="1"/>
  <c r="H467" i="1" l="1"/>
  <c r="J467" i="1" s="1"/>
  <c r="I468" i="1"/>
  <c r="K468" i="1" s="1"/>
  <c r="H468" i="1" l="1"/>
  <c r="J468" i="1" s="1"/>
  <c r="I469" i="1"/>
  <c r="K469" i="1" s="1"/>
  <c r="H469" i="1" l="1"/>
  <c r="J469" i="1" s="1"/>
  <c r="I470" i="1"/>
  <c r="K470" i="1" s="1"/>
  <c r="H470" i="1" l="1"/>
  <c r="J470" i="1" s="1"/>
  <c r="I471" i="1"/>
  <c r="K471" i="1" s="1"/>
  <c r="H471" i="1" l="1"/>
  <c r="J471" i="1" s="1"/>
  <c r="I472" i="1"/>
  <c r="K472" i="1" s="1"/>
  <c r="H472" i="1" l="1"/>
  <c r="J472" i="1" s="1"/>
  <c r="I473" i="1"/>
  <c r="K473" i="1" s="1"/>
  <c r="H473" i="1" l="1"/>
  <c r="J473" i="1" s="1"/>
  <c r="I474" i="1"/>
  <c r="K474" i="1" s="1"/>
  <c r="H474" i="1" l="1"/>
  <c r="J474" i="1" s="1"/>
  <c r="I475" i="1"/>
  <c r="K475" i="1" s="1"/>
  <c r="H475" i="1" l="1"/>
  <c r="J475" i="1" s="1"/>
  <c r="I476" i="1"/>
  <c r="K476" i="1" s="1"/>
  <c r="H476" i="1" l="1"/>
  <c r="J476" i="1" s="1"/>
  <c r="I477" i="1"/>
  <c r="K477" i="1" s="1"/>
  <c r="H477" i="1" l="1"/>
  <c r="J477" i="1" s="1"/>
  <c r="I478" i="1"/>
  <c r="K478" i="1" s="1"/>
  <c r="H478" i="1" l="1"/>
  <c r="J478" i="1" s="1"/>
  <c r="I479" i="1"/>
  <c r="K479" i="1" s="1"/>
  <c r="H479" i="1" l="1"/>
  <c r="J479" i="1" s="1"/>
  <c r="I480" i="1"/>
  <c r="K480" i="1" s="1"/>
  <c r="H480" i="1" l="1"/>
  <c r="J480" i="1" s="1"/>
  <c r="I481" i="1"/>
  <c r="K481" i="1" s="1"/>
  <c r="H481" i="1" l="1"/>
  <c r="J481" i="1" s="1"/>
  <c r="I482" i="1"/>
  <c r="K482" i="1" s="1"/>
  <c r="H482" i="1" l="1"/>
  <c r="J482" i="1" s="1"/>
  <c r="I483" i="1"/>
  <c r="K483" i="1" s="1"/>
  <c r="H483" i="1" l="1"/>
  <c r="J483" i="1" s="1"/>
  <c r="I484" i="1"/>
  <c r="K484" i="1" s="1"/>
  <c r="H484" i="1" l="1"/>
  <c r="J484" i="1" s="1"/>
  <c r="I485" i="1"/>
  <c r="K485" i="1" s="1"/>
  <c r="H485" i="1" l="1"/>
  <c r="J485" i="1" s="1"/>
  <c r="I486" i="1"/>
  <c r="K486" i="1" s="1"/>
  <c r="H486" i="1" l="1"/>
  <c r="J486" i="1" s="1"/>
  <c r="I487" i="1"/>
  <c r="K487" i="1" s="1"/>
  <c r="H487" i="1" l="1"/>
  <c r="J487" i="1" s="1"/>
  <c r="I488" i="1"/>
  <c r="K488" i="1" s="1"/>
  <c r="H488" i="1" l="1"/>
  <c r="J488" i="1" s="1"/>
  <c r="I489" i="1"/>
  <c r="K489" i="1" s="1"/>
  <c r="H489" i="1" l="1"/>
  <c r="J489" i="1" s="1"/>
  <c r="I490" i="1"/>
  <c r="K490" i="1" s="1"/>
  <c r="H490" i="1" l="1"/>
  <c r="J490" i="1" s="1"/>
  <c r="I491" i="1"/>
  <c r="K491" i="1" s="1"/>
  <c r="H491" i="1" l="1"/>
  <c r="J491" i="1" s="1"/>
  <c r="I492" i="1"/>
  <c r="K492" i="1" s="1"/>
  <c r="H492" i="1" l="1"/>
  <c r="J492" i="1" s="1"/>
  <c r="I493" i="1"/>
  <c r="K493" i="1" s="1"/>
  <c r="H493" i="1" l="1"/>
  <c r="J493" i="1" s="1"/>
  <c r="I494" i="1"/>
  <c r="K494" i="1" s="1"/>
  <c r="H494" i="1" l="1"/>
  <c r="J494" i="1" s="1"/>
  <c r="I495" i="1"/>
  <c r="K495" i="1" s="1"/>
  <c r="H495" i="1" l="1"/>
  <c r="J495" i="1" s="1"/>
  <c r="I496" i="1"/>
  <c r="K496" i="1" s="1"/>
  <c r="H496" i="1" l="1"/>
  <c r="J496" i="1" s="1"/>
  <c r="I497" i="1"/>
  <c r="K497" i="1" s="1"/>
  <c r="H497" i="1" l="1"/>
  <c r="J497" i="1" s="1"/>
  <c r="I498" i="1"/>
  <c r="K498" i="1" s="1"/>
  <c r="H498" i="1" l="1"/>
  <c r="J498" i="1" s="1"/>
  <c r="I499" i="1"/>
  <c r="K499" i="1" s="1"/>
  <c r="H499" i="1" l="1"/>
  <c r="J499" i="1" s="1"/>
  <c r="I500" i="1"/>
  <c r="K500" i="1" s="1"/>
  <c r="H500" i="1" l="1"/>
  <c r="J500" i="1" s="1"/>
  <c r="I501" i="1"/>
  <c r="K501" i="1" s="1"/>
  <c r="H501" i="1" l="1"/>
  <c r="J501" i="1" s="1"/>
  <c r="I502" i="1"/>
  <c r="K502" i="1" s="1"/>
  <c r="H502" i="1" l="1"/>
  <c r="J502" i="1" s="1"/>
  <c r="I503" i="1"/>
  <c r="K503" i="1" s="1"/>
  <c r="H503" i="1" l="1"/>
  <c r="J503" i="1" s="1"/>
  <c r="I504" i="1"/>
  <c r="K504" i="1" s="1"/>
  <c r="H504" i="1" l="1"/>
  <c r="J504" i="1" s="1"/>
  <c r="I505" i="1"/>
  <c r="K505" i="1" s="1"/>
  <c r="H505" i="1" l="1"/>
  <c r="J505" i="1" s="1"/>
  <c r="I506" i="1"/>
  <c r="K506" i="1" s="1"/>
  <c r="H506" i="1" l="1"/>
  <c r="J506" i="1" s="1"/>
  <c r="I507" i="1"/>
  <c r="K507" i="1" s="1"/>
  <c r="H507" i="1" l="1"/>
  <c r="J507" i="1" s="1"/>
  <c r="I508" i="1"/>
  <c r="K508" i="1" s="1"/>
  <c r="H508" i="1" l="1"/>
  <c r="J508" i="1" s="1"/>
  <c r="I509" i="1"/>
  <c r="K509" i="1" s="1"/>
  <c r="H509" i="1" l="1"/>
  <c r="J509" i="1" s="1"/>
  <c r="I510" i="1"/>
  <c r="K510" i="1" s="1"/>
  <c r="H510" i="1" l="1"/>
  <c r="J510" i="1" s="1"/>
  <c r="I511" i="1"/>
  <c r="K511" i="1" s="1"/>
  <c r="H511" i="1" l="1"/>
  <c r="J511" i="1" s="1"/>
  <c r="I512" i="1"/>
  <c r="K512" i="1" s="1"/>
  <c r="H512" i="1" l="1"/>
  <c r="J512" i="1" s="1"/>
  <c r="I513" i="1"/>
  <c r="K513" i="1" s="1"/>
  <c r="H513" i="1" l="1"/>
  <c r="J513" i="1" s="1"/>
  <c r="I514" i="1"/>
  <c r="K514" i="1" s="1"/>
  <c r="H514" i="1" l="1"/>
  <c r="J514" i="1" s="1"/>
  <c r="I515" i="1"/>
  <c r="K515" i="1" s="1"/>
  <c r="H515" i="1" l="1"/>
  <c r="J515" i="1" s="1"/>
  <c r="I516" i="1"/>
  <c r="K516" i="1" s="1"/>
  <c r="H516" i="1" l="1"/>
  <c r="J516" i="1" s="1"/>
  <c r="I517" i="1"/>
  <c r="K517" i="1" s="1"/>
  <c r="H517" i="1" l="1"/>
  <c r="J517" i="1" s="1"/>
  <c r="I518" i="1"/>
  <c r="K518" i="1" s="1"/>
  <c r="H518" i="1" l="1"/>
  <c r="J518" i="1" s="1"/>
  <c r="I519" i="1"/>
  <c r="K519" i="1" s="1"/>
  <c r="H519" i="1" l="1"/>
  <c r="J519" i="1" s="1"/>
  <c r="I520" i="1"/>
  <c r="K520" i="1" s="1"/>
  <c r="H520" i="1" l="1"/>
  <c r="J520" i="1" s="1"/>
  <c r="I521" i="1"/>
  <c r="K521" i="1" s="1"/>
  <c r="H521" i="1" l="1"/>
  <c r="J521" i="1" s="1"/>
  <c r="I522" i="1"/>
  <c r="K522" i="1" s="1"/>
  <c r="H522" i="1" l="1"/>
  <c r="J522" i="1" s="1"/>
  <c r="I523" i="1"/>
  <c r="K523" i="1" s="1"/>
  <c r="H523" i="1" l="1"/>
  <c r="J523" i="1" s="1"/>
  <c r="I524" i="1"/>
  <c r="K524" i="1" s="1"/>
  <c r="H524" i="1" l="1"/>
  <c r="J524" i="1" s="1"/>
  <c r="I525" i="1"/>
  <c r="K525" i="1" s="1"/>
  <c r="H525" i="1" l="1"/>
  <c r="J525" i="1" s="1"/>
  <c r="I526" i="1"/>
  <c r="K526" i="1" s="1"/>
  <c r="H526" i="1" l="1"/>
  <c r="J526" i="1" s="1"/>
  <c r="I527" i="1"/>
  <c r="K527" i="1" s="1"/>
  <c r="H527" i="1" l="1"/>
  <c r="J527" i="1" s="1"/>
  <c r="I528" i="1"/>
  <c r="K528" i="1" s="1"/>
  <c r="H528" i="1" l="1"/>
  <c r="J528" i="1" s="1"/>
  <c r="I529" i="1"/>
  <c r="K529" i="1" s="1"/>
  <c r="H529" i="1" l="1"/>
  <c r="J529" i="1" s="1"/>
  <c r="I530" i="1"/>
  <c r="K530" i="1" s="1"/>
  <c r="H530" i="1" l="1"/>
  <c r="J530" i="1" s="1"/>
  <c r="I531" i="1"/>
  <c r="K531" i="1" s="1"/>
  <c r="H531" i="1" l="1"/>
  <c r="J531" i="1" s="1"/>
  <c r="I532" i="1"/>
  <c r="K532" i="1" s="1"/>
  <c r="H532" i="1" l="1"/>
  <c r="J532" i="1" s="1"/>
  <c r="I533" i="1"/>
  <c r="K533" i="1" s="1"/>
  <c r="H533" i="1" l="1"/>
  <c r="J533" i="1" s="1"/>
  <c r="I534" i="1"/>
  <c r="K534" i="1" s="1"/>
  <c r="H534" i="1" l="1"/>
  <c r="J534" i="1" s="1"/>
  <c r="I535" i="1"/>
  <c r="K535" i="1" s="1"/>
  <c r="H535" i="1" l="1"/>
  <c r="J535" i="1" s="1"/>
  <c r="I536" i="1"/>
  <c r="K536" i="1" s="1"/>
  <c r="H536" i="1" l="1"/>
  <c r="J536" i="1" s="1"/>
  <c r="I537" i="1"/>
  <c r="K537" i="1" s="1"/>
  <c r="H537" i="1" l="1"/>
  <c r="J537" i="1" s="1"/>
  <c r="I538" i="1"/>
  <c r="K538" i="1" s="1"/>
  <c r="H538" i="1" l="1"/>
  <c r="J538" i="1" s="1"/>
  <c r="I539" i="1"/>
  <c r="K539" i="1" s="1"/>
  <c r="H539" i="1" l="1"/>
  <c r="J539" i="1" s="1"/>
  <c r="I540" i="1"/>
  <c r="K540" i="1" s="1"/>
  <c r="H540" i="1" l="1"/>
  <c r="J540" i="1" s="1"/>
  <c r="I541" i="1"/>
  <c r="K541" i="1" s="1"/>
  <c r="H541" i="1" l="1"/>
  <c r="J541" i="1" s="1"/>
  <c r="I542" i="1"/>
  <c r="K542" i="1" s="1"/>
  <c r="H542" i="1" l="1"/>
  <c r="J542" i="1" s="1"/>
  <c r="I543" i="1"/>
  <c r="K543" i="1" s="1"/>
  <c r="H543" i="1" l="1"/>
  <c r="J543" i="1" s="1"/>
  <c r="I544" i="1"/>
  <c r="K544" i="1" s="1"/>
  <c r="H544" i="1" l="1"/>
  <c r="J544" i="1" s="1"/>
  <c r="I545" i="1"/>
  <c r="K545" i="1" s="1"/>
  <c r="H545" i="1" l="1"/>
  <c r="J545" i="1" s="1"/>
  <c r="I546" i="1"/>
  <c r="K546" i="1" s="1"/>
  <c r="H546" i="1" l="1"/>
  <c r="J546" i="1" s="1"/>
  <c r="I547" i="1"/>
  <c r="K547" i="1" s="1"/>
  <c r="H547" i="1" l="1"/>
  <c r="J547" i="1" s="1"/>
  <c r="I548" i="1"/>
  <c r="K548" i="1" s="1"/>
  <c r="H548" i="1" l="1"/>
  <c r="J548" i="1" s="1"/>
  <c r="I549" i="1"/>
  <c r="K549" i="1" s="1"/>
  <c r="H549" i="1" l="1"/>
  <c r="J549" i="1" s="1"/>
  <c r="I550" i="1"/>
  <c r="K550" i="1" s="1"/>
  <c r="H550" i="1" l="1"/>
  <c r="J550" i="1" s="1"/>
  <c r="I551" i="1"/>
  <c r="K551" i="1" s="1"/>
  <c r="H551" i="1" l="1"/>
  <c r="J551" i="1" s="1"/>
  <c r="I552" i="1"/>
  <c r="K552" i="1" s="1"/>
  <c r="H552" i="1" l="1"/>
  <c r="J552" i="1" s="1"/>
  <c r="I553" i="1"/>
  <c r="K553" i="1" s="1"/>
  <c r="H553" i="1" l="1"/>
  <c r="J553" i="1" s="1"/>
  <c r="I554" i="1"/>
  <c r="K554" i="1" s="1"/>
  <c r="H554" i="1" l="1"/>
  <c r="J554" i="1" s="1"/>
  <c r="I555" i="1"/>
  <c r="K555" i="1" s="1"/>
  <c r="H555" i="1" l="1"/>
  <c r="J555" i="1" s="1"/>
  <c r="I556" i="1"/>
  <c r="K556" i="1" s="1"/>
  <c r="H556" i="1" l="1"/>
  <c r="J556" i="1" s="1"/>
  <c r="I557" i="1"/>
  <c r="K557" i="1" s="1"/>
  <c r="H557" i="1" l="1"/>
  <c r="J557" i="1" s="1"/>
  <c r="I558" i="1"/>
  <c r="K558" i="1" s="1"/>
  <c r="H558" i="1" l="1"/>
  <c r="J558" i="1" s="1"/>
  <c r="I559" i="1"/>
  <c r="K559" i="1" s="1"/>
  <c r="H559" i="1" l="1"/>
  <c r="J559" i="1" s="1"/>
  <c r="I560" i="1"/>
  <c r="K560" i="1" s="1"/>
  <c r="H560" i="1" l="1"/>
  <c r="J560" i="1" s="1"/>
  <c r="I561" i="1"/>
  <c r="K561" i="1" s="1"/>
  <c r="H561" i="1" l="1"/>
  <c r="J561" i="1" s="1"/>
  <c r="I562" i="1"/>
  <c r="K562" i="1" s="1"/>
  <c r="H562" i="1" l="1"/>
  <c r="J562" i="1" s="1"/>
  <c r="I563" i="1"/>
  <c r="K563" i="1" s="1"/>
  <c r="H563" i="1" l="1"/>
  <c r="J563" i="1" s="1"/>
  <c r="I564" i="1"/>
  <c r="K564" i="1" s="1"/>
  <c r="H564" i="1" l="1"/>
  <c r="J564" i="1" s="1"/>
  <c r="I565" i="1"/>
  <c r="K565" i="1" s="1"/>
  <c r="H565" i="1" l="1"/>
  <c r="J565" i="1" s="1"/>
  <c r="I566" i="1"/>
  <c r="K566" i="1" s="1"/>
  <c r="H566" i="1" l="1"/>
  <c r="J566" i="1" s="1"/>
  <c r="I567" i="1"/>
  <c r="K567" i="1" s="1"/>
  <c r="H567" i="1" l="1"/>
  <c r="J567" i="1" s="1"/>
  <c r="I568" i="1"/>
  <c r="K568" i="1" s="1"/>
  <c r="H568" i="1" l="1"/>
  <c r="J568" i="1" s="1"/>
  <c r="I569" i="1"/>
  <c r="K569" i="1" s="1"/>
  <c r="H569" i="1" l="1"/>
  <c r="J569" i="1" s="1"/>
  <c r="I570" i="1"/>
  <c r="K570" i="1" s="1"/>
  <c r="H570" i="1" l="1"/>
  <c r="J570" i="1" s="1"/>
  <c r="I571" i="1"/>
  <c r="K571" i="1" s="1"/>
  <c r="H571" i="1" l="1"/>
  <c r="J571" i="1" s="1"/>
  <c r="I572" i="1"/>
  <c r="K572" i="1" s="1"/>
  <c r="H572" i="1" l="1"/>
  <c r="J572" i="1" s="1"/>
  <c r="I573" i="1"/>
  <c r="K573" i="1" s="1"/>
  <c r="H573" i="1" l="1"/>
  <c r="J573" i="1" s="1"/>
  <c r="I574" i="1"/>
  <c r="K574" i="1" s="1"/>
  <c r="H574" i="1" l="1"/>
  <c r="J574" i="1" s="1"/>
  <c r="I575" i="1"/>
  <c r="K575" i="1" s="1"/>
  <c r="H575" i="1" l="1"/>
  <c r="J575" i="1" s="1"/>
  <c r="I576" i="1"/>
  <c r="K576" i="1" s="1"/>
  <c r="H576" i="1" l="1"/>
  <c r="J576" i="1" s="1"/>
  <c r="I577" i="1"/>
  <c r="K577" i="1" s="1"/>
  <c r="H577" i="1" l="1"/>
  <c r="J577" i="1" s="1"/>
  <c r="I578" i="1"/>
  <c r="K578" i="1" s="1"/>
  <c r="H578" i="1" l="1"/>
  <c r="J578" i="1" s="1"/>
  <c r="I579" i="1"/>
  <c r="K579" i="1" s="1"/>
  <c r="H579" i="1" l="1"/>
  <c r="J579" i="1" s="1"/>
  <c r="I580" i="1"/>
  <c r="K580" i="1" s="1"/>
  <c r="H580" i="1" l="1"/>
  <c r="J580" i="1" s="1"/>
  <c r="I581" i="1"/>
  <c r="K581" i="1" s="1"/>
  <c r="H581" i="1" l="1"/>
  <c r="J581" i="1" s="1"/>
  <c r="I582" i="1"/>
  <c r="K582" i="1" s="1"/>
  <c r="H582" i="1" l="1"/>
  <c r="J582" i="1" s="1"/>
  <c r="I583" i="1"/>
  <c r="K583" i="1" s="1"/>
  <c r="H583" i="1" l="1"/>
  <c r="J583" i="1" s="1"/>
  <c r="I584" i="1"/>
  <c r="K584" i="1" s="1"/>
  <c r="H584" i="1" l="1"/>
  <c r="J584" i="1" s="1"/>
  <c r="I585" i="1"/>
  <c r="K585" i="1" s="1"/>
  <c r="H585" i="1" l="1"/>
  <c r="J585" i="1" s="1"/>
  <c r="I586" i="1"/>
  <c r="K586" i="1" s="1"/>
  <c r="H586" i="1" l="1"/>
  <c r="J586" i="1" s="1"/>
  <c r="I587" i="1"/>
  <c r="K587" i="1" s="1"/>
  <c r="H587" i="1" l="1"/>
  <c r="J587" i="1" s="1"/>
  <c r="I588" i="1"/>
  <c r="K588" i="1" s="1"/>
  <c r="H588" i="1" l="1"/>
  <c r="J588" i="1" s="1"/>
  <c r="I589" i="1"/>
  <c r="K589" i="1" s="1"/>
  <c r="H589" i="1" l="1"/>
  <c r="J589" i="1" s="1"/>
  <c r="I590" i="1"/>
  <c r="K590" i="1" s="1"/>
  <c r="H590" i="1" l="1"/>
  <c r="J590" i="1" s="1"/>
  <c r="I591" i="1"/>
  <c r="K591" i="1" s="1"/>
  <c r="H591" i="1" l="1"/>
  <c r="J591" i="1" s="1"/>
  <c r="I592" i="1"/>
  <c r="K592" i="1" s="1"/>
  <c r="H592" i="1" l="1"/>
  <c r="J592" i="1" s="1"/>
  <c r="I593" i="1"/>
  <c r="K593" i="1" s="1"/>
  <c r="H593" i="1" l="1"/>
  <c r="J593" i="1" s="1"/>
  <c r="I594" i="1"/>
  <c r="K594" i="1" s="1"/>
  <c r="H594" i="1" l="1"/>
  <c r="J594" i="1" s="1"/>
  <c r="I595" i="1"/>
  <c r="K595" i="1" s="1"/>
  <c r="H595" i="1" l="1"/>
  <c r="J595" i="1" s="1"/>
  <c r="I596" i="1"/>
  <c r="K596" i="1" s="1"/>
  <c r="H596" i="1" l="1"/>
  <c r="J596" i="1" s="1"/>
  <c r="I597" i="1"/>
  <c r="K597" i="1" s="1"/>
  <c r="H597" i="1" l="1"/>
  <c r="J597" i="1" s="1"/>
  <c r="I598" i="1"/>
  <c r="K598" i="1" s="1"/>
  <c r="H598" i="1" l="1"/>
  <c r="J598" i="1" s="1"/>
  <c r="I599" i="1"/>
  <c r="K599" i="1" s="1"/>
  <c r="H599" i="1" l="1"/>
  <c r="J599" i="1" s="1"/>
  <c r="I600" i="1"/>
  <c r="K600" i="1" s="1"/>
  <c r="H600" i="1" l="1"/>
  <c r="J600" i="1" s="1"/>
  <c r="I601" i="1"/>
  <c r="K601" i="1" s="1"/>
  <c r="H601" i="1" l="1"/>
  <c r="J601" i="1" s="1"/>
  <c r="I602" i="1"/>
  <c r="K602" i="1" s="1"/>
  <c r="H602" i="1" l="1"/>
  <c r="J602" i="1" s="1"/>
  <c r="I603" i="1"/>
  <c r="K603" i="1" s="1"/>
  <c r="H603" i="1" l="1"/>
  <c r="J603" i="1" s="1"/>
  <c r="I604" i="1"/>
  <c r="K604" i="1" s="1"/>
  <c r="H604" i="1" l="1"/>
  <c r="J604" i="1" s="1"/>
  <c r="I605" i="1"/>
  <c r="K605" i="1" s="1"/>
  <c r="H605" i="1" l="1"/>
  <c r="J605" i="1" s="1"/>
  <c r="I606" i="1"/>
  <c r="K606" i="1" s="1"/>
  <c r="H606" i="1" l="1"/>
  <c r="J606" i="1" s="1"/>
  <c r="I607" i="1"/>
  <c r="K607" i="1" s="1"/>
  <c r="H607" i="1" l="1"/>
  <c r="J607" i="1" s="1"/>
  <c r="I608" i="1"/>
  <c r="K608" i="1" s="1"/>
  <c r="H608" i="1" l="1"/>
  <c r="J608" i="1" s="1"/>
  <c r="I609" i="1"/>
  <c r="K609" i="1" s="1"/>
  <c r="H609" i="1" l="1"/>
  <c r="J609" i="1" s="1"/>
  <c r="I610" i="1"/>
  <c r="K610" i="1" s="1"/>
  <c r="H610" i="1" l="1"/>
  <c r="J610" i="1" s="1"/>
  <c r="I611" i="1"/>
  <c r="K611" i="1" s="1"/>
  <c r="H611" i="1" l="1"/>
  <c r="J611" i="1" s="1"/>
  <c r="I612" i="1"/>
  <c r="K612" i="1" s="1"/>
  <c r="H612" i="1" l="1"/>
  <c r="J612" i="1" s="1"/>
  <c r="I613" i="1"/>
  <c r="K613" i="1" s="1"/>
  <c r="H613" i="1" l="1"/>
  <c r="J613" i="1" s="1"/>
  <c r="I614" i="1"/>
  <c r="K614" i="1" s="1"/>
  <c r="H614" i="1" l="1"/>
  <c r="J614" i="1" s="1"/>
  <c r="I615" i="1"/>
  <c r="K615" i="1" s="1"/>
  <c r="H615" i="1" l="1"/>
  <c r="J615" i="1" s="1"/>
  <c r="I616" i="1"/>
  <c r="K616" i="1" s="1"/>
  <c r="H616" i="1" l="1"/>
  <c r="J616" i="1" s="1"/>
  <c r="I617" i="1"/>
  <c r="K617" i="1" s="1"/>
  <c r="H617" i="1" l="1"/>
  <c r="J617" i="1" s="1"/>
  <c r="I618" i="1"/>
  <c r="K618" i="1" s="1"/>
  <c r="H618" i="1" l="1"/>
  <c r="J618" i="1" s="1"/>
  <c r="I619" i="1"/>
  <c r="K619" i="1" s="1"/>
  <c r="H619" i="1" l="1"/>
  <c r="J619" i="1" s="1"/>
  <c r="I620" i="1"/>
  <c r="K620" i="1" s="1"/>
  <c r="H620" i="1" l="1"/>
  <c r="J620" i="1" s="1"/>
  <c r="I621" i="1"/>
  <c r="K621" i="1" s="1"/>
  <c r="H621" i="1" l="1"/>
  <c r="J621" i="1" s="1"/>
  <c r="I622" i="1"/>
  <c r="K622" i="1" s="1"/>
  <c r="H622" i="1" l="1"/>
  <c r="J622" i="1" s="1"/>
  <c r="I623" i="1"/>
  <c r="K623" i="1" s="1"/>
  <c r="H623" i="1" l="1"/>
  <c r="J623" i="1" s="1"/>
  <c r="I624" i="1"/>
  <c r="K624" i="1" s="1"/>
  <c r="H624" i="1" l="1"/>
  <c r="J624" i="1" s="1"/>
  <c r="I625" i="1"/>
  <c r="K625" i="1" s="1"/>
  <c r="H625" i="1" l="1"/>
  <c r="J625" i="1" s="1"/>
  <c r="I626" i="1"/>
  <c r="K626" i="1" s="1"/>
  <c r="H626" i="1" l="1"/>
  <c r="J626" i="1" s="1"/>
  <c r="I627" i="1"/>
  <c r="K627" i="1" s="1"/>
  <c r="H627" i="1" l="1"/>
  <c r="J627" i="1" s="1"/>
  <c r="I628" i="1"/>
  <c r="K628" i="1" s="1"/>
  <c r="H628" i="1" l="1"/>
  <c r="J628" i="1" s="1"/>
  <c r="I629" i="1"/>
  <c r="K629" i="1" s="1"/>
  <c r="H629" i="1" l="1"/>
  <c r="J629" i="1" s="1"/>
  <c r="I630" i="1"/>
  <c r="K630" i="1" s="1"/>
  <c r="H630" i="1" l="1"/>
  <c r="J630" i="1" s="1"/>
  <c r="I631" i="1"/>
  <c r="K631" i="1" s="1"/>
  <c r="H631" i="1" l="1"/>
  <c r="J631" i="1" s="1"/>
  <c r="I632" i="1"/>
  <c r="K632" i="1" s="1"/>
  <c r="H632" i="1" l="1"/>
  <c r="J632" i="1" s="1"/>
  <c r="I633" i="1"/>
  <c r="K633" i="1" s="1"/>
  <c r="H633" i="1" l="1"/>
  <c r="J633" i="1" s="1"/>
  <c r="I634" i="1"/>
  <c r="K634" i="1" s="1"/>
  <c r="H634" i="1" l="1"/>
  <c r="J634" i="1" s="1"/>
  <c r="I635" i="1"/>
  <c r="K635" i="1" s="1"/>
  <c r="H635" i="1" l="1"/>
  <c r="J635" i="1" s="1"/>
  <c r="I636" i="1"/>
  <c r="K636" i="1" s="1"/>
  <c r="H636" i="1" l="1"/>
  <c r="J636" i="1" s="1"/>
  <c r="I637" i="1"/>
  <c r="K637" i="1" s="1"/>
  <c r="H637" i="1" l="1"/>
  <c r="J637" i="1" s="1"/>
  <c r="I638" i="1"/>
  <c r="K638" i="1" s="1"/>
  <c r="H638" i="1" l="1"/>
  <c r="J638" i="1" s="1"/>
  <c r="I639" i="1"/>
  <c r="K639" i="1" s="1"/>
  <c r="H639" i="1" l="1"/>
  <c r="J639" i="1" s="1"/>
  <c r="I640" i="1"/>
  <c r="K640" i="1" s="1"/>
  <c r="H640" i="1" l="1"/>
  <c r="J640" i="1" s="1"/>
  <c r="I641" i="1"/>
  <c r="K641" i="1" s="1"/>
  <c r="H641" i="1" l="1"/>
  <c r="J641" i="1" s="1"/>
  <c r="I642" i="1"/>
  <c r="K642" i="1" s="1"/>
  <c r="H642" i="1" l="1"/>
  <c r="J642" i="1" s="1"/>
  <c r="I643" i="1"/>
  <c r="K643" i="1" s="1"/>
  <c r="H643" i="1" l="1"/>
  <c r="J643" i="1" s="1"/>
  <c r="I644" i="1"/>
  <c r="K644" i="1" s="1"/>
  <c r="H644" i="1" l="1"/>
  <c r="J644" i="1" s="1"/>
  <c r="I645" i="1"/>
  <c r="K645" i="1" s="1"/>
  <c r="H645" i="1" l="1"/>
  <c r="J645" i="1" s="1"/>
  <c r="I646" i="1"/>
  <c r="K646" i="1" s="1"/>
  <c r="H646" i="1" l="1"/>
  <c r="J646" i="1" s="1"/>
  <c r="I647" i="1"/>
  <c r="K647" i="1" s="1"/>
  <c r="H647" i="1" l="1"/>
  <c r="J647" i="1" s="1"/>
  <c r="I648" i="1"/>
  <c r="K648" i="1" s="1"/>
  <c r="H648" i="1" l="1"/>
  <c r="J648" i="1" s="1"/>
  <c r="I649" i="1"/>
  <c r="K649" i="1" s="1"/>
  <c r="H649" i="1" l="1"/>
  <c r="J649" i="1" s="1"/>
  <c r="I650" i="1"/>
  <c r="K650" i="1" s="1"/>
  <c r="H650" i="1" l="1"/>
  <c r="J650" i="1" s="1"/>
  <c r="I651" i="1"/>
  <c r="K651" i="1" s="1"/>
  <c r="H651" i="1" l="1"/>
  <c r="J651" i="1" s="1"/>
  <c r="I652" i="1"/>
  <c r="K652" i="1" s="1"/>
  <c r="H652" i="1" l="1"/>
  <c r="J652" i="1" s="1"/>
  <c r="I653" i="1"/>
  <c r="K653" i="1" s="1"/>
  <c r="H653" i="1" l="1"/>
  <c r="J653" i="1" s="1"/>
  <c r="I654" i="1"/>
  <c r="K654" i="1" s="1"/>
  <c r="H654" i="1" l="1"/>
  <c r="J654" i="1" s="1"/>
  <c r="I655" i="1"/>
  <c r="K655" i="1" s="1"/>
  <c r="H655" i="1" l="1"/>
  <c r="J655" i="1" s="1"/>
  <c r="I656" i="1"/>
  <c r="K656" i="1" s="1"/>
  <c r="H656" i="1" l="1"/>
  <c r="J656" i="1" s="1"/>
  <c r="I657" i="1"/>
  <c r="K657" i="1" s="1"/>
  <c r="H657" i="1" l="1"/>
  <c r="J657" i="1" s="1"/>
  <c r="I658" i="1"/>
  <c r="K658" i="1" s="1"/>
  <c r="H658" i="1" l="1"/>
  <c r="J658" i="1" s="1"/>
  <c r="I659" i="1"/>
  <c r="K659" i="1" s="1"/>
  <c r="H659" i="1" l="1"/>
  <c r="J659" i="1" s="1"/>
  <c r="I660" i="1"/>
  <c r="K660" i="1" s="1"/>
  <c r="H660" i="1" l="1"/>
  <c r="J660" i="1" s="1"/>
  <c r="I661" i="1"/>
  <c r="K661" i="1" s="1"/>
  <c r="H661" i="1" l="1"/>
  <c r="J661" i="1" s="1"/>
  <c r="I662" i="1"/>
  <c r="K662" i="1" s="1"/>
  <c r="H662" i="1" l="1"/>
  <c r="J662" i="1" s="1"/>
  <c r="I663" i="1"/>
  <c r="K663" i="1" s="1"/>
  <c r="H663" i="1" l="1"/>
  <c r="J663" i="1" s="1"/>
  <c r="I664" i="1"/>
  <c r="K664" i="1" s="1"/>
  <c r="H664" i="1" l="1"/>
  <c r="J664" i="1" s="1"/>
  <c r="I665" i="1"/>
  <c r="K665" i="1" s="1"/>
  <c r="H665" i="1" l="1"/>
  <c r="J665" i="1" s="1"/>
  <c r="I666" i="1"/>
  <c r="K666" i="1" s="1"/>
  <c r="H666" i="1" l="1"/>
  <c r="J666" i="1" s="1"/>
  <c r="I667" i="1"/>
  <c r="K667" i="1" s="1"/>
  <c r="H667" i="1" l="1"/>
  <c r="J667" i="1" s="1"/>
  <c r="I668" i="1"/>
  <c r="K668" i="1" s="1"/>
  <c r="H668" i="1" l="1"/>
  <c r="J668" i="1" s="1"/>
  <c r="I669" i="1"/>
  <c r="K669" i="1" s="1"/>
  <c r="H669" i="1" l="1"/>
  <c r="J669" i="1" s="1"/>
  <c r="I670" i="1"/>
  <c r="K670" i="1" s="1"/>
  <c r="H670" i="1" l="1"/>
  <c r="J670" i="1" s="1"/>
  <c r="I671" i="1"/>
  <c r="K671" i="1" s="1"/>
  <c r="H671" i="1" l="1"/>
  <c r="J671" i="1" s="1"/>
  <c r="I672" i="1"/>
  <c r="K672" i="1" s="1"/>
  <c r="H672" i="1" l="1"/>
  <c r="J672" i="1" s="1"/>
  <c r="I673" i="1"/>
  <c r="K673" i="1" s="1"/>
  <c r="H673" i="1" l="1"/>
  <c r="J673" i="1" s="1"/>
  <c r="I674" i="1"/>
  <c r="K674" i="1" s="1"/>
  <c r="H674" i="1" l="1"/>
  <c r="J674" i="1" s="1"/>
  <c r="I675" i="1"/>
  <c r="K675" i="1" s="1"/>
  <c r="H675" i="1" l="1"/>
  <c r="J675" i="1" s="1"/>
  <c r="I676" i="1"/>
  <c r="K676" i="1" s="1"/>
  <c r="H676" i="1" l="1"/>
  <c r="J676" i="1" s="1"/>
  <c r="I677" i="1"/>
  <c r="K677" i="1" s="1"/>
  <c r="H677" i="1" l="1"/>
  <c r="J677" i="1" s="1"/>
  <c r="I678" i="1"/>
  <c r="K678" i="1" s="1"/>
  <c r="H678" i="1" l="1"/>
  <c r="J678" i="1" s="1"/>
  <c r="I679" i="1"/>
  <c r="K679" i="1" s="1"/>
  <c r="H679" i="1" l="1"/>
  <c r="J679" i="1" s="1"/>
  <c r="I680" i="1"/>
  <c r="K680" i="1" s="1"/>
  <c r="H680" i="1" l="1"/>
  <c r="J680" i="1" s="1"/>
  <c r="I681" i="1"/>
  <c r="K681" i="1" s="1"/>
  <c r="H681" i="1" l="1"/>
  <c r="J681" i="1" s="1"/>
  <c r="I682" i="1"/>
  <c r="K682" i="1" s="1"/>
  <c r="H682" i="1" l="1"/>
  <c r="J682" i="1" s="1"/>
  <c r="I683" i="1"/>
  <c r="K683" i="1" s="1"/>
  <c r="H683" i="1" l="1"/>
  <c r="J683" i="1" s="1"/>
  <c r="I684" i="1"/>
  <c r="K684" i="1" s="1"/>
  <c r="H684" i="1" l="1"/>
  <c r="J684" i="1" s="1"/>
  <c r="I685" i="1"/>
  <c r="K685" i="1" s="1"/>
  <c r="H685" i="1" l="1"/>
  <c r="J685" i="1" s="1"/>
  <c r="I686" i="1"/>
  <c r="K686" i="1" s="1"/>
  <c r="H686" i="1" l="1"/>
  <c r="J686" i="1" s="1"/>
  <c r="I687" i="1"/>
  <c r="K687" i="1" s="1"/>
  <c r="H687" i="1" l="1"/>
  <c r="J687" i="1" s="1"/>
  <c r="I688" i="1"/>
  <c r="K688" i="1" s="1"/>
  <c r="H688" i="1" l="1"/>
  <c r="J688" i="1" s="1"/>
  <c r="I689" i="1"/>
  <c r="K689" i="1" s="1"/>
  <c r="H689" i="1" l="1"/>
  <c r="J689" i="1" s="1"/>
  <c r="I690" i="1"/>
  <c r="K690" i="1" s="1"/>
  <c r="H690" i="1" l="1"/>
  <c r="J690" i="1" s="1"/>
  <c r="I691" i="1"/>
  <c r="K691" i="1" s="1"/>
  <c r="H691" i="1" l="1"/>
  <c r="J691" i="1" s="1"/>
  <c r="I692" i="1"/>
  <c r="K692" i="1" s="1"/>
  <c r="H692" i="1" l="1"/>
  <c r="J692" i="1" s="1"/>
  <c r="I693" i="1"/>
  <c r="K693" i="1" s="1"/>
  <c r="H693" i="1" l="1"/>
  <c r="J693" i="1" s="1"/>
  <c r="I694" i="1"/>
  <c r="K694" i="1" s="1"/>
  <c r="H694" i="1" l="1"/>
  <c r="J694" i="1" s="1"/>
  <c r="I695" i="1"/>
  <c r="K695" i="1" s="1"/>
  <c r="H695" i="1" l="1"/>
  <c r="J695" i="1" s="1"/>
  <c r="I696" i="1"/>
  <c r="K696" i="1" s="1"/>
  <c r="H696" i="1" l="1"/>
  <c r="J696" i="1" s="1"/>
  <c r="I697" i="1"/>
  <c r="K697" i="1" s="1"/>
  <c r="H697" i="1" l="1"/>
  <c r="J697" i="1" s="1"/>
  <c r="I698" i="1"/>
  <c r="K698" i="1" s="1"/>
  <c r="H698" i="1" l="1"/>
  <c r="J698" i="1" s="1"/>
  <c r="I699" i="1"/>
  <c r="K699" i="1" s="1"/>
  <c r="H699" i="1" l="1"/>
  <c r="J699" i="1" s="1"/>
  <c r="I700" i="1"/>
  <c r="K700" i="1" s="1"/>
  <c r="H700" i="1" l="1"/>
  <c r="J700" i="1" s="1"/>
  <c r="I701" i="1"/>
  <c r="K701" i="1" s="1"/>
  <c r="H701" i="1" l="1"/>
  <c r="J701" i="1" s="1"/>
  <c r="I702" i="1"/>
  <c r="K702" i="1" s="1"/>
  <c r="H702" i="1" l="1"/>
  <c r="J702" i="1" s="1"/>
  <c r="I703" i="1"/>
  <c r="K703" i="1" s="1"/>
  <c r="H703" i="1" l="1"/>
  <c r="J703" i="1" s="1"/>
  <c r="I704" i="1"/>
  <c r="K704" i="1" s="1"/>
  <c r="H704" i="1" l="1"/>
  <c r="J704" i="1" s="1"/>
  <c r="I705" i="1"/>
  <c r="K705" i="1" s="1"/>
  <c r="H705" i="1" l="1"/>
  <c r="J705" i="1" s="1"/>
  <c r="I706" i="1"/>
  <c r="K706" i="1" s="1"/>
  <c r="H706" i="1" l="1"/>
  <c r="J706" i="1" s="1"/>
  <c r="I707" i="1"/>
  <c r="K707" i="1" s="1"/>
  <c r="H707" i="1" l="1"/>
  <c r="J707" i="1" s="1"/>
  <c r="I708" i="1"/>
  <c r="K708" i="1" s="1"/>
  <c r="H708" i="1" l="1"/>
  <c r="J708" i="1" s="1"/>
  <c r="I709" i="1"/>
  <c r="K709" i="1" s="1"/>
  <c r="H709" i="1" l="1"/>
  <c r="J709" i="1" s="1"/>
  <c r="I710" i="1"/>
  <c r="K710" i="1" s="1"/>
  <c r="H710" i="1" l="1"/>
  <c r="J710" i="1" s="1"/>
  <c r="I711" i="1"/>
  <c r="K711" i="1" s="1"/>
  <c r="H711" i="1" l="1"/>
  <c r="J711" i="1" s="1"/>
  <c r="I712" i="1"/>
  <c r="K712" i="1" s="1"/>
  <c r="H712" i="1" l="1"/>
  <c r="J712" i="1" s="1"/>
  <c r="I713" i="1"/>
  <c r="K713" i="1" s="1"/>
  <c r="H713" i="1" l="1"/>
  <c r="J713" i="1" s="1"/>
  <c r="I714" i="1"/>
  <c r="K714" i="1" s="1"/>
  <c r="H714" i="1" l="1"/>
  <c r="J714" i="1" s="1"/>
  <c r="I715" i="1"/>
  <c r="K715" i="1" s="1"/>
  <c r="H715" i="1" l="1"/>
  <c r="J715" i="1" s="1"/>
  <c r="I716" i="1"/>
  <c r="K716" i="1" s="1"/>
  <c r="H716" i="1" l="1"/>
  <c r="J716" i="1" s="1"/>
  <c r="I717" i="1"/>
  <c r="K717" i="1" s="1"/>
  <c r="H717" i="1" l="1"/>
  <c r="J717" i="1" s="1"/>
  <c r="I718" i="1"/>
  <c r="K718" i="1" s="1"/>
  <c r="H718" i="1" l="1"/>
  <c r="J718" i="1" s="1"/>
  <c r="I719" i="1"/>
  <c r="K719" i="1" s="1"/>
  <c r="H719" i="1" l="1"/>
  <c r="J719" i="1" s="1"/>
  <c r="I720" i="1"/>
  <c r="K720" i="1" s="1"/>
  <c r="H720" i="1" l="1"/>
  <c r="J720" i="1" s="1"/>
  <c r="I721" i="1"/>
  <c r="K721" i="1" s="1"/>
  <c r="H721" i="1" l="1"/>
  <c r="J721" i="1" s="1"/>
  <c r="I722" i="1"/>
  <c r="K722" i="1" s="1"/>
  <c r="H722" i="1" l="1"/>
  <c r="J722" i="1" s="1"/>
  <c r="I723" i="1"/>
  <c r="K723" i="1" s="1"/>
  <c r="H723" i="1" l="1"/>
  <c r="J723" i="1" s="1"/>
  <c r="I724" i="1"/>
  <c r="K724" i="1" s="1"/>
  <c r="H724" i="1" l="1"/>
  <c r="J724" i="1" s="1"/>
  <c r="I725" i="1"/>
  <c r="K725" i="1" s="1"/>
  <c r="H725" i="1" l="1"/>
  <c r="J725" i="1" s="1"/>
  <c r="I726" i="1"/>
  <c r="K726" i="1" s="1"/>
  <c r="H726" i="1" l="1"/>
  <c r="J726" i="1" s="1"/>
  <c r="I727" i="1"/>
  <c r="K727" i="1" s="1"/>
  <c r="H727" i="1" l="1"/>
  <c r="J727" i="1" s="1"/>
  <c r="I728" i="1"/>
  <c r="K728" i="1" s="1"/>
  <c r="H728" i="1" l="1"/>
  <c r="J728" i="1" s="1"/>
  <c r="I729" i="1"/>
  <c r="K729" i="1" s="1"/>
  <c r="H729" i="1" l="1"/>
  <c r="J729" i="1" s="1"/>
  <c r="I730" i="1"/>
  <c r="K730" i="1" s="1"/>
  <c r="H730" i="1" l="1"/>
  <c r="J730" i="1" s="1"/>
  <c r="I731" i="1"/>
  <c r="K731" i="1" s="1"/>
  <c r="H731" i="1" l="1"/>
  <c r="J731" i="1" s="1"/>
  <c r="I732" i="1"/>
  <c r="K732" i="1" s="1"/>
  <c r="H732" i="1" l="1"/>
  <c r="J732" i="1" s="1"/>
  <c r="I733" i="1"/>
  <c r="K733" i="1" s="1"/>
  <c r="H733" i="1" l="1"/>
  <c r="J733" i="1" s="1"/>
  <c r="I734" i="1"/>
  <c r="K734" i="1" s="1"/>
  <c r="H734" i="1" l="1"/>
  <c r="J734" i="1" s="1"/>
  <c r="I735" i="1"/>
  <c r="K735" i="1" s="1"/>
  <c r="H735" i="1" l="1"/>
  <c r="J735" i="1" s="1"/>
  <c r="I736" i="1"/>
  <c r="K736" i="1" s="1"/>
  <c r="H736" i="1" l="1"/>
  <c r="J736" i="1" s="1"/>
  <c r="I737" i="1"/>
  <c r="K737" i="1" s="1"/>
  <c r="H737" i="1" l="1"/>
  <c r="J737" i="1" s="1"/>
  <c r="I738" i="1"/>
  <c r="K738" i="1" s="1"/>
  <c r="H738" i="1" l="1"/>
  <c r="J738" i="1" s="1"/>
  <c r="I739" i="1"/>
  <c r="K739" i="1" s="1"/>
  <c r="H739" i="1" l="1"/>
  <c r="J739" i="1" s="1"/>
  <c r="I740" i="1"/>
  <c r="K740" i="1" s="1"/>
  <c r="H740" i="1" l="1"/>
  <c r="J740" i="1" s="1"/>
  <c r="I741" i="1"/>
  <c r="K741" i="1" s="1"/>
  <c r="H741" i="1" l="1"/>
  <c r="J741" i="1" s="1"/>
  <c r="I742" i="1"/>
  <c r="K742" i="1" s="1"/>
  <c r="H742" i="1" l="1"/>
  <c r="J742" i="1" s="1"/>
  <c r="I743" i="1"/>
  <c r="K743" i="1" s="1"/>
  <c r="H743" i="1" l="1"/>
  <c r="J743" i="1" s="1"/>
  <c r="I744" i="1"/>
  <c r="K744" i="1" s="1"/>
  <c r="H744" i="1" l="1"/>
  <c r="J744" i="1" s="1"/>
  <c r="I745" i="1"/>
  <c r="K745" i="1" s="1"/>
  <c r="H745" i="1" l="1"/>
  <c r="J745" i="1" s="1"/>
  <c r="I746" i="1"/>
  <c r="K746" i="1" s="1"/>
  <c r="H746" i="1" l="1"/>
  <c r="J746" i="1" s="1"/>
  <c r="I747" i="1"/>
  <c r="K747" i="1" s="1"/>
  <c r="H747" i="1" l="1"/>
  <c r="J747" i="1" s="1"/>
  <c r="I748" i="1"/>
  <c r="K748" i="1" s="1"/>
  <c r="H748" i="1" l="1"/>
  <c r="J748" i="1" s="1"/>
  <c r="I749" i="1"/>
  <c r="K749" i="1" s="1"/>
  <c r="H749" i="1" l="1"/>
  <c r="J749" i="1" s="1"/>
  <c r="I750" i="1"/>
  <c r="K750" i="1" s="1"/>
  <c r="H750" i="1" l="1"/>
  <c r="J750" i="1" s="1"/>
  <c r="I751" i="1"/>
  <c r="K751" i="1" s="1"/>
  <c r="H751" i="1" l="1"/>
  <c r="J751" i="1" s="1"/>
  <c r="I752" i="1"/>
  <c r="K752" i="1" s="1"/>
  <c r="H752" i="1" l="1"/>
  <c r="J752" i="1" s="1"/>
  <c r="I753" i="1"/>
  <c r="K753" i="1" s="1"/>
  <c r="H753" i="1" l="1"/>
  <c r="J753" i="1" s="1"/>
  <c r="I754" i="1"/>
  <c r="K754" i="1" s="1"/>
  <c r="H754" i="1" l="1"/>
  <c r="J754" i="1" s="1"/>
  <c r="I755" i="1"/>
  <c r="K755" i="1" s="1"/>
  <c r="H755" i="1" l="1"/>
  <c r="J755" i="1" s="1"/>
  <c r="I756" i="1"/>
  <c r="K756" i="1" s="1"/>
  <c r="H756" i="1" l="1"/>
  <c r="J756" i="1" s="1"/>
  <c r="I757" i="1"/>
  <c r="K757" i="1" s="1"/>
  <c r="H757" i="1" l="1"/>
  <c r="J757" i="1" s="1"/>
  <c r="I758" i="1"/>
  <c r="K758" i="1" s="1"/>
  <c r="H758" i="1" l="1"/>
  <c r="J758" i="1" s="1"/>
  <c r="I759" i="1"/>
  <c r="K759" i="1" s="1"/>
  <c r="H759" i="1" l="1"/>
  <c r="J759" i="1" s="1"/>
  <c r="I760" i="1"/>
  <c r="K760" i="1" s="1"/>
  <c r="H760" i="1" l="1"/>
  <c r="J760" i="1" s="1"/>
  <c r="I761" i="1"/>
  <c r="K761" i="1" s="1"/>
  <c r="H761" i="1" l="1"/>
  <c r="J761" i="1" s="1"/>
  <c r="I762" i="1"/>
  <c r="K762" i="1" s="1"/>
  <c r="H762" i="1" l="1"/>
  <c r="J762" i="1" s="1"/>
  <c r="I763" i="1"/>
  <c r="K763" i="1" s="1"/>
  <c r="H763" i="1" l="1"/>
  <c r="J763" i="1" s="1"/>
  <c r="I764" i="1"/>
  <c r="K764" i="1" s="1"/>
  <c r="H764" i="1" l="1"/>
  <c r="J764" i="1" s="1"/>
  <c r="I765" i="1"/>
  <c r="K765" i="1" s="1"/>
  <c r="H765" i="1" l="1"/>
  <c r="J765" i="1" s="1"/>
  <c r="I766" i="1"/>
  <c r="K766" i="1" s="1"/>
  <c r="H766" i="1" l="1"/>
  <c r="J766" i="1" s="1"/>
  <c r="I767" i="1"/>
  <c r="K767" i="1" s="1"/>
  <c r="H767" i="1" l="1"/>
  <c r="J767" i="1" s="1"/>
  <c r="I768" i="1"/>
  <c r="K768" i="1" s="1"/>
  <c r="H768" i="1" l="1"/>
  <c r="J768" i="1" s="1"/>
  <c r="I769" i="1"/>
  <c r="K769" i="1" s="1"/>
  <c r="H769" i="1" l="1"/>
  <c r="J769" i="1" s="1"/>
  <c r="I770" i="1"/>
  <c r="K770" i="1" s="1"/>
  <c r="H770" i="1" l="1"/>
  <c r="J770" i="1" s="1"/>
  <c r="I771" i="1"/>
  <c r="K771" i="1" s="1"/>
  <c r="H771" i="1" l="1"/>
  <c r="J771" i="1" s="1"/>
  <c r="I772" i="1"/>
  <c r="K772" i="1" s="1"/>
  <c r="H772" i="1" l="1"/>
  <c r="J772" i="1" s="1"/>
  <c r="I773" i="1"/>
  <c r="K773" i="1" s="1"/>
  <c r="H773" i="1" l="1"/>
  <c r="J773" i="1" s="1"/>
  <c r="I774" i="1"/>
  <c r="K774" i="1" s="1"/>
  <c r="H774" i="1" l="1"/>
  <c r="J774" i="1" s="1"/>
  <c r="I775" i="1"/>
  <c r="K775" i="1" s="1"/>
  <c r="H775" i="1" l="1"/>
  <c r="J775" i="1" s="1"/>
  <c r="I776" i="1"/>
  <c r="K776" i="1" s="1"/>
  <c r="H776" i="1" l="1"/>
  <c r="J776" i="1" s="1"/>
  <c r="I777" i="1"/>
  <c r="K777" i="1" s="1"/>
  <c r="H777" i="1" l="1"/>
  <c r="J777" i="1" s="1"/>
  <c r="I778" i="1"/>
  <c r="K778" i="1" s="1"/>
  <c r="H778" i="1" l="1"/>
  <c r="J778" i="1" s="1"/>
  <c r="I779" i="1"/>
  <c r="K779" i="1" s="1"/>
  <c r="H779" i="1" l="1"/>
  <c r="J779" i="1" s="1"/>
  <c r="I780" i="1"/>
  <c r="K780" i="1" s="1"/>
  <c r="H780" i="1" l="1"/>
  <c r="J780" i="1" s="1"/>
  <c r="I781" i="1"/>
  <c r="K781" i="1" s="1"/>
  <c r="H781" i="1" l="1"/>
  <c r="J781" i="1" s="1"/>
  <c r="I782" i="1"/>
  <c r="K782" i="1" s="1"/>
  <c r="H782" i="1" l="1"/>
  <c r="J782" i="1" s="1"/>
  <c r="I783" i="1"/>
  <c r="K783" i="1" s="1"/>
  <c r="H783" i="1" l="1"/>
  <c r="J783" i="1" s="1"/>
  <c r="I784" i="1"/>
  <c r="K784" i="1" s="1"/>
  <c r="H784" i="1" l="1"/>
  <c r="J784" i="1" s="1"/>
  <c r="I785" i="1"/>
  <c r="K785" i="1" s="1"/>
  <c r="H785" i="1" l="1"/>
  <c r="J785" i="1" s="1"/>
  <c r="I786" i="1"/>
  <c r="K786" i="1" s="1"/>
  <c r="H786" i="1" l="1"/>
  <c r="J786" i="1" s="1"/>
  <c r="I787" i="1"/>
  <c r="K787" i="1" s="1"/>
  <c r="H787" i="1" l="1"/>
  <c r="J787" i="1" s="1"/>
  <c r="I788" i="1"/>
  <c r="K788" i="1" s="1"/>
  <c r="H788" i="1" l="1"/>
  <c r="J788" i="1" s="1"/>
  <c r="I789" i="1"/>
  <c r="K789" i="1" s="1"/>
  <c r="H789" i="1" l="1"/>
  <c r="J789" i="1" s="1"/>
  <c r="I790" i="1"/>
  <c r="K790" i="1" s="1"/>
  <c r="H790" i="1" l="1"/>
  <c r="J790" i="1" s="1"/>
  <c r="I791" i="1"/>
  <c r="K791" i="1" s="1"/>
  <c r="H791" i="1" l="1"/>
  <c r="J791" i="1" s="1"/>
  <c r="I792" i="1"/>
  <c r="K792" i="1" s="1"/>
  <c r="H792" i="1" l="1"/>
  <c r="J792" i="1" s="1"/>
  <c r="I793" i="1"/>
  <c r="K793" i="1" s="1"/>
  <c r="H793" i="1" l="1"/>
  <c r="J793" i="1" s="1"/>
  <c r="I794" i="1"/>
  <c r="K794" i="1" s="1"/>
  <c r="H794" i="1" l="1"/>
  <c r="J794" i="1" s="1"/>
  <c r="I795" i="1"/>
  <c r="K795" i="1" s="1"/>
  <c r="H795" i="1" l="1"/>
  <c r="J795" i="1" s="1"/>
  <c r="I796" i="1"/>
  <c r="K796" i="1" s="1"/>
  <c r="H796" i="1" l="1"/>
  <c r="J796" i="1" s="1"/>
  <c r="I797" i="1"/>
  <c r="K797" i="1" s="1"/>
  <c r="H797" i="1" l="1"/>
  <c r="J797" i="1" s="1"/>
  <c r="I798" i="1"/>
  <c r="K798" i="1" s="1"/>
  <c r="H798" i="1" l="1"/>
  <c r="J798" i="1" s="1"/>
  <c r="I799" i="1"/>
  <c r="K799" i="1" s="1"/>
  <c r="H799" i="1" l="1"/>
  <c r="J799" i="1" s="1"/>
  <c r="I800" i="1"/>
  <c r="K800" i="1" s="1"/>
  <c r="H800" i="1" l="1"/>
  <c r="J800" i="1" s="1"/>
  <c r="I801" i="1"/>
  <c r="K801" i="1" s="1"/>
  <c r="H801" i="1" l="1"/>
  <c r="J801" i="1" s="1"/>
  <c r="I802" i="1"/>
  <c r="K802" i="1" s="1"/>
  <c r="H802" i="1" l="1"/>
  <c r="J802" i="1" s="1"/>
  <c r="I803" i="1"/>
  <c r="K803" i="1" s="1"/>
  <c r="H803" i="1" l="1"/>
  <c r="J803" i="1" s="1"/>
  <c r="I804" i="1"/>
  <c r="K804" i="1" s="1"/>
  <c r="H804" i="1" l="1"/>
  <c r="J804" i="1" s="1"/>
  <c r="I805" i="1"/>
  <c r="K805" i="1" s="1"/>
  <c r="H805" i="1" l="1"/>
  <c r="J805" i="1" s="1"/>
  <c r="I806" i="1"/>
  <c r="K806" i="1" s="1"/>
  <c r="H806" i="1" l="1"/>
  <c r="J806" i="1" s="1"/>
  <c r="I807" i="1"/>
  <c r="K807" i="1" s="1"/>
  <c r="H807" i="1" l="1"/>
  <c r="J807" i="1" s="1"/>
  <c r="I808" i="1"/>
  <c r="K808" i="1" s="1"/>
  <c r="H808" i="1" l="1"/>
  <c r="J808" i="1" s="1"/>
  <c r="I809" i="1"/>
  <c r="K809" i="1" s="1"/>
  <c r="H809" i="1" l="1"/>
  <c r="J809" i="1" s="1"/>
  <c r="I810" i="1"/>
  <c r="K810" i="1" s="1"/>
  <c r="H810" i="1" l="1"/>
  <c r="J810" i="1" s="1"/>
  <c r="I811" i="1"/>
  <c r="K811" i="1" s="1"/>
  <c r="H811" i="1" l="1"/>
  <c r="J811" i="1" s="1"/>
  <c r="I812" i="1"/>
  <c r="K812" i="1" s="1"/>
  <c r="H812" i="1" l="1"/>
  <c r="J812" i="1" s="1"/>
  <c r="I813" i="1"/>
  <c r="K813" i="1" s="1"/>
  <c r="H813" i="1" l="1"/>
  <c r="J813" i="1" s="1"/>
  <c r="I814" i="1"/>
  <c r="K814" i="1" s="1"/>
  <c r="H814" i="1" l="1"/>
  <c r="J814" i="1" s="1"/>
  <c r="I815" i="1"/>
  <c r="K815" i="1" s="1"/>
  <c r="H815" i="1" l="1"/>
  <c r="J815" i="1" s="1"/>
  <c r="I816" i="1"/>
  <c r="K816" i="1" s="1"/>
  <c r="H816" i="1" l="1"/>
  <c r="J816" i="1" s="1"/>
  <c r="I817" i="1"/>
  <c r="K817" i="1" s="1"/>
  <c r="H817" i="1" l="1"/>
  <c r="J817" i="1" s="1"/>
  <c r="I818" i="1"/>
  <c r="K818" i="1" s="1"/>
  <c r="H818" i="1" l="1"/>
  <c r="J818" i="1" s="1"/>
  <c r="I819" i="1"/>
  <c r="K819" i="1" s="1"/>
  <c r="H819" i="1" l="1"/>
  <c r="J819" i="1" s="1"/>
  <c r="I820" i="1"/>
  <c r="K820" i="1" s="1"/>
  <c r="H820" i="1" l="1"/>
  <c r="J820" i="1" s="1"/>
  <c r="I821" i="1"/>
  <c r="K821" i="1" s="1"/>
  <c r="H821" i="1" l="1"/>
  <c r="J821" i="1" s="1"/>
  <c r="I822" i="1"/>
  <c r="K822" i="1" s="1"/>
  <c r="H822" i="1" l="1"/>
  <c r="J822" i="1" s="1"/>
  <c r="I823" i="1"/>
  <c r="K823" i="1" s="1"/>
  <c r="H823" i="1" l="1"/>
  <c r="J823" i="1" s="1"/>
  <c r="I824" i="1"/>
  <c r="K824" i="1" s="1"/>
  <c r="H824" i="1" l="1"/>
  <c r="J824" i="1" s="1"/>
  <c r="I825" i="1"/>
  <c r="K825" i="1" s="1"/>
  <c r="H825" i="1" l="1"/>
  <c r="J825" i="1" s="1"/>
  <c r="I826" i="1"/>
  <c r="K826" i="1" s="1"/>
  <c r="H826" i="1" l="1"/>
  <c r="J826" i="1" s="1"/>
  <c r="I827" i="1"/>
  <c r="K827" i="1" s="1"/>
  <c r="H827" i="1" l="1"/>
  <c r="J827" i="1" s="1"/>
  <c r="I828" i="1"/>
  <c r="K828" i="1" s="1"/>
  <c r="H828" i="1" l="1"/>
  <c r="J828" i="1" s="1"/>
  <c r="I829" i="1"/>
  <c r="K829" i="1" s="1"/>
  <c r="H829" i="1" l="1"/>
  <c r="J829" i="1" s="1"/>
  <c r="I830" i="1"/>
  <c r="K830" i="1" s="1"/>
  <c r="H830" i="1" l="1"/>
  <c r="J830" i="1" s="1"/>
  <c r="I831" i="1"/>
  <c r="K831" i="1" s="1"/>
  <c r="H831" i="1" l="1"/>
  <c r="J831" i="1" s="1"/>
  <c r="I832" i="1"/>
  <c r="K832" i="1" s="1"/>
  <c r="H832" i="1" l="1"/>
  <c r="J832" i="1" s="1"/>
  <c r="I833" i="1"/>
  <c r="K833" i="1" s="1"/>
  <c r="H833" i="1" l="1"/>
  <c r="J833" i="1" s="1"/>
  <c r="I834" i="1"/>
  <c r="K834" i="1" s="1"/>
  <c r="H834" i="1" l="1"/>
  <c r="J834" i="1" s="1"/>
  <c r="I835" i="1"/>
  <c r="K835" i="1" s="1"/>
  <c r="H835" i="1" l="1"/>
  <c r="J835" i="1" s="1"/>
  <c r="I836" i="1"/>
  <c r="K836" i="1" s="1"/>
  <c r="H836" i="1" l="1"/>
  <c r="J836" i="1" s="1"/>
  <c r="I837" i="1"/>
  <c r="K837" i="1" s="1"/>
  <c r="H837" i="1" l="1"/>
  <c r="J837" i="1" s="1"/>
  <c r="I838" i="1"/>
  <c r="K838" i="1" s="1"/>
  <c r="H838" i="1" l="1"/>
  <c r="J838" i="1" s="1"/>
  <c r="I839" i="1"/>
  <c r="K839" i="1" s="1"/>
  <c r="H839" i="1" l="1"/>
  <c r="J839" i="1" s="1"/>
  <c r="I840" i="1"/>
  <c r="K840" i="1" s="1"/>
  <c r="H840" i="1" l="1"/>
  <c r="J840" i="1" s="1"/>
  <c r="I841" i="1"/>
  <c r="K841" i="1" s="1"/>
  <c r="H841" i="1" l="1"/>
  <c r="J841" i="1" s="1"/>
  <c r="I842" i="1"/>
  <c r="K842" i="1" s="1"/>
  <c r="H842" i="1" l="1"/>
  <c r="J842" i="1" s="1"/>
  <c r="I843" i="1"/>
  <c r="K843" i="1" s="1"/>
  <c r="H843" i="1" l="1"/>
  <c r="J843" i="1" s="1"/>
  <c r="I844" i="1"/>
  <c r="K844" i="1" s="1"/>
  <c r="H844" i="1" l="1"/>
  <c r="J844" i="1" s="1"/>
  <c r="I845" i="1"/>
  <c r="K845" i="1" s="1"/>
  <c r="H845" i="1" l="1"/>
  <c r="J845" i="1" s="1"/>
  <c r="I846" i="1"/>
  <c r="K846" i="1" s="1"/>
  <c r="H846" i="1" l="1"/>
  <c r="J846" i="1" s="1"/>
  <c r="I847" i="1"/>
  <c r="K847" i="1" s="1"/>
  <c r="H847" i="1" l="1"/>
  <c r="J847" i="1" s="1"/>
  <c r="I848" i="1"/>
  <c r="K848" i="1" s="1"/>
  <c r="H848" i="1" l="1"/>
  <c r="J848" i="1" s="1"/>
  <c r="I849" i="1"/>
  <c r="K849" i="1" s="1"/>
  <c r="H849" i="1" l="1"/>
  <c r="J849" i="1" s="1"/>
  <c r="I850" i="1"/>
  <c r="K850" i="1" s="1"/>
  <c r="H850" i="1" l="1"/>
  <c r="J850" i="1" s="1"/>
  <c r="I851" i="1"/>
  <c r="K851" i="1" s="1"/>
  <c r="H851" i="1" l="1"/>
  <c r="J851" i="1" s="1"/>
  <c r="I852" i="1"/>
  <c r="K852" i="1" s="1"/>
  <c r="H852" i="1" l="1"/>
  <c r="J852" i="1" s="1"/>
  <c r="I853" i="1"/>
  <c r="K853" i="1" s="1"/>
  <c r="H853" i="1" l="1"/>
  <c r="J853" i="1" s="1"/>
  <c r="I854" i="1"/>
  <c r="K854" i="1" s="1"/>
  <c r="H854" i="1" l="1"/>
  <c r="J854" i="1" s="1"/>
  <c r="I855" i="1"/>
  <c r="K855" i="1" s="1"/>
  <c r="H855" i="1" l="1"/>
  <c r="J855" i="1" s="1"/>
  <c r="I856" i="1"/>
  <c r="K856" i="1" s="1"/>
  <c r="H856" i="1" l="1"/>
  <c r="J856" i="1" s="1"/>
  <c r="I857" i="1"/>
  <c r="K857" i="1" s="1"/>
  <c r="H857" i="1" l="1"/>
  <c r="J857" i="1" s="1"/>
  <c r="I858" i="1"/>
  <c r="K858" i="1" s="1"/>
  <c r="H858" i="1" l="1"/>
  <c r="J858" i="1" s="1"/>
  <c r="I859" i="1"/>
  <c r="K859" i="1" s="1"/>
  <c r="H859" i="1" l="1"/>
  <c r="J859" i="1" s="1"/>
  <c r="I860" i="1"/>
  <c r="K860" i="1" s="1"/>
  <c r="H860" i="1" l="1"/>
  <c r="J860" i="1" s="1"/>
  <c r="I861" i="1"/>
  <c r="K861" i="1" s="1"/>
  <c r="H861" i="1" l="1"/>
  <c r="J861" i="1" s="1"/>
  <c r="I862" i="1"/>
  <c r="K862" i="1" s="1"/>
  <c r="H862" i="1" l="1"/>
  <c r="J862" i="1" s="1"/>
  <c r="I863" i="1"/>
  <c r="K863" i="1" s="1"/>
  <c r="H863" i="1" l="1"/>
  <c r="J863" i="1" s="1"/>
  <c r="I864" i="1"/>
  <c r="K864" i="1" s="1"/>
  <c r="H864" i="1" l="1"/>
  <c r="J864" i="1" s="1"/>
  <c r="I865" i="1"/>
  <c r="K865" i="1" s="1"/>
  <c r="H865" i="1" l="1"/>
  <c r="J865" i="1" s="1"/>
  <c r="I866" i="1"/>
  <c r="K866" i="1" s="1"/>
  <c r="H866" i="1" l="1"/>
  <c r="J866" i="1" s="1"/>
  <c r="I867" i="1"/>
  <c r="K867" i="1" s="1"/>
  <c r="H867" i="1" l="1"/>
  <c r="J867" i="1" s="1"/>
  <c r="I868" i="1"/>
  <c r="K868" i="1" s="1"/>
  <c r="H868" i="1" l="1"/>
  <c r="J868" i="1" s="1"/>
  <c r="I869" i="1"/>
  <c r="K869" i="1" s="1"/>
  <c r="H869" i="1" l="1"/>
  <c r="J869" i="1" s="1"/>
  <c r="I870" i="1"/>
  <c r="K870" i="1" s="1"/>
  <c r="H870" i="1" l="1"/>
  <c r="J870" i="1" s="1"/>
  <c r="I871" i="1"/>
  <c r="K871" i="1" s="1"/>
  <c r="H871" i="1" l="1"/>
  <c r="J871" i="1" s="1"/>
  <c r="I872" i="1"/>
  <c r="K872" i="1" s="1"/>
  <c r="H872" i="1" l="1"/>
  <c r="J872" i="1" s="1"/>
  <c r="I873" i="1"/>
  <c r="K873" i="1" s="1"/>
  <c r="H873" i="1" l="1"/>
  <c r="J873" i="1" s="1"/>
  <c r="I874" i="1"/>
  <c r="K874" i="1" s="1"/>
  <c r="H874" i="1" l="1"/>
  <c r="J874" i="1" s="1"/>
  <c r="I875" i="1"/>
  <c r="K875" i="1" s="1"/>
  <c r="H875" i="1" l="1"/>
  <c r="J875" i="1" s="1"/>
  <c r="I876" i="1"/>
  <c r="K876" i="1" s="1"/>
  <c r="H876" i="1" l="1"/>
  <c r="J876" i="1" s="1"/>
  <c r="I877" i="1"/>
  <c r="K877" i="1" s="1"/>
  <c r="H877" i="1" l="1"/>
  <c r="J877" i="1" s="1"/>
  <c r="I878" i="1"/>
  <c r="K878" i="1" s="1"/>
  <c r="H878" i="1" l="1"/>
  <c r="J878" i="1" s="1"/>
  <c r="I879" i="1"/>
  <c r="K879" i="1" s="1"/>
  <c r="H879" i="1" l="1"/>
  <c r="J879" i="1" s="1"/>
  <c r="I880" i="1"/>
  <c r="K880" i="1" s="1"/>
  <c r="H880" i="1" l="1"/>
  <c r="J880" i="1" s="1"/>
  <c r="I881" i="1"/>
  <c r="K881" i="1" s="1"/>
  <c r="H881" i="1" l="1"/>
  <c r="J881" i="1" s="1"/>
  <c r="I882" i="1"/>
  <c r="K882" i="1" s="1"/>
  <c r="H882" i="1" l="1"/>
  <c r="J882" i="1" s="1"/>
  <c r="I883" i="1"/>
  <c r="K883" i="1" s="1"/>
  <c r="H883" i="1" l="1"/>
  <c r="J883" i="1" s="1"/>
  <c r="I884" i="1"/>
  <c r="K884" i="1" s="1"/>
  <c r="H884" i="1" l="1"/>
  <c r="J884" i="1" s="1"/>
  <c r="I885" i="1"/>
  <c r="K885" i="1" s="1"/>
  <c r="H885" i="1" l="1"/>
  <c r="J885" i="1" s="1"/>
  <c r="I886" i="1"/>
  <c r="K886" i="1" s="1"/>
  <c r="H886" i="1" l="1"/>
  <c r="J886" i="1" s="1"/>
  <c r="I887" i="1"/>
  <c r="K887" i="1" s="1"/>
  <c r="H887" i="1" l="1"/>
  <c r="J887" i="1" s="1"/>
  <c r="I888" i="1"/>
  <c r="K888" i="1" s="1"/>
  <c r="H888" i="1" l="1"/>
  <c r="J888" i="1" s="1"/>
  <c r="I889" i="1"/>
  <c r="K889" i="1" s="1"/>
  <c r="H889" i="1" l="1"/>
  <c r="J889" i="1" s="1"/>
  <c r="I890" i="1"/>
  <c r="K890" i="1" s="1"/>
  <c r="H890" i="1" l="1"/>
  <c r="J890" i="1" s="1"/>
  <c r="I891" i="1"/>
  <c r="K891" i="1" s="1"/>
  <c r="H891" i="1" l="1"/>
  <c r="J891" i="1" s="1"/>
  <c r="I892" i="1"/>
  <c r="K892" i="1" s="1"/>
  <c r="H892" i="1" l="1"/>
  <c r="J892" i="1" s="1"/>
  <c r="I893" i="1"/>
  <c r="K893" i="1" s="1"/>
  <c r="H893" i="1" l="1"/>
  <c r="J893" i="1" s="1"/>
  <c r="I894" i="1"/>
  <c r="K894" i="1" s="1"/>
  <c r="H894" i="1" l="1"/>
  <c r="J894" i="1" s="1"/>
  <c r="I895" i="1"/>
  <c r="K895" i="1" s="1"/>
  <c r="H895" i="1" l="1"/>
  <c r="J895" i="1" s="1"/>
  <c r="I896" i="1"/>
  <c r="K896" i="1" s="1"/>
  <c r="H896" i="1" l="1"/>
  <c r="J896" i="1" s="1"/>
  <c r="I897" i="1"/>
  <c r="K897" i="1" s="1"/>
  <c r="H897" i="1" l="1"/>
  <c r="J897" i="1" s="1"/>
  <c r="I898" i="1"/>
  <c r="K898" i="1" s="1"/>
  <c r="H898" i="1" l="1"/>
  <c r="J898" i="1" s="1"/>
  <c r="I899" i="1"/>
  <c r="K899" i="1" s="1"/>
  <c r="H899" i="1" l="1"/>
  <c r="J899" i="1" s="1"/>
  <c r="I900" i="1"/>
  <c r="K900" i="1" s="1"/>
  <c r="H900" i="1" l="1"/>
  <c r="J900" i="1" s="1"/>
  <c r="I901" i="1"/>
  <c r="K901" i="1" s="1"/>
  <c r="H901" i="1" l="1"/>
  <c r="J901" i="1" s="1"/>
  <c r="I902" i="1"/>
  <c r="K902" i="1" s="1"/>
  <c r="H902" i="1" l="1"/>
  <c r="J902" i="1" s="1"/>
  <c r="I903" i="1"/>
  <c r="K903" i="1" s="1"/>
  <c r="H903" i="1" l="1"/>
  <c r="J903" i="1" s="1"/>
  <c r="I904" i="1"/>
  <c r="K904" i="1" s="1"/>
  <c r="H904" i="1" l="1"/>
  <c r="J904" i="1" s="1"/>
  <c r="I905" i="1"/>
  <c r="K905" i="1" s="1"/>
  <c r="H905" i="1" l="1"/>
  <c r="J905" i="1" s="1"/>
  <c r="I906" i="1"/>
  <c r="K906" i="1" s="1"/>
  <c r="H906" i="1" l="1"/>
  <c r="J906" i="1" s="1"/>
  <c r="I907" i="1"/>
  <c r="K907" i="1" s="1"/>
  <c r="H907" i="1" l="1"/>
  <c r="J907" i="1" s="1"/>
  <c r="I908" i="1"/>
  <c r="K908" i="1" s="1"/>
  <c r="H908" i="1" l="1"/>
  <c r="J908" i="1" s="1"/>
  <c r="I909" i="1"/>
  <c r="K909" i="1" s="1"/>
  <c r="H909" i="1" l="1"/>
  <c r="J909" i="1" s="1"/>
  <c r="I910" i="1"/>
  <c r="K910" i="1" s="1"/>
  <c r="H910" i="1" l="1"/>
  <c r="J910" i="1" s="1"/>
  <c r="I911" i="1"/>
  <c r="K911" i="1" s="1"/>
  <c r="H911" i="1" l="1"/>
  <c r="J911" i="1" s="1"/>
  <c r="I912" i="1"/>
  <c r="K912" i="1" s="1"/>
  <c r="H912" i="1" l="1"/>
  <c r="J912" i="1" s="1"/>
  <c r="I913" i="1"/>
  <c r="K913" i="1" s="1"/>
  <c r="H913" i="1" l="1"/>
  <c r="J913" i="1" s="1"/>
  <c r="I914" i="1"/>
  <c r="K914" i="1" s="1"/>
  <c r="H914" i="1" l="1"/>
  <c r="J914" i="1" s="1"/>
  <c r="I915" i="1"/>
  <c r="K915" i="1" s="1"/>
  <c r="H915" i="1" l="1"/>
  <c r="J915" i="1" s="1"/>
  <c r="I916" i="1"/>
  <c r="K916" i="1" s="1"/>
  <c r="H916" i="1" l="1"/>
  <c r="J916" i="1" s="1"/>
  <c r="I917" i="1"/>
  <c r="K917" i="1" s="1"/>
  <c r="H917" i="1" l="1"/>
  <c r="J917" i="1" s="1"/>
  <c r="I918" i="1"/>
  <c r="K918" i="1" s="1"/>
  <c r="H918" i="1" l="1"/>
  <c r="J918" i="1" s="1"/>
  <c r="I919" i="1"/>
  <c r="K919" i="1" s="1"/>
  <c r="H919" i="1" l="1"/>
  <c r="J919" i="1" s="1"/>
  <c r="I920" i="1"/>
  <c r="K920" i="1" s="1"/>
  <c r="H920" i="1" l="1"/>
  <c r="J920" i="1" s="1"/>
  <c r="I921" i="1"/>
  <c r="K921" i="1" s="1"/>
  <c r="H921" i="1" l="1"/>
  <c r="J921" i="1" s="1"/>
  <c r="I922" i="1"/>
  <c r="K922" i="1" s="1"/>
  <c r="H922" i="1" l="1"/>
  <c r="J922" i="1" s="1"/>
  <c r="I923" i="1"/>
  <c r="K923" i="1" s="1"/>
  <c r="H923" i="1" l="1"/>
  <c r="J923" i="1" s="1"/>
  <c r="I924" i="1"/>
  <c r="K924" i="1" s="1"/>
  <c r="H924" i="1" l="1"/>
  <c r="J924" i="1" s="1"/>
  <c r="I925" i="1"/>
  <c r="K925" i="1" s="1"/>
  <c r="H925" i="1" l="1"/>
  <c r="J925" i="1" s="1"/>
  <c r="I926" i="1"/>
  <c r="K926" i="1" s="1"/>
  <c r="H926" i="1" l="1"/>
  <c r="J926" i="1" s="1"/>
  <c r="I927" i="1"/>
  <c r="K927" i="1" s="1"/>
  <c r="H927" i="1" l="1"/>
  <c r="J927" i="1" s="1"/>
  <c r="I928" i="1"/>
  <c r="K928" i="1" s="1"/>
  <c r="H928" i="1" l="1"/>
  <c r="J928" i="1" s="1"/>
  <c r="I929" i="1"/>
  <c r="K929" i="1" s="1"/>
  <c r="H929" i="1" l="1"/>
  <c r="J929" i="1" s="1"/>
  <c r="I930" i="1"/>
  <c r="K930" i="1" s="1"/>
  <c r="H930" i="1" l="1"/>
  <c r="J930" i="1" s="1"/>
  <c r="I931" i="1"/>
  <c r="K931" i="1" s="1"/>
  <c r="H931" i="1" l="1"/>
  <c r="J931" i="1" s="1"/>
  <c r="I932" i="1"/>
  <c r="K932" i="1" s="1"/>
  <c r="H932" i="1" l="1"/>
  <c r="J932" i="1" s="1"/>
  <c r="I933" i="1"/>
  <c r="K933" i="1" s="1"/>
  <c r="H933" i="1" l="1"/>
  <c r="J933" i="1" s="1"/>
  <c r="I934" i="1"/>
  <c r="K934" i="1" s="1"/>
  <c r="H934" i="1" l="1"/>
  <c r="J934" i="1" s="1"/>
  <c r="I935" i="1"/>
  <c r="K935" i="1" s="1"/>
  <c r="H935" i="1" l="1"/>
  <c r="J935" i="1" s="1"/>
  <c r="I936" i="1"/>
  <c r="K936" i="1" s="1"/>
  <c r="H936" i="1" l="1"/>
  <c r="J936" i="1" s="1"/>
  <c r="I937" i="1"/>
  <c r="K937" i="1" s="1"/>
  <c r="H937" i="1" l="1"/>
  <c r="J937" i="1" s="1"/>
  <c r="I938" i="1"/>
  <c r="K938" i="1" s="1"/>
  <c r="H938" i="1" l="1"/>
  <c r="J938" i="1" s="1"/>
  <c r="I939" i="1"/>
  <c r="K939" i="1" s="1"/>
  <c r="H939" i="1" l="1"/>
  <c r="J939" i="1" s="1"/>
  <c r="I940" i="1"/>
  <c r="K940" i="1" s="1"/>
  <c r="H940" i="1" l="1"/>
  <c r="J940" i="1" s="1"/>
  <c r="I941" i="1"/>
  <c r="K941" i="1" s="1"/>
  <c r="H941" i="1" l="1"/>
  <c r="J941" i="1" s="1"/>
  <c r="I942" i="1"/>
  <c r="K942" i="1" s="1"/>
  <c r="H942" i="1" l="1"/>
  <c r="J942" i="1" s="1"/>
  <c r="I943" i="1"/>
  <c r="K943" i="1" s="1"/>
  <c r="H943" i="1" l="1"/>
  <c r="J943" i="1" s="1"/>
  <c r="I944" i="1"/>
  <c r="K944" i="1" s="1"/>
  <c r="H944" i="1" l="1"/>
  <c r="J944" i="1" s="1"/>
  <c r="I945" i="1"/>
  <c r="K945" i="1" s="1"/>
  <c r="H945" i="1" l="1"/>
  <c r="J945" i="1" s="1"/>
  <c r="I946" i="1"/>
  <c r="K946" i="1" s="1"/>
  <c r="H946" i="1" l="1"/>
  <c r="J946" i="1" s="1"/>
  <c r="I947" i="1"/>
  <c r="K947" i="1" s="1"/>
  <c r="H947" i="1" l="1"/>
  <c r="J947" i="1" s="1"/>
  <c r="I948" i="1"/>
  <c r="K948" i="1" s="1"/>
  <c r="H948" i="1" l="1"/>
  <c r="J948" i="1" s="1"/>
  <c r="I949" i="1"/>
  <c r="K949" i="1" s="1"/>
  <c r="H949" i="1" l="1"/>
  <c r="J949" i="1" s="1"/>
  <c r="I950" i="1"/>
  <c r="K950" i="1" s="1"/>
  <c r="H950" i="1" l="1"/>
  <c r="J950" i="1" s="1"/>
  <c r="I951" i="1"/>
  <c r="K951" i="1" s="1"/>
  <c r="H951" i="1" l="1"/>
  <c r="J951" i="1" s="1"/>
  <c r="I952" i="1"/>
  <c r="K952" i="1" s="1"/>
  <c r="H952" i="1" l="1"/>
  <c r="J952" i="1" s="1"/>
  <c r="I953" i="1"/>
  <c r="K953" i="1" s="1"/>
  <c r="H953" i="1" l="1"/>
  <c r="J953" i="1" s="1"/>
  <c r="I954" i="1"/>
  <c r="K954" i="1" s="1"/>
  <c r="H954" i="1" l="1"/>
  <c r="J954" i="1" s="1"/>
  <c r="I955" i="1"/>
  <c r="K955" i="1" s="1"/>
  <c r="H955" i="1" l="1"/>
  <c r="J955" i="1" s="1"/>
  <c r="I956" i="1"/>
  <c r="K956" i="1" s="1"/>
  <c r="H956" i="1" l="1"/>
  <c r="J956" i="1" s="1"/>
  <c r="I957" i="1"/>
  <c r="K957" i="1" s="1"/>
  <c r="H957" i="1" l="1"/>
  <c r="J957" i="1" s="1"/>
  <c r="I958" i="1"/>
  <c r="K958" i="1" s="1"/>
  <c r="H958" i="1" l="1"/>
  <c r="J958" i="1" s="1"/>
  <c r="I959" i="1"/>
  <c r="K959" i="1" s="1"/>
  <c r="H959" i="1" l="1"/>
  <c r="J959" i="1" s="1"/>
  <c r="I960" i="1"/>
  <c r="K960" i="1" s="1"/>
  <c r="H960" i="1" l="1"/>
  <c r="J960" i="1" s="1"/>
  <c r="I961" i="1"/>
  <c r="K961" i="1" s="1"/>
  <c r="H961" i="1" l="1"/>
  <c r="J961" i="1" s="1"/>
  <c r="I962" i="1"/>
  <c r="K962" i="1" s="1"/>
  <c r="H962" i="1" l="1"/>
  <c r="J962" i="1" s="1"/>
  <c r="I963" i="1"/>
  <c r="K963" i="1" s="1"/>
  <c r="H963" i="1" l="1"/>
  <c r="J963" i="1" s="1"/>
  <c r="I964" i="1"/>
  <c r="K964" i="1" s="1"/>
  <c r="H964" i="1" l="1"/>
  <c r="J964" i="1" s="1"/>
  <c r="I965" i="1"/>
  <c r="K965" i="1" s="1"/>
  <c r="H965" i="1" l="1"/>
  <c r="J965" i="1" s="1"/>
  <c r="I966" i="1"/>
  <c r="K966" i="1" s="1"/>
  <c r="H966" i="1" l="1"/>
  <c r="J966" i="1" s="1"/>
  <c r="I967" i="1"/>
  <c r="K967" i="1" s="1"/>
  <c r="H967" i="1" l="1"/>
  <c r="J967" i="1" s="1"/>
  <c r="I968" i="1"/>
  <c r="K968" i="1" s="1"/>
  <c r="H968" i="1" l="1"/>
  <c r="J968" i="1" s="1"/>
  <c r="I969" i="1"/>
  <c r="K969" i="1" s="1"/>
  <c r="H969" i="1" l="1"/>
  <c r="J969" i="1" s="1"/>
  <c r="I970" i="1"/>
  <c r="K970" i="1" s="1"/>
  <c r="H970" i="1" l="1"/>
  <c r="J970" i="1" s="1"/>
  <c r="I971" i="1"/>
  <c r="K971" i="1" s="1"/>
  <c r="H971" i="1" l="1"/>
  <c r="J971" i="1" s="1"/>
  <c r="I972" i="1"/>
  <c r="K972" i="1" s="1"/>
  <c r="H972" i="1" l="1"/>
  <c r="J972" i="1" s="1"/>
  <c r="I973" i="1"/>
  <c r="K973" i="1" s="1"/>
  <c r="H973" i="1" l="1"/>
  <c r="J973" i="1" s="1"/>
  <c r="I974" i="1"/>
  <c r="K974" i="1" s="1"/>
  <c r="H974" i="1" l="1"/>
  <c r="J974" i="1" s="1"/>
  <c r="I975" i="1"/>
  <c r="K975" i="1" s="1"/>
  <c r="H975" i="1" l="1"/>
  <c r="J975" i="1" s="1"/>
  <c r="I976" i="1"/>
  <c r="K976" i="1" s="1"/>
  <c r="H976" i="1" l="1"/>
  <c r="J976" i="1" s="1"/>
  <c r="I977" i="1"/>
  <c r="K977" i="1" s="1"/>
  <c r="H977" i="1" l="1"/>
  <c r="J977" i="1" s="1"/>
  <c r="I978" i="1"/>
  <c r="K978" i="1" s="1"/>
  <c r="H978" i="1" l="1"/>
  <c r="J978" i="1" s="1"/>
  <c r="I979" i="1"/>
  <c r="K979" i="1" s="1"/>
  <c r="H979" i="1" l="1"/>
  <c r="J979" i="1" s="1"/>
  <c r="I980" i="1"/>
  <c r="K980" i="1" s="1"/>
  <c r="H980" i="1" l="1"/>
  <c r="J980" i="1" s="1"/>
  <c r="I981" i="1"/>
  <c r="K981" i="1" s="1"/>
  <c r="H981" i="1" l="1"/>
  <c r="J981" i="1" s="1"/>
  <c r="I982" i="1"/>
  <c r="K982" i="1" s="1"/>
  <c r="H982" i="1" l="1"/>
  <c r="J982" i="1" s="1"/>
  <c r="I983" i="1"/>
  <c r="K983" i="1" s="1"/>
  <c r="H983" i="1" l="1"/>
  <c r="J983" i="1" s="1"/>
  <c r="I984" i="1"/>
  <c r="K984" i="1" s="1"/>
  <c r="H984" i="1" l="1"/>
  <c r="J984" i="1" s="1"/>
  <c r="I985" i="1"/>
  <c r="K985" i="1" s="1"/>
  <c r="H985" i="1" l="1"/>
  <c r="J985" i="1" s="1"/>
  <c r="I986" i="1"/>
  <c r="K986" i="1" s="1"/>
  <c r="H986" i="1" l="1"/>
  <c r="J986" i="1" s="1"/>
  <c r="I987" i="1"/>
  <c r="K987" i="1" s="1"/>
  <c r="H987" i="1" l="1"/>
  <c r="J987" i="1" s="1"/>
  <c r="I988" i="1"/>
  <c r="K988" i="1" s="1"/>
  <c r="H988" i="1" l="1"/>
  <c r="J988" i="1" s="1"/>
  <c r="I989" i="1"/>
  <c r="K989" i="1" s="1"/>
  <c r="H989" i="1" l="1"/>
  <c r="J989" i="1" s="1"/>
  <c r="I990" i="1"/>
  <c r="K990" i="1" s="1"/>
  <c r="H990" i="1" l="1"/>
  <c r="J990" i="1" s="1"/>
  <c r="I991" i="1"/>
  <c r="K991" i="1" s="1"/>
  <c r="H991" i="1" l="1"/>
  <c r="J991" i="1" s="1"/>
  <c r="I992" i="1"/>
  <c r="K992" i="1" s="1"/>
  <c r="H992" i="1" l="1"/>
  <c r="J992" i="1" s="1"/>
  <c r="I993" i="1"/>
  <c r="K993" i="1" s="1"/>
  <c r="H993" i="1" l="1"/>
  <c r="J993" i="1" s="1"/>
  <c r="I994" i="1"/>
  <c r="K994" i="1" s="1"/>
  <c r="H994" i="1" l="1"/>
  <c r="J994" i="1" s="1"/>
  <c r="I995" i="1"/>
  <c r="K995" i="1" s="1"/>
  <c r="H995" i="1" l="1"/>
  <c r="J995" i="1" s="1"/>
  <c r="I996" i="1"/>
  <c r="K996" i="1" s="1"/>
  <c r="H996" i="1" l="1"/>
  <c r="J996" i="1" s="1"/>
  <c r="I997" i="1"/>
  <c r="K997" i="1" s="1"/>
  <c r="H997" i="1" l="1"/>
  <c r="J997" i="1" s="1"/>
  <c r="I998" i="1"/>
  <c r="K998" i="1" s="1"/>
  <c r="H998" i="1" l="1"/>
  <c r="J998" i="1" s="1"/>
  <c r="I999" i="1"/>
  <c r="K999" i="1" s="1"/>
  <c r="H999" i="1" l="1"/>
  <c r="J999" i="1" s="1"/>
  <c r="I1000" i="1"/>
  <c r="K1000" i="1" s="1"/>
  <c r="H1000" i="1" l="1"/>
  <c r="J1000" i="1" s="1"/>
  <c r="I1001" i="1"/>
  <c r="K1001" i="1" s="1"/>
  <c r="H1001" i="1" l="1"/>
  <c r="J1001" i="1" s="1"/>
  <c r="I1002" i="1"/>
  <c r="K1002" i="1" s="1"/>
  <c r="H1002" i="1" l="1"/>
  <c r="J1002" i="1" s="1"/>
  <c r="I1003" i="1"/>
  <c r="K1003" i="1" s="1"/>
  <c r="H1003" i="1" l="1"/>
  <c r="J1003" i="1" s="1"/>
  <c r="I1004" i="1"/>
  <c r="K1004" i="1" s="1"/>
  <c r="H1004" i="1" l="1"/>
  <c r="J1004" i="1" s="1"/>
  <c r="I1005" i="1"/>
  <c r="K1005" i="1" s="1"/>
  <c r="H1005" i="1" l="1"/>
  <c r="J1005" i="1" s="1"/>
  <c r="I1006" i="1"/>
  <c r="K1006" i="1" s="1"/>
  <c r="H1006" i="1" l="1"/>
  <c r="J1006" i="1" s="1"/>
  <c r="I1007" i="1"/>
  <c r="K1007" i="1" s="1"/>
  <c r="H1007" i="1" l="1"/>
  <c r="J1007" i="1" s="1"/>
  <c r="I1008" i="1"/>
  <c r="K1008" i="1" s="1"/>
  <c r="H1008" i="1" l="1"/>
  <c r="J1008" i="1" s="1"/>
  <c r="I1009" i="1"/>
  <c r="K1009" i="1" s="1"/>
  <c r="H1009" i="1" l="1"/>
  <c r="J1009" i="1" s="1"/>
  <c r="I1010" i="1"/>
  <c r="K1010" i="1" s="1"/>
  <c r="H1010" i="1" l="1"/>
  <c r="J1010" i="1" s="1"/>
  <c r="I1011" i="1"/>
  <c r="K1011" i="1" s="1"/>
  <c r="H1011" i="1" l="1"/>
  <c r="J1011" i="1" s="1"/>
  <c r="I1012" i="1"/>
  <c r="K1012" i="1" s="1"/>
  <c r="H1012" i="1" l="1"/>
  <c r="J1012" i="1" s="1"/>
  <c r="I1013" i="1"/>
  <c r="K1013" i="1" s="1"/>
  <c r="H1013" i="1" l="1"/>
  <c r="J1013" i="1" s="1"/>
  <c r="I1014" i="1"/>
  <c r="K1014" i="1" s="1"/>
  <c r="H1014" i="1" l="1"/>
  <c r="J1014" i="1" s="1"/>
  <c r="I1015" i="1"/>
  <c r="K1015" i="1" s="1"/>
  <c r="H1015" i="1" l="1"/>
  <c r="J1015" i="1" s="1"/>
  <c r="I1016" i="1"/>
  <c r="K1016" i="1" s="1"/>
  <c r="H1016" i="1" l="1"/>
  <c r="J1016" i="1" s="1"/>
  <c r="I1017" i="1"/>
  <c r="K1017" i="1" s="1"/>
  <c r="H1017" i="1" l="1"/>
  <c r="J1017" i="1" s="1"/>
  <c r="I1018" i="1"/>
  <c r="K1018" i="1" s="1"/>
  <c r="H1018" i="1" l="1"/>
  <c r="J1018" i="1" s="1"/>
  <c r="I1019" i="1"/>
  <c r="K1019" i="1" s="1"/>
  <c r="H1019" i="1" l="1"/>
  <c r="J1019" i="1" s="1"/>
  <c r="I1020" i="1"/>
  <c r="K1020" i="1" s="1"/>
  <c r="H1020" i="1" l="1"/>
  <c r="J1020" i="1" s="1"/>
  <c r="I1021" i="1"/>
  <c r="K1021" i="1" s="1"/>
  <c r="H1021" i="1" l="1"/>
  <c r="J1021" i="1" s="1"/>
  <c r="I1022" i="1"/>
  <c r="K1022" i="1" s="1"/>
  <c r="H1022" i="1" l="1"/>
  <c r="J1022" i="1" s="1"/>
  <c r="I1023" i="1"/>
  <c r="K1023" i="1" s="1"/>
  <c r="H1023" i="1" l="1"/>
  <c r="J1023" i="1" s="1"/>
  <c r="I1024" i="1"/>
  <c r="K1024" i="1" s="1"/>
  <c r="H1024" i="1" l="1"/>
  <c r="J1024" i="1" s="1"/>
  <c r="I1025" i="1"/>
  <c r="K1025" i="1" s="1"/>
  <c r="H1025" i="1" l="1"/>
  <c r="J1025" i="1" s="1"/>
  <c r="I1026" i="1"/>
  <c r="K1026" i="1" s="1"/>
  <c r="H1026" i="1" l="1"/>
  <c r="J1026" i="1" s="1"/>
  <c r="I1027" i="1"/>
  <c r="K1027" i="1" s="1"/>
  <c r="H1027" i="1" l="1"/>
  <c r="J1027" i="1" s="1"/>
  <c r="I1028" i="1"/>
  <c r="K1028" i="1" s="1"/>
  <c r="H1028" i="1" l="1"/>
  <c r="J1028" i="1" s="1"/>
  <c r="I1029" i="1"/>
  <c r="K1029" i="1" s="1"/>
  <c r="H1029" i="1" l="1"/>
  <c r="J1029" i="1" s="1"/>
  <c r="I1030" i="1"/>
  <c r="K1030" i="1" s="1"/>
  <c r="H1030" i="1" l="1"/>
  <c r="J1030" i="1" s="1"/>
  <c r="I1031" i="1"/>
  <c r="K1031" i="1" s="1"/>
  <c r="H1031" i="1" l="1"/>
  <c r="J1031" i="1" s="1"/>
  <c r="I1032" i="1"/>
  <c r="K1032" i="1" s="1"/>
  <c r="H1032" i="1" l="1"/>
  <c r="J1032" i="1" s="1"/>
  <c r="I1033" i="1"/>
  <c r="K1033" i="1" s="1"/>
  <c r="H1033" i="1" l="1"/>
  <c r="J1033" i="1" s="1"/>
  <c r="I1034" i="1"/>
  <c r="K1034" i="1" s="1"/>
  <c r="H1034" i="1" l="1"/>
  <c r="J1034" i="1" s="1"/>
  <c r="I1035" i="1"/>
  <c r="K1035" i="1" s="1"/>
  <c r="H1035" i="1" l="1"/>
  <c r="J1035" i="1" s="1"/>
  <c r="I1036" i="1"/>
  <c r="K1036" i="1" s="1"/>
  <c r="H1036" i="1" l="1"/>
  <c r="J1036" i="1" s="1"/>
  <c r="I1037" i="1"/>
  <c r="K1037" i="1" s="1"/>
  <c r="H1037" i="1" l="1"/>
  <c r="J1037" i="1" s="1"/>
  <c r="I1038" i="1"/>
  <c r="K1038" i="1" s="1"/>
  <c r="H1038" i="1" l="1"/>
  <c r="J1038" i="1" s="1"/>
  <c r="I1039" i="1"/>
  <c r="K1039" i="1" s="1"/>
  <c r="H1039" i="1" l="1"/>
  <c r="J1039" i="1" s="1"/>
  <c r="I1040" i="1"/>
  <c r="K1040" i="1" s="1"/>
  <c r="H1040" i="1" l="1"/>
  <c r="J1040" i="1" s="1"/>
  <c r="I1041" i="1"/>
  <c r="K1041" i="1" s="1"/>
  <c r="H1041" i="1" l="1"/>
  <c r="J1041" i="1" s="1"/>
  <c r="I1042" i="1"/>
  <c r="K1042" i="1" s="1"/>
  <c r="H1042" i="1" l="1"/>
  <c r="J1042" i="1" s="1"/>
  <c r="I1043" i="1"/>
  <c r="K1043" i="1" s="1"/>
  <c r="H1043" i="1" l="1"/>
  <c r="J1043" i="1" s="1"/>
  <c r="I1044" i="1"/>
  <c r="K1044" i="1" s="1"/>
  <c r="H1044" i="1" l="1"/>
  <c r="J1044" i="1" s="1"/>
  <c r="I1045" i="1"/>
  <c r="K1045" i="1" s="1"/>
  <c r="H1045" i="1" l="1"/>
  <c r="J1045" i="1" s="1"/>
  <c r="I1046" i="1"/>
  <c r="K1046" i="1" s="1"/>
  <c r="H1046" i="1" l="1"/>
  <c r="J1046" i="1" s="1"/>
  <c r="I1047" i="1"/>
  <c r="K1047" i="1" s="1"/>
  <c r="H1047" i="1" l="1"/>
  <c r="J1047" i="1" s="1"/>
  <c r="I1048" i="1"/>
  <c r="K1048" i="1" s="1"/>
  <c r="H1048" i="1" l="1"/>
  <c r="J1048" i="1" s="1"/>
  <c r="I1049" i="1"/>
  <c r="K1049" i="1" s="1"/>
  <c r="H1049" i="1" l="1"/>
  <c r="J1049" i="1" s="1"/>
  <c r="I1050" i="1"/>
  <c r="K1050" i="1" s="1"/>
  <c r="H1050" i="1" l="1"/>
  <c r="J1050" i="1" s="1"/>
  <c r="I1051" i="1"/>
  <c r="K1051" i="1" s="1"/>
  <c r="H1051" i="1" l="1"/>
  <c r="J1051" i="1" s="1"/>
  <c r="I1052" i="1"/>
  <c r="K1052" i="1" s="1"/>
  <c r="H1052" i="1" l="1"/>
  <c r="J1052" i="1" s="1"/>
  <c r="I1053" i="1"/>
  <c r="K1053" i="1" s="1"/>
  <c r="H1053" i="1" l="1"/>
  <c r="J1053" i="1" s="1"/>
  <c r="I1054" i="1"/>
  <c r="K1054" i="1" s="1"/>
  <c r="H1054" i="1" l="1"/>
  <c r="J1054" i="1" s="1"/>
  <c r="I1055" i="1"/>
  <c r="K1055" i="1" s="1"/>
  <c r="H1055" i="1" l="1"/>
  <c r="J1055" i="1" s="1"/>
  <c r="I1056" i="1"/>
  <c r="K1056" i="1" s="1"/>
  <c r="H1056" i="1" l="1"/>
  <c r="J1056" i="1" s="1"/>
  <c r="I1057" i="1"/>
  <c r="K1057" i="1" s="1"/>
  <c r="H1057" i="1" l="1"/>
  <c r="J1057" i="1" s="1"/>
  <c r="I1058" i="1"/>
  <c r="K1058" i="1" s="1"/>
  <c r="H1058" i="1" l="1"/>
  <c r="J1058" i="1" s="1"/>
  <c r="I1059" i="1"/>
  <c r="K1059" i="1" s="1"/>
  <c r="H1059" i="1" l="1"/>
  <c r="J1059" i="1" s="1"/>
  <c r="I1060" i="1"/>
  <c r="K1060" i="1" s="1"/>
  <c r="H1060" i="1" l="1"/>
  <c r="J1060" i="1" s="1"/>
  <c r="I1061" i="1"/>
  <c r="K1061" i="1" s="1"/>
  <c r="H1061" i="1" l="1"/>
  <c r="J1061" i="1" s="1"/>
  <c r="I1062" i="1"/>
  <c r="K1062" i="1" s="1"/>
  <c r="H1062" i="1" l="1"/>
  <c r="J1062" i="1" s="1"/>
  <c r="I1063" i="1"/>
  <c r="K1063" i="1" s="1"/>
  <c r="H1063" i="1" l="1"/>
  <c r="J1063" i="1" s="1"/>
  <c r="I1064" i="1"/>
  <c r="K1064" i="1" s="1"/>
  <c r="H1064" i="1" l="1"/>
  <c r="J1064" i="1" s="1"/>
  <c r="I1065" i="1"/>
  <c r="K1065" i="1" s="1"/>
  <c r="H1065" i="1" l="1"/>
  <c r="J1065" i="1" s="1"/>
  <c r="I1066" i="1"/>
  <c r="K1066" i="1" s="1"/>
  <c r="H1066" i="1" l="1"/>
  <c r="J1066" i="1" s="1"/>
  <c r="I1067" i="1"/>
  <c r="K1067" i="1" s="1"/>
  <c r="H1067" i="1" l="1"/>
  <c r="J1067" i="1" s="1"/>
  <c r="I1068" i="1"/>
  <c r="K1068" i="1" s="1"/>
  <c r="H1068" i="1" l="1"/>
  <c r="J1068" i="1" s="1"/>
  <c r="I1069" i="1"/>
  <c r="K1069" i="1" s="1"/>
  <c r="H1069" i="1" l="1"/>
  <c r="J1069" i="1" s="1"/>
  <c r="I1070" i="1"/>
  <c r="K1070" i="1" s="1"/>
  <c r="H1070" i="1" l="1"/>
  <c r="J1070" i="1" s="1"/>
  <c r="I1071" i="1"/>
  <c r="K1071" i="1" s="1"/>
  <c r="H1071" i="1" l="1"/>
  <c r="J1071" i="1" s="1"/>
  <c r="I1072" i="1"/>
  <c r="K1072" i="1" s="1"/>
  <c r="H1072" i="1" l="1"/>
  <c r="J1072" i="1" s="1"/>
  <c r="I1073" i="1"/>
  <c r="K1073" i="1" s="1"/>
  <c r="H1073" i="1" l="1"/>
  <c r="J1073" i="1" s="1"/>
  <c r="I1074" i="1"/>
  <c r="K1074" i="1" s="1"/>
  <c r="H1074" i="1" l="1"/>
  <c r="J1074" i="1" s="1"/>
  <c r="I1075" i="1"/>
  <c r="K1075" i="1" s="1"/>
  <c r="H1075" i="1" l="1"/>
  <c r="J1075" i="1" s="1"/>
  <c r="I1076" i="1"/>
  <c r="K1076" i="1" s="1"/>
  <c r="H1076" i="1" l="1"/>
  <c r="J1076" i="1" s="1"/>
  <c r="I1077" i="1"/>
  <c r="K1077" i="1" s="1"/>
  <c r="H1077" i="1" l="1"/>
  <c r="J1077" i="1" s="1"/>
  <c r="I1078" i="1"/>
  <c r="K1078" i="1" s="1"/>
  <c r="H1078" i="1" l="1"/>
  <c r="J1078" i="1" s="1"/>
  <c r="I1079" i="1"/>
  <c r="K1079" i="1" s="1"/>
  <c r="H1079" i="1" l="1"/>
  <c r="J1079" i="1" s="1"/>
  <c r="I1080" i="1"/>
  <c r="K1080" i="1" s="1"/>
  <c r="H1080" i="1" l="1"/>
  <c r="J1080" i="1" s="1"/>
  <c r="I1081" i="1"/>
  <c r="K1081" i="1" s="1"/>
  <c r="H1081" i="1" l="1"/>
  <c r="J1081" i="1" s="1"/>
  <c r="I1082" i="1"/>
  <c r="K1082" i="1" s="1"/>
  <c r="H1082" i="1" l="1"/>
  <c r="J1082" i="1" s="1"/>
  <c r="I1083" i="1"/>
  <c r="K1083" i="1" s="1"/>
  <c r="H1083" i="1" l="1"/>
  <c r="J1083" i="1" s="1"/>
  <c r="I1084" i="1"/>
  <c r="K1084" i="1" s="1"/>
  <c r="H1084" i="1" l="1"/>
  <c r="J1084" i="1" s="1"/>
  <c r="I1085" i="1"/>
  <c r="K1085" i="1" s="1"/>
  <c r="H1085" i="1" l="1"/>
  <c r="J1085" i="1" s="1"/>
  <c r="I1086" i="1"/>
  <c r="K1086" i="1" s="1"/>
  <c r="H1086" i="1" l="1"/>
  <c r="J1086" i="1" s="1"/>
  <c r="I1087" i="1"/>
  <c r="K1087" i="1" s="1"/>
  <c r="H1087" i="1" l="1"/>
  <c r="J1087" i="1" s="1"/>
  <c r="I1088" i="1"/>
  <c r="K1088" i="1" s="1"/>
  <c r="H1088" i="1" l="1"/>
  <c r="J1088" i="1" s="1"/>
  <c r="I1089" i="1"/>
  <c r="K1089" i="1" s="1"/>
  <c r="H1089" i="1" l="1"/>
  <c r="J1089" i="1" s="1"/>
  <c r="I1090" i="1"/>
  <c r="K1090" i="1" s="1"/>
  <c r="H1090" i="1" l="1"/>
  <c r="J1090" i="1" s="1"/>
  <c r="I1091" i="1"/>
  <c r="K1091" i="1" s="1"/>
  <c r="H1091" i="1" l="1"/>
  <c r="J1091" i="1" s="1"/>
  <c r="I1092" i="1"/>
  <c r="K1092" i="1" s="1"/>
  <c r="H1092" i="1" l="1"/>
  <c r="J1092" i="1" s="1"/>
  <c r="I1093" i="1"/>
  <c r="K1093" i="1" s="1"/>
  <c r="H1093" i="1" l="1"/>
  <c r="J1093" i="1" s="1"/>
  <c r="I1094" i="1"/>
  <c r="K1094" i="1" s="1"/>
  <c r="H1094" i="1" l="1"/>
  <c r="J1094" i="1" s="1"/>
  <c r="I1095" i="1"/>
  <c r="K1095" i="1" s="1"/>
  <c r="H1095" i="1" l="1"/>
  <c r="J1095" i="1" s="1"/>
  <c r="I1096" i="1"/>
  <c r="K1096" i="1" s="1"/>
  <c r="H1096" i="1" l="1"/>
  <c r="J1096" i="1" s="1"/>
  <c r="I1097" i="1"/>
  <c r="K1097" i="1" s="1"/>
  <c r="H1097" i="1" l="1"/>
  <c r="J1097" i="1" s="1"/>
  <c r="I1098" i="1"/>
  <c r="K1098" i="1" s="1"/>
  <c r="H1098" i="1" l="1"/>
  <c r="J1098" i="1" s="1"/>
  <c r="I1099" i="1"/>
  <c r="K1099" i="1" s="1"/>
  <c r="H1099" i="1" l="1"/>
  <c r="J1099" i="1" s="1"/>
  <c r="I1100" i="1"/>
  <c r="K1100" i="1" s="1"/>
  <c r="H1100" i="1" l="1"/>
  <c r="J1100" i="1" s="1"/>
  <c r="I1101" i="1"/>
  <c r="K1101" i="1" s="1"/>
  <c r="H1101" i="1" l="1"/>
  <c r="J1101" i="1" s="1"/>
  <c r="I1102" i="1"/>
  <c r="K1102" i="1" s="1"/>
  <c r="H1102" i="1" l="1"/>
  <c r="J1102" i="1" s="1"/>
  <c r="I1103" i="1"/>
  <c r="K1103" i="1" s="1"/>
  <c r="H1103" i="1" l="1"/>
  <c r="J1103" i="1" s="1"/>
  <c r="I1104" i="1"/>
  <c r="K1104" i="1" s="1"/>
  <c r="H1104" i="1" l="1"/>
  <c r="J1104" i="1" s="1"/>
  <c r="I1105" i="1"/>
  <c r="K1105" i="1" s="1"/>
  <c r="H1105" i="1" l="1"/>
  <c r="J1105" i="1" s="1"/>
  <c r="I1106" i="1"/>
  <c r="K1106" i="1" s="1"/>
  <c r="H1106" i="1" l="1"/>
  <c r="J1106" i="1" s="1"/>
  <c r="I1107" i="1"/>
  <c r="K1107" i="1" s="1"/>
  <c r="H1107" i="1" l="1"/>
  <c r="J1107" i="1" s="1"/>
  <c r="I1108" i="1"/>
  <c r="K1108" i="1" s="1"/>
  <c r="H1108" i="1" l="1"/>
  <c r="J1108" i="1" s="1"/>
  <c r="I1109" i="1"/>
  <c r="K1109" i="1" s="1"/>
  <c r="H1109" i="1" l="1"/>
  <c r="J1109" i="1" s="1"/>
  <c r="I1110" i="1"/>
  <c r="K1110" i="1" s="1"/>
  <c r="H1110" i="1" l="1"/>
  <c r="J1110" i="1" s="1"/>
  <c r="I1111" i="1"/>
  <c r="K1111" i="1" s="1"/>
  <c r="H1111" i="1" l="1"/>
  <c r="J1111" i="1" s="1"/>
  <c r="I1112" i="1"/>
  <c r="K1112" i="1" s="1"/>
  <c r="H1112" i="1" l="1"/>
  <c r="J1112" i="1" s="1"/>
  <c r="I1113" i="1"/>
  <c r="K1113" i="1" s="1"/>
  <c r="H1113" i="1" l="1"/>
  <c r="J1113" i="1" s="1"/>
  <c r="I1114" i="1"/>
  <c r="K1114" i="1" s="1"/>
  <c r="H1114" i="1" l="1"/>
  <c r="J1114" i="1" s="1"/>
  <c r="I1115" i="1"/>
  <c r="K1115" i="1" s="1"/>
  <c r="H1115" i="1" l="1"/>
  <c r="J1115" i="1" s="1"/>
  <c r="I1116" i="1"/>
  <c r="K1116" i="1" s="1"/>
  <c r="H1116" i="1" l="1"/>
  <c r="J1116" i="1" s="1"/>
  <c r="I1117" i="1"/>
  <c r="K1117" i="1" s="1"/>
  <c r="H1117" i="1" l="1"/>
  <c r="J1117" i="1" s="1"/>
  <c r="I1118" i="1"/>
  <c r="K1118" i="1" s="1"/>
  <c r="H1118" i="1" l="1"/>
  <c r="J1118" i="1" s="1"/>
  <c r="I1119" i="1"/>
  <c r="K1119" i="1" s="1"/>
  <c r="H1119" i="1" l="1"/>
  <c r="J1119" i="1" s="1"/>
  <c r="I1120" i="1"/>
  <c r="K1120" i="1" s="1"/>
  <c r="H1120" i="1" l="1"/>
  <c r="J1120" i="1" s="1"/>
  <c r="I1121" i="1"/>
  <c r="K1121" i="1" s="1"/>
  <c r="H1121" i="1" l="1"/>
  <c r="J1121" i="1" s="1"/>
  <c r="I1122" i="1"/>
  <c r="K1122" i="1" s="1"/>
  <c r="H1122" i="1" l="1"/>
  <c r="J1122" i="1" s="1"/>
  <c r="I1123" i="1"/>
  <c r="K1123" i="1" s="1"/>
  <c r="H1123" i="1" l="1"/>
  <c r="J1123" i="1" s="1"/>
  <c r="I1124" i="1"/>
  <c r="K1124" i="1" s="1"/>
  <c r="H1124" i="1" l="1"/>
  <c r="J1124" i="1" s="1"/>
  <c r="I1125" i="1"/>
  <c r="K1125" i="1" s="1"/>
  <c r="H1125" i="1" l="1"/>
  <c r="J1125" i="1" s="1"/>
  <c r="I1126" i="1"/>
  <c r="K1126" i="1" s="1"/>
  <c r="H1126" i="1" l="1"/>
  <c r="J1126" i="1" s="1"/>
  <c r="I1127" i="1"/>
  <c r="K1127" i="1" s="1"/>
  <c r="H1127" i="1" l="1"/>
  <c r="J1127" i="1" s="1"/>
  <c r="I1128" i="1"/>
  <c r="K1128" i="1" s="1"/>
  <c r="H1128" i="1" l="1"/>
  <c r="J1128" i="1" s="1"/>
  <c r="I1129" i="1"/>
  <c r="K1129" i="1" s="1"/>
  <c r="H1129" i="1" l="1"/>
  <c r="J1129" i="1" s="1"/>
  <c r="I1130" i="1"/>
  <c r="K1130" i="1" s="1"/>
  <c r="H1130" i="1" l="1"/>
  <c r="J1130" i="1" s="1"/>
  <c r="I1131" i="1"/>
  <c r="K1131" i="1" s="1"/>
  <c r="H1131" i="1" l="1"/>
  <c r="J1131" i="1" s="1"/>
  <c r="I1132" i="1"/>
  <c r="K1132" i="1" s="1"/>
  <c r="H1132" i="1" l="1"/>
  <c r="J1132" i="1" s="1"/>
  <c r="I1133" i="1"/>
  <c r="K1133" i="1" s="1"/>
  <c r="H1133" i="1" l="1"/>
  <c r="J1133" i="1" s="1"/>
  <c r="I1134" i="1"/>
  <c r="K1134" i="1" s="1"/>
  <c r="H1134" i="1" l="1"/>
  <c r="J1134" i="1" s="1"/>
  <c r="I1135" i="1"/>
  <c r="K1135" i="1" s="1"/>
  <c r="H1135" i="1" l="1"/>
  <c r="J1135" i="1" s="1"/>
  <c r="I1136" i="1"/>
  <c r="K1136" i="1" s="1"/>
  <c r="H1136" i="1" l="1"/>
  <c r="J1136" i="1" s="1"/>
  <c r="I1137" i="1"/>
  <c r="K1137" i="1" s="1"/>
  <c r="H1137" i="1" l="1"/>
  <c r="J1137" i="1" s="1"/>
  <c r="I1138" i="1"/>
  <c r="K1138" i="1" s="1"/>
  <c r="H1138" i="1" l="1"/>
  <c r="J1138" i="1" s="1"/>
  <c r="I1139" i="1"/>
  <c r="K1139" i="1" s="1"/>
  <c r="H1139" i="1" l="1"/>
  <c r="J1139" i="1" s="1"/>
  <c r="I1140" i="1"/>
  <c r="K1140" i="1" s="1"/>
  <c r="H1140" i="1" l="1"/>
  <c r="J1140" i="1" s="1"/>
  <c r="I1141" i="1"/>
  <c r="K1141" i="1" s="1"/>
  <c r="H1141" i="1" l="1"/>
  <c r="J1141" i="1" s="1"/>
  <c r="I1142" i="1"/>
  <c r="K1142" i="1" s="1"/>
  <c r="H1142" i="1" l="1"/>
  <c r="J1142" i="1" s="1"/>
  <c r="I1143" i="1"/>
  <c r="K1143" i="1" s="1"/>
  <c r="H1143" i="1" l="1"/>
  <c r="J1143" i="1" s="1"/>
  <c r="I1144" i="1"/>
  <c r="K1144" i="1" s="1"/>
  <c r="H1144" i="1" l="1"/>
  <c r="J1144" i="1" s="1"/>
  <c r="I1145" i="1"/>
  <c r="K1145" i="1" s="1"/>
  <c r="H1145" i="1" l="1"/>
  <c r="J1145" i="1" s="1"/>
  <c r="I1146" i="1"/>
  <c r="K1146" i="1" s="1"/>
  <c r="H1146" i="1" l="1"/>
  <c r="J1146" i="1" s="1"/>
  <c r="I1147" i="1"/>
  <c r="K1147" i="1" s="1"/>
  <c r="H1147" i="1" l="1"/>
  <c r="J1147" i="1" s="1"/>
  <c r="I1148" i="1"/>
  <c r="K1148" i="1" s="1"/>
  <c r="H1148" i="1" l="1"/>
  <c r="J1148" i="1" s="1"/>
  <c r="I1149" i="1"/>
  <c r="K1149" i="1" s="1"/>
  <c r="H1149" i="1" l="1"/>
  <c r="J1149" i="1" s="1"/>
  <c r="I1150" i="1"/>
  <c r="K1150" i="1" s="1"/>
  <c r="H1150" i="1" l="1"/>
  <c r="J1150" i="1" s="1"/>
  <c r="I1151" i="1"/>
  <c r="K1151" i="1" s="1"/>
  <c r="H1151" i="1" l="1"/>
  <c r="J1151" i="1" s="1"/>
  <c r="I1152" i="1"/>
  <c r="K1152" i="1" s="1"/>
  <c r="H1152" i="1" l="1"/>
  <c r="J1152" i="1" s="1"/>
  <c r="I1153" i="1"/>
  <c r="K1153" i="1" s="1"/>
  <c r="H1153" i="1" l="1"/>
  <c r="J1153" i="1" s="1"/>
  <c r="I1154" i="1"/>
  <c r="K1154" i="1" s="1"/>
  <c r="H1154" i="1" l="1"/>
  <c r="J1154" i="1" s="1"/>
  <c r="I1155" i="1"/>
  <c r="K1155" i="1" s="1"/>
  <c r="H1155" i="1" l="1"/>
  <c r="J1155" i="1" s="1"/>
  <c r="I1156" i="1"/>
  <c r="K1156" i="1" s="1"/>
  <c r="H1156" i="1" l="1"/>
  <c r="J1156" i="1" s="1"/>
  <c r="I1157" i="1"/>
  <c r="K1157" i="1" s="1"/>
  <c r="H1157" i="1" l="1"/>
  <c r="J1157" i="1" s="1"/>
  <c r="I1158" i="1"/>
  <c r="K1158" i="1" s="1"/>
  <c r="H1158" i="1" l="1"/>
  <c r="J1158" i="1" s="1"/>
  <c r="I1159" i="1"/>
  <c r="K1159" i="1" s="1"/>
  <c r="H1159" i="1" l="1"/>
  <c r="J1159" i="1" s="1"/>
  <c r="I1160" i="1"/>
  <c r="K1160" i="1" s="1"/>
  <c r="H1160" i="1" l="1"/>
  <c r="J1160" i="1" s="1"/>
  <c r="I1161" i="1"/>
  <c r="K1161" i="1" s="1"/>
  <c r="H1161" i="1" l="1"/>
  <c r="J1161" i="1" s="1"/>
  <c r="I1162" i="1"/>
  <c r="K1162" i="1" s="1"/>
  <c r="H1162" i="1" l="1"/>
  <c r="J1162" i="1" s="1"/>
  <c r="I1163" i="1"/>
  <c r="K1163" i="1" s="1"/>
  <c r="H1163" i="1" l="1"/>
  <c r="J1163" i="1" s="1"/>
  <c r="I1164" i="1"/>
  <c r="K1164" i="1" s="1"/>
  <c r="H1164" i="1" l="1"/>
  <c r="J1164" i="1" s="1"/>
  <c r="I1165" i="1"/>
  <c r="K1165" i="1" s="1"/>
  <c r="H1165" i="1" l="1"/>
  <c r="J1165" i="1" s="1"/>
  <c r="I1166" i="1"/>
  <c r="K1166" i="1" s="1"/>
  <c r="H1166" i="1" l="1"/>
  <c r="J1166" i="1" s="1"/>
  <c r="I1167" i="1"/>
  <c r="K1167" i="1" s="1"/>
  <c r="H1167" i="1" l="1"/>
  <c r="J1167" i="1" s="1"/>
  <c r="I1168" i="1"/>
  <c r="K1168" i="1" s="1"/>
  <c r="H1168" i="1" l="1"/>
  <c r="J1168" i="1" s="1"/>
  <c r="I1169" i="1"/>
  <c r="K1169" i="1" s="1"/>
  <c r="H1169" i="1" l="1"/>
  <c r="J1169" i="1" s="1"/>
  <c r="I1170" i="1"/>
  <c r="K1170" i="1" s="1"/>
  <c r="H1170" i="1" l="1"/>
  <c r="J1170" i="1" s="1"/>
  <c r="I1171" i="1"/>
  <c r="K1171" i="1" s="1"/>
  <c r="H1171" i="1" l="1"/>
  <c r="J1171" i="1" s="1"/>
  <c r="I1172" i="1"/>
  <c r="K1172" i="1" s="1"/>
  <c r="H1172" i="1" l="1"/>
  <c r="J1172" i="1" s="1"/>
  <c r="I1173" i="1"/>
  <c r="K1173" i="1" s="1"/>
  <c r="H1173" i="1" l="1"/>
  <c r="J1173" i="1" s="1"/>
  <c r="I1174" i="1"/>
  <c r="K1174" i="1" s="1"/>
  <c r="H1174" i="1" l="1"/>
  <c r="J1174" i="1" s="1"/>
  <c r="I1175" i="1"/>
  <c r="K1175" i="1" s="1"/>
  <c r="H1175" i="1" l="1"/>
  <c r="J1175" i="1" s="1"/>
  <c r="I1176" i="1"/>
  <c r="K1176" i="1" s="1"/>
  <c r="H1176" i="1" l="1"/>
  <c r="J1176" i="1" s="1"/>
  <c r="I1177" i="1"/>
  <c r="K1177" i="1" s="1"/>
  <c r="H1177" i="1" l="1"/>
  <c r="J1177" i="1" s="1"/>
  <c r="I1178" i="1"/>
  <c r="K1178" i="1" s="1"/>
  <c r="H1178" i="1" l="1"/>
  <c r="J1178" i="1" s="1"/>
  <c r="I1179" i="1"/>
  <c r="K1179" i="1" s="1"/>
  <c r="H1179" i="1" l="1"/>
  <c r="J1179" i="1" s="1"/>
  <c r="I1180" i="1"/>
  <c r="K1180" i="1" s="1"/>
  <c r="H1180" i="1" l="1"/>
  <c r="J1180" i="1" s="1"/>
  <c r="I1181" i="1"/>
  <c r="K1181" i="1" s="1"/>
  <c r="H1181" i="1" l="1"/>
  <c r="J1181" i="1" s="1"/>
  <c r="I1182" i="1"/>
  <c r="K1182" i="1" s="1"/>
  <c r="H1182" i="1" l="1"/>
  <c r="J1182" i="1" s="1"/>
  <c r="I1183" i="1"/>
  <c r="K1183" i="1" s="1"/>
  <c r="H1183" i="1" l="1"/>
  <c r="J1183" i="1" s="1"/>
  <c r="I1184" i="1"/>
  <c r="K1184" i="1" s="1"/>
  <c r="H1184" i="1" l="1"/>
  <c r="J1184" i="1" s="1"/>
  <c r="I1185" i="1"/>
  <c r="K1185" i="1" s="1"/>
  <c r="H1185" i="1" l="1"/>
  <c r="J1185" i="1" s="1"/>
  <c r="I1186" i="1"/>
  <c r="K1186" i="1" s="1"/>
  <c r="H1186" i="1" l="1"/>
  <c r="J1186" i="1" s="1"/>
  <c r="I1187" i="1"/>
  <c r="K1187" i="1" s="1"/>
  <c r="H1187" i="1" l="1"/>
  <c r="J1187" i="1" s="1"/>
  <c r="I1188" i="1"/>
  <c r="K1188" i="1" s="1"/>
  <c r="H1188" i="1" l="1"/>
  <c r="J1188" i="1" s="1"/>
  <c r="I1189" i="1"/>
  <c r="K1189" i="1" s="1"/>
  <c r="H1189" i="1" l="1"/>
  <c r="J1189" i="1" s="1"/>
  <c r="I1190" i="1"/>
  <c r="K1190" i="1" s="1"/>
  <c r="H1190" i="1" l="1"/>
  <c r="J1190" i="1" s="1"/>
  <c r="I1191" i="1"/>
  <c r="K1191" i="1" s="1"/>
  <c r="H1191" i="1" l="1"/>
  <c r="J1191" i="1" s="1"/>
  <c r="I1192" i="1"/>
  <c r="K1192" i="1" s="1"/>
  <c r="H1192" i="1" l="1"/>
  <c r="J1192" i="1" s="1"/>
  <c r="I1193" i="1"/>
  <c r="K1193" i="1" s="1"/>
  <c r="H1193" i="1" l="1"/>
  <c r="J1193" i="1" s="1"/>
  <c r="I1194" i="1"/>
  <c r="K1194" i="1" s="1"/>
  <c r="H1194" i="1" l="1"/>
  <c r="J1194" i="1" s="1"/>
  <c r="I1195" i="1"/>
  <c r="K1195" i="1" s="1"/>
  <c r="H1195" i="1" l="1"/>
  <c r="J1195" i="1" s="1"/>
  <c r="I1196" i="1"/>
  <c r="K1196" i="1" s="1"/>
  <c r="H1196" i="1" l="1"/>
  <c r="J1196" i="1" s="1"/>
  <c r="I1197" i="1"/>
  <c r="K1197" i="1" s="1"/>
  <c r="H1197" i="1" l="1"/>
  <c r="J1197" i="1" s="1"/>
  <c r="I1198" i="1"/>
  <c r="K1198" i="1" s="1"/>
  <c r="H1198" i="1" l="1"/>
  <c r="J1198" i="1" s="1"/>
  <c r="I1199" i="1"/>
  <c r="K1199" i="1" s="1"/>
  <c r="H1199" i="1" l="1"/>
  <c r="J1199" i="1" s="1"/>
  <c r="I1200" i="1"/>
  <c r="K1200" i="1" s="1"/>
  <c r="H1200" i="1" l="1"/>
  <c r="J1200" i="1" s="1"/>
  <c r="I1201" i="1"/>
  <c r="K1201" i="1" s="1"/>
  <c r="H1201" i="1" l="1"/>
  <c r="J1201" i="1" s="1"/>
  <c r="I1202" i="1"/>
  <c r="K1202" i="1" s="1"/>
  <c r="H1202" i="1" l="1"/>
  <c r="J1202" i="1" s="1"/>
  <c r="I1203" i="1"/>
  <c r="K1203" i="1" s="1"/>
  <c r="H1203" i="1" l="1"/>
  <c r="J1203" i="1" s="1"/>
  <c r="I1204" i="1"/>
  <c r="K1204" i="1" s="1"/>
  <c r="H1204" i="1" l="1"/>
  <c r="J1204" i="1" s="1"/>
  <c r="I1205" i="1"/>
  <c r="K1205" i="1" s="1"/>
  <c r="H1205" i="1" l="1"/>
  <c r="J1205" i="1" s="1"/>
  <c r="I1206" i="1"/>
  <c r="K1206" i="1" s="1"/>
  <c r="H1206" i="1" l="1"/>
  <c r="J1206" i="1" s="1"/>
  <c r="I1207" i="1"/>
  <c r="K1207" i="1" s="1"/>
  <c r="H1207" i="1" l="1"/>
  <c r="J1207" i="1" s="1"/>
  <c r="I1208" i="1"/>
  <c r="K1208" i="1" s="1"/>
  <c r="H1208" i="1" l="1"/>
  <c r="J1208" i="1" s="1"/>
  <c r="I1209" i="1"/>
  <c r="K1209" i="1" s="1"/>
  <c r="H1209" i="1" l="1"/>
  <c r="J1209" i="1" s="1"/>
  <c r="I1210" i="1"/>
  <c r="K1210" i="1" s="1"/>
  <c r="H1210" i="1" l="1"/>
  <c r="J1210" i="1" s="1"/>
  <c r="I1211" i="1"/>
  <c r="K1211" i="1" s="1"/>
  <c r="H1211" i="1" l="1"/>
  <c r="J1211" i="1" s="1"/>
  <c r="I1212" i="1"/>
  <c r="K1212" i="1" s="1"/>
  <c r="H1212" i="1" l="1"/>
  <c r="J1212" i="1" s="1"/>
  <c r="I1213" i="1"/>
  <c r="K1213" i="1" s="1"/>
  <c r="H1213" i="1" l="1"/>
  <c r="J1213" i="1" s="1"/>
  <c r="I1214" i="1"/>
  <c r="K1214" i="1" s="1"/>
  <c r="H1214" i="1" l="1"/>
  <c r="J1214" i="1" s="1"/>
  <c r="I1215" i="1"/>
  <c r="K1215" i="1" s="1"/>
  <c r="H1215" i="1" l="1"/>
  <c r="J1215" i="1" s="1"/>
  <c r="I1216" i="1"/>
  <c r="K1216" i="1" s="1"/>
  <c r="H1216" i="1" l="1"/>
  <c r="J1216" i="1" s="1"/>
  <c r="I1217" i="1"/>
  <c r="K1217" i="1" s="1"/>
  <c r="H1217" i="1" l="1"/>
  <c r="J1217" i="1" s="1"/>
  <c r="I1218" i="1"/>
  <c r="K1218" i="1" s="1"/>
  <c r="H1218" i="1" l="1"/>
  <c r="J1218" i="1" s="1"/>
  <c r="I1219" i="1"/>
  <c r="K1219" i="1" s="1"/>
  <c r="H1219" i="1" l="1"/>
  <c r="J1219" i="1" s="1"/>
  <c r="I1220" i="1"/>
  <c r="K1220" i="1" s="1"/>
  <c r="H1220" i="1" l="1"/>
  <c r="J1220" i="1" s="1"/>
  <c r="I1221" i="1"/>
  <c r="K1221" i="1" s="1"/>
  <c r="H1221" i="1" l="1"/>
  <c r="J1221" i="1" s="1"/>
  <c r="I1222" i="1"/>
  <c r="K1222" i="1" s="1"/>
  <c r="H1222" i="1" l="1"/>
  <c r="J1222" i="1" s="1"/>
  <c r="I1223" i="1"/>
  <c r="K1223" i="1" s="1"/>
  <c r="H1223" i="1" l="1"/>
  <c r="J1223" i="1" s="1"/>
  <c r="I1224" i="1"/>
  <c r="K1224" i="1" s="1"/>
  <c r="H1224" i="1" l="1"/>
  <c r="J1224" i="1" s="1"/>
  <c r="I1225" i="1"/>
  <c r="K1225" i="1" s="1"/>
  <c r="H1225" i="1" l="1"/>
  <c r="J1225" i="1" s="1"/>
  <c r="I1226" i="1"/>
  <c r="K1226" i="1" s="1"/>
  <c r="H1226" i="1" l="1"/>
  <c r="J1226" i="1" s="1"/>
  <c r="I1227" i="1"/>
  <c r="K1227" i="1" s="1"/>
  <c r="H1227" i="1" l="1"/>
  <c r="J1227" i="1" s="1"/>
  <c r="I1228" i="1"/>
  <c r="K1228" i="1" s="1"/>
  <c r="H1228" i="1" l="1"/>
  <c r="J1228" i="1" s="1"/>
  <c r="I1229" i="1"/>
  <c r="K1229" i="1" s="1"/>
  <c r="H1229" i="1" l="1"/>
  <c r="J1229" i="1" s="1"/>
  <c r="I1230" i="1"/>
  <c r="K1230" i="1" s="1"/>
  <c r="H1230" i="1" l="1"/>
  <c r="J1230" i="1" s="1"/>
  <c r="I1231" i="1"/>
  <c r="K1231" i="1" s="1"/>
  <c r="H1231" i="1" l="1"/>
  <c r="J1231" i="1" s="1"/>
  <c r="I1232" i="1"/>
  <c r="K1232" i="1" s="1"/>
  <c r="H1232" i="1" l="1"/>
  <c r="J1232" i="1" s="1"/>
  <c r="I1233" i="1"/>
  <c r="K1233" i="1" s="1"/>
  <c r="H1233" i="1" l="1"/>
  <c r="J1233" i="1" s="1"/>
  <c r="I1234" i="1"/>
  <c r="K1234" i="1" s="1"/>
  <c r="H1234" i="1" l="1"/>
  <c r="J1234" i="1" s="1"/>
  <c r="I1235" i="1"/>
  <c r="K1235" i="1" s="1"/>
  <c r="H1235" i="1" l="1"/>
  <c r="J1235" i="1" s="1"/>
  <c r="I1236" i="1"/>
  <c r="K1236" i="1" s="1"/>
  <c r="H1236" i="1" l="1"/>
  <c r="J1236" i="1" s="1"/>
  <c r="I1237" i="1"/>
  <c r="K1237" i="1" s="1"/>
  <c r="H1237" i="1" l="1"/>
  <c r="J1237" i="1" s="1"/>
  <c r="I1238" i="1"/>
  <c r="K1238" i="1" s="1"/>
  <c r="H1238" i="1" l="1"/>
  <c r="J1238" i="1" s="1"/>
  <c r="I1239" i="1"/>
  <c r="K1239" i="1" s="1"/>
  <c r="H1239" i="1" l="1"/>
  <c r="J1239" i="1" s="1"/>
  <c r="I1240" i="1"/>
  <c r="K1240" i="1" s="1"/>
  <c r="H1240" i="1" l="1"/>
  <c r="J1240" i="1" s="1"/>
  <c r="I1241" i="1"/>
  <c r="K1241" i="1" s="1"/>
  <c r="H1241" i="1" l="1"/>
  <c r="J1241" i="1" s="1"/>
  <c r="I1242" i="1"/>
  <c r="K1242" i="1" s="1"/>
  <c r="H1242" i="1" l="1"/>
  <c r="J1242" i="1" s="1"/>
  <c r="I1243" i="1"/>
  <c r="K1243" i="1" s="1"/>
  <c r="H1243" i="1" l="1"/>
  <c r="J1243" i="1" s="1"/>
  <c r="I1244" i="1"/>
  <c r="K1244" i="1" s="1"/>
  <c r="H1244" i="1" l="1"/>
  <c r="J1244" i="1" s="1"/>
  <c r="I1245" i="1"/>
  <c r="K1245" i="1" s="1"/>
  <c r="H1245" i="1" l="1"/>
  <c r="J1245" i="1" s="1"/>
  <c r="I1246" i="1"/>
  <c r="K1246" i="1" s="1"/>
  <c r="H1246" i="1" l="1"/>
  <c r="J1246" i="1" s="1"/>
  <c r="I1247" i="1"/>
  <c r="K1247" i="1" s="1"/>
  <c r="H1247" i="1" l="1"/>
  <c r="J1247" i="1" s="1"/>
  <c r="I1248" i="1"/>
  <c r="K1248" i="1" s="1"/>
  <c r="H1248" i="1" l="1"/>
  <c r="J1248" i="1" s="1"/>
  <c r="I1249" i="1"/>
  <c r="K1249" i="1" s="1"/>
  <c r="H1249" i="1" l="1"/>
  <c r="J1249" i="1" s="1"/>
  <c r="I1250" i="1"/>
  <c r="K1250" i="1" s="1"/>
  <c r="H1250" i="1" l="1"/>
  <c r="J1250" i="1" s="1"/>
  <c r="I1251" i="1"/>
  <c r="K1251" i="1" s="1"/>
  <c r="H1251" i="1" l="1"/>
  <c r="J1251" i="1" s="1"/>
  <c r="I1252" i="1"/>
  <c r="K1252" i="1" s="1"/>
  <c r="H1252" i="1" l="1"/>
  <c r="J1252" i="1" s="1"/>
  <c r="I1253" i="1"/>
  <c r="K1253" i="1" s="1"/>
  <c r="H1253" i="1" l="1"/>
  <c r="J1253" i="1" s="1"/>
  <c r="I1254" i="1"/>
  <c r="K1254" i="1" s="1"/>
  <c r="H1254" i="1" l="1"/>
  <c r="J1254" i="1" s="1"/>
  <c r="I1255" i="1"/>
  <c r="K1255" i="1" s="1"/>
  <c r="F11" i="2" l="1"/>
  <c r="H1255" i="1"/>
  <c r="J1255" i="1" s="1"/>
  <c r="F5" i="2" l="1"/>
</calcChain>
</file>

<file path=xl/sharedStrings.xml><?xml version="1.0" encoding="utf-8"?>
<sst xmlns="http://schemas.openxmlformats.org/spreadsheetml/2006/main" count="24" uniqueCount="18">
  <si>
    <t>VCN.TO</t>
  </si>
  <si>
    <t>VAB.TO</t>
  </si>
  <si>
    <t>Day</t>
  </si>
  <si>
    <t>VCN Log Returns</t>
  </si>
  <si>
    <t>VAB Log Returns</t>
  </si>
  <si>
    <t>VCN Ret^2</t>
  </si>
  <si>
    <t>omega</t>
  </si>
  <si>
    <t>alpha</t>
  </si>
  <si>
    <t>beta</t>
  </si>
  <si>
    <t>Initial VCN Vol</t>
  </si>
  <si>
    <t>Initial VAB Vol</t>
  </si>
  <si>
    <t>Estimate VCN</t>
  </si>
  <si>
    <t>Estimate VAB</t>
  </si>
  <si>
    <t>Log-Lik</t>
  </si>
  <si>
    <t>Log-Lik VCN</t>
  </si>
  <si>
    <t>Log-Lik VAB</t>
  </si>
  <si>
    <t>VAB Ret^2</t>
  </si>
  <si>
    <t>constraint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</si>
</sst>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" fontId="0" fillId="0" borderId="0" xfId="0" applyNumberFormat="1"/>
    <xf numFmtId="10" fontId="0" fillId="0" borderId="0" xfId="1" applyNumberFormat="1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Daily</a:t>
            </a:r>
            <a:r>
              <a:rPr lang="en-CA" baseline="0"/>
              <a:t> Returns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Prices!$D$1</c:f>
              <c:strCache>
                <c:ptCount val="1"/>
                <c:pt idx="0">
                  <c:v>VCN Log Returns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Prices!$D$2:$D$1255</c:f>
              <c:numCache>
                <c:formatCode>0.00%</c:formatCode>
                <c:ptCount val="1254"/>
                <c:pt idx="1">
                  <c:v>9.1572585851721778E-3</c:v>
                </c:pt>
                <c:pt idx="2">
                  <c:v>0</c:v>
                </c:pt>
                <c:pt idx="3">
                  <c:v>-2.7727368900036631E-2</c:v>
                </c:pt>
                <c:pt idx="4">
                  <c:v>-6.616854238475342E-3</c:v>
                </c:pt>
                <c:pt idx="5">
                  <c:v>1.3966885830715256E-3</c:v>
                </c:pt>
                <c:pt idx="6">
                  <c:v>6.6078513716073687E-3</c:v>
                </c:pt>
                <c:pt idx="7">
                  <c:v>0</c:v>
                </c:pt>
                <c:pt idx="8">
                  <c:v>-9.4030597073262636E-3</c:v>
                </c:pt>
                <c:pt idx="9">
                  <c:v>-8.0803040692122626E-3</c:v>
                </c:pt>
                <c:pt idx="10">
                  <c:v>-8.5015195088433658E-3</c:v>
                </c:pt>
                <c:pt idx="11">
                  <c:v>1.9725808033628993E-2</c:v>
                </c:pt>
                <c:pt idx="12">
                  <c:v>0</c:v>
                </c:pt>
                <c:pt idx="13">
                  <c:v>0</c:v>
                </c:pt>
                <c:pt idx="14">
                  <c:v>3.4873576529380752E-4</c:v>
                </c:pt>
                <c:pt idx="15">
                  <c:v>1.8311096982733869E-2</c:v>
                </c:pt>
                <c:pt idx="16">
                  <c:v>1.629928687760682E-2</c:v>
                </c:pt>
                <c:pt idx="17">
                  <c:v>0</c:v>
                </c:pt>
                <c:pt idx="18">
                  <c:v>-3.367918603798157E-4</c:v>
                </c:pt>
                <c:pt idx="19">
                  <c:v>1.3466442127013992E-3</c:v>
                </c:pt>
                <c:pt idx="20">
                  <c:v>-1.4232740219152443E-2</c:v>
                </c:pt>
                <c:pt idx="21">
                  <c:v>7.1416715169670174E-3</c:v>
                </c:pt>
                <c:pt idx="22">
                  <c:v>0</c:v>
                </c:pt>
                <c:pt idx="23">
                  <c:v>1.4132246921444321E-2</c:v>
                </c:pt>
                <c:pt idx="24">
                  <c:v>1.1626257014316518E-2</c:v>
                </c:pt>
                <c:pt idx="25">
                  <c:v>-5.9622927606724973E-3</c:v>
                </c:pt>
                <c:pt idx="26">
                  <c:v>6.6225764019770999E-3</c:v>
                </c:pt>
                <c:pt idx="27">
                  <c:v>0</c:v>
                </c:pt>
                <c:pt idx="28">
                  <c:v>3.9523809944032977E-3</c:v>
                </c:pt>
                <c:pt idx="29">
                  <c:v>0</c:v>
                </c:pt>
                <c:pt idx="30">
                  <c:v>1.3138690340299341E-3</c:v>
                </c:pt>
                <c:pt idx="31">
                  <c:v>9.8009479319515168E-3</c:v>
                </c:pt>
                <c:pt idx="32">
                  <c:v>0</c:v>
                </c:pt>
                <c:pt idx="33">
                  <c:v>6.4998362562175397E-4</c:v>
                </c:pt>
                <c:pt idx="34">
                  <c:v>-5.5384122545948707E-3</c:v>
                </c:pt>
                <c:pt idx="35">
                  <c:v>-2.6169838740978443E-3</c:v>
                </c:pt>
                <c:pt idx="36">
                  <c:v>0</c:v>
                </c:pt>
                <c:pt idx="37">
                  <c:v>3.2779819173473277E-4</c:v>
                </c:pt>
                <c:pt idx="38">
                  <c:v>-9.8318248442129516E-4</c:v>
                </c:pt>
                <c:pt idx="39">
                  <c:v>6.2083451465535424E-3</c:v>
                </c:pt>
                <c:pt idx="40">
                  <c:v>1.3020452700710213E-3</c:v>
                </c:pt>
                <c:pt idx="41">
                  <c:v>0</c:v>
                </c:pt>
                <c:pt idx="42">
                  <c:v>2.2745739814551444E-3</c:v>
                </c:pt>
                <c:pt idx="43">
                  <c:v>-1.0112397490389521E-2</c:v>
                </c:pt>
                <c:pt idx="44">
                  <c:v>-2.9552955059473874E-3</c:v>
                </c:pt>
                <c:pt idx="45">
                  <c:v>-8.5867301154772067E-3</c:v>
                </c:pt>
                <c:pt idx="46">
                  <c:v>0</c:v>
                </c:pt>
                <c:pt idx="47">
                  <c:v>-5.6546237149413398E-3</c:v>
                </c:pt>
                <c:pt idx="48">
                  <c:v>-1.4784860600254773E-2</c:v>
                </c:pt>
                <c:pt idx="49">
                  <c:v>5.4017275643848638E-3</c:v>
                </c:pt>
                <c:pt idx="50">
                  <c:v>2.3542067540887912E-3</c:v>
                </c:pt>
                <c:pt idx="51">
                  <c:v>0</c:v>
                </c:pt>
                <c:pt idx="52">
                  <c:v>8.6955095908594262E-3</c:v>
                </c:pt>
                <c:pt idx="53">
                  <c:v>3.3241998208877826E-3</c:v>
                </c:pt>
                <c:pt idx="54">
                  <c:v>2.9831436848560067E-3</c:v>
                </c:pt>
                <c:pt idx="55">
                  <c:v>0</c:v>
                </c:pt>
                <c:pt idx="56">
                  <c:v>0</c:v>
                </c:pt>
                <c:pt idx="57">
                  <c:v>5.4414059932310433E-3</c:v>
                </c:pt>
                <c:pt idx="58">
                  <c:v>8.894935588275912E-3</c:v>
                </c:pt>
                <c:pt idx="59">
                  <c:v>-2.2554975803128804E-2</c:v>
                </c:pt>
                <c:pt idx="60">
                  <c:v>0</c:v>
                </c:pt>
                <c:pt idx="61">
                  <c:v>0</c:v>
                </c:pt>
                <c:pt idx="62">
                  <c:v>7.3530372406800208E-3</c:v>
                </c:pt>
                <c:pt idx="63">
                  <c:v>-9.9948076942369367E-4</c:v>
                </c:pt>
                <c:pt idx="64">
                  <c:v>8.9596049757009501E-3</c:v>
                </c:pt>
                <c:pt idx="65">
                  <c:v>0</c:v>
                </c:pt>
                <c:pt idx="66">
                  <c:v>6.2573821075254769E-3</c:v>
                </c:pt>
                <c:pt idx="67">
                  <c:v>5.89184441643225E-3</c:v>
                </c:pt>
                <c:pt idx="68">
                  <c:v>1.2003355445708686E-2</c:v>
                </c:pt>
                <c:pt idx="69">
                  <c:v>0</c:v>
                </c:pt>
                <c:pt idx="70">
                  <c:v>0</c:v>
                </c:pt>
                <c:pt idx="71">
                  <c:v>-1.290576854893711E-3</c:v>
                </c:pt>
                <c:pt idx="72">
                  <c:v>9.6807941158796125E-4</c:v>
                </c:pt>
                <c:pt idx="73">
                  <c:v>-1.9372841700583474E-3</c:v>
                </c:pt>
                <c:pt idx="74">
                  <c:v>0</c:v>
                </c:pt>
                <c:pt idx="75">
                  <c:v>0</c:v>
                </c:pt>
                <c:pt idx="76">
                  <c:v>4.5146172593977414E-3</c:v>
                </c:pt>
                <c:pt idx="77">
                  <c:v>-4.191494542356987E-3</c:v>
                </c:pt>
                <c:pt idx="78">
                  <c:v>-3.5604811013854576E-3</c:v>
                </c:pt>
                <c:pt idx="79">
                  <c:v>8.3953934319366697E-3</c:v>
                </c:pt>
                <c:pt idx="80">
                  <c:v>0</c:v>
                </c:pt>
                <c:pt idx="81">
                  <c:v>-4.8349123305513513E-3</c:v>
                </c:pt>
                <c:pt idx="82">
                  <c:v>9.6874217329668525E-4</c:v>
                </c:pt>
                <c:pt idx="83">
                  <c:v>9.6791672302694168E-4</c:v>
                </c:pt>
                <c:pt idx="84">
                  <c:v>1.9329900881407509E-3</c:v>
                </c:pt>
                <c:pt idx="85">
                  <c:v>0</c:v>
                </c:pt>
                <c:pt idx="86">
                  <c:v>0</c:v>
                </c:pt>
                <c:pt idx="87">
                  <c:v>-1.491591838503596E-2</c:v>
                </c:pt>
                <c:pt idx="88">
                  <c:v>-1.0179121688624105E-2</c:v>
                </c:pt>
                <c:pt idx="89">
                  <c:v>1.1158694539810606E-2</c:v>
                </c:pt>
                <c:pt idx="90">
                  <c:v>0</c:v>
                </c:pt>
                <c:pt idx="91">
                  <c:v>-2.2870254422767081E-3</c:v>
                </c:pt>
                <c:pt idx="92">
                  <c:v>-5.5767099231804305E-3</c:v>
                </c:pt>
                <c:pt idx="93">
                  <c:v>2.9563231976708977E-3</c:v>
                </c:pt>
                <c:pt idx="94">
                  <c:v>0</c:v>
                </c:pt>
                <c:pt idx="95">
                  <c:v>0</c:v>
                </c:pt>
                <c:pt idx="96">
                  <c:v>1.6385699011101779E-3</c:v>
                </c:pt>
                <c:pt idx="97">
                  <c:v>-9.8289567619643534E-4</c:v>
                </c:pt>
                <c:pt idx="98">
                  <c:v>6.8593512827044558E-3</c:v>
                </c:pt>
                <c:pt idx="99">
                  <c:v>0</c:v>
                </c:pt>
                <c:pt idx="100">
                  <c:v>-9.7679404121987627E-4</c:v>
                </c:pt>
                <c:pt idx="101">
                  <c:v>-9.8233718065597244E-3</c:v>
                </c:pt>
                <c:pt idx="102">
                  <c:v>-6.5822591066372435E-4</c:v>
                </c:pt>
                <c:pt idx="103">
                  <c:v>0</c:v>
                </c:pt>
                <c:pt idx="104">
                  <c:v>0</c:v>
                </c:pt>
                <c:pt idx="105">
                  <c:v>2.6306124992376435E-3</c:v>
                </c:pt>
                <c:pt idx="106">
                  <c:v>4.9138049410343493E-3</c:v>
                </c:pt>
                <c:pt idx="107">
                  <c:v>-1.1503663556756839E-2</c:v>
                </c:pt>
                <c:pt idx="108">
                  <c:v>0</c:v>
                </c:pt>
                <c:pt idx="109">
                  <c:v>0</c:v>
                </c:pt>
                <c:pt idx="110">
                  <c:v>-1.4316838799214571E-2</c:v>
                </c:pt>
                <c:pt idx="111">
                  <c:v>3.347752363093516E-3</c:v>
                </c:pt>
                <c:pt idx="112">
                  <c:v>-2.6773512938093654E-3</c:v>
                </c:pt>
                <c:pt idx="113">
                  <c:v>0</c:v>
                </c:pt>
                <c:pt idx="114">
                  <c:v>0</c:v>
                </c:pt>
                <c:pt idx="115">
                  <c:v>-3.3529973820882014E-4</c:v>
                </c:pt>
                <c:pt idx="116">
                  <c:v>-1.0061076791512487E-3</c:v>
                </c:pt>
                <c:pt idx="117">
                  <c:v>-7.0719059549895396E-3</c:v>
                </c:pt>
                <c:pt idx="118">
                  <c:v>0</c:v>
                </c:pt>
                <c:pt idx="119">
                  <c:v>0</c:v>
                </c:pt>
                <c:pt idx="120">
                  <c:v>1.1090664666159064E-2</c:v>
                </c:pt>
                <c:pt idx="121">
                  <c:v>7.98934986630059E-3</c:v>
                </c:pt>
                <c:pt idx="122">
                  <c:v>-6.7313339039942509E-3</c:v>
                </c:pt>
                <c:pt idx="123">
                  <c:v>0</c:v>
                </c:pt>
                <c:pt idx="124">
                  <c:v>0</c:v>
                </c:pt>
                <c:pt idx="125">
                  <c:v>-1.6943629669987904E-2</c:v>
                </c:pt>
                <c:pt idx="126">
                  <c:v>0</c:v>
                </c:pt>
                <c:pt idx="127">
                  <c:v>6.8117766974839043E-3</c:v>
                </c:pt>
                <c:pt idx="128">
                  <c:v>0</c:v>
                </c:pt>
                <c:pt idx="129">
                  <c:v>-4.7633319018426604E-3</c:v>
                </c:pt>
                <c:pt idx="130">
                  <c:v>1.3632631832350612E-3</c:v>
                </c:pt>
                <c:pt idx="131">
                  <c:v>-1.2682430706346203E-2</c:v>
                </c:pt>
                <c:pt idx="132">
                  <c:v>0</c:v>
                </c:pt>
                <c:pt idx="133">
                  <c:v>0</c:v>
                </c:pt>
                <c:pt idx="134">
                  <c:v>8.5868955244454374E-3</c:v>
                </c:pt>
                <c:pt idx="135">
                  <c:v>4.4361097793785328E-3</c:v>
                </c:pt>
                <c:pt idx="136">
                  <c:v>2.0407806776149753E-3</c:v>
                </c:pt>
                <c:pt idx="137">
                  <c:v>0</c:v>
                </c:pt>
                <c:pt idx="138">
                  <c:v>0</c:v>
                </c:pt>
                <c:pt idx="139">
                  <c:v>-1.5063785981438982E-2</c:v>
                </c:pt>
                <c:pt idx="140">
                  <c:v>-4.1477164868541803E-3</c:v>
                </c:pt>
                <c:pt idx="141">
                  <c:v>-1.2899038008135686E-2</c:v>
                </c:pt>
                <c:pt idx="142">
                  <c:v>0</c:v>
                </c:pt>
                <c:pt idx="143">
                  <c:v>0</c:v>
                </c:pt>
                <c:pt idx="144">
                  <c:v>-1.4134545288263632E-2</c:v>
                </c:pt>
                <c:pt idx="145">
                  <c:v>8.1517157258994555E-3</c:v>
                </c:pt>
                <c:pt idx="146">
                  <c:v>2.7503904337201877E-2</c:v>
                </c:pt>
                <c:pt idx="147">
                  <c:v>0</c:v>
                </c:pt>
                <c:pt idx="148">
                  <c:v>2.4009585988279576E-3</c:v>
                </c:pt>
                <c:pt idx="149">
                  <c:v>-7.5650799790920823E-3</c:v>
                </c:pt>
                <c:pt idx="150">
                  <c:v>-6.5801917388766101E-3</c:v>
                </c:pt>
                <c:pt idx="151">
                  <c:v>1.1744313119140736E-2</c:v>
                </c:pt>
                <c:pt idx="152">
                  <c:v>-4.4743202798477044E-3</c:v>
                </c:pt>
                <c:pt idx="153">
                  <c:v>-3.8014421812050166E-3</c:v>
                </c:pt>
                <c:pt idx="154">
                  <c:v>-7.2981846811446104E-3</c:v>
                </c:pt>
                <c:pt idx="155">
                  <c:v>3.1342376985666804E-3</c:v>
                </c:pt>
                <c:pt idx="156">
                  <c:v>0</c:v>
                </c:pt>
                <c:pt idx="157">
                  <c:v>0</c:v>
                </c:pt>
                <c:pt idx="158">
                  <c:v>-2.4367394244698797E-3</c:v>
                </c:pt>
                <c:pt idx="159">
                  <c:v>-4.8917678128852313E-3</c:v>
                </c:pt>
                <c:pt idx="160">
                  <c:v>-5.175434933405447E-2</c:v>
                </c:pt>
                <c:pt idx="161">
                  <c:v>0</c:v>
                </c:pt>
                <c:pt idx="162">
                  <c:v>-3.0333880610176625E-2</c:v>
                </c:pt>
                <c:pt idx="163">
                  <c:v>8.3304281447856548E-3</c:v>
                </c:pt>
                <c:pt idx="164">
                  <c:v>1.3483284453298931E-2</c:v>
                </c:pt>
                <c:pt idx="165">
                  <c:v>3.6168401254443587E-2</c:v>
                </c:pt>
                <c:pt idx="166">
                  <c:v>0</c:v>
                </c:pt>
                <c:pt idx="167">
                  <c:v>0</c:v>
                </c:pt>
                <c:pt idx="168">
                  <c:v>-7.1794506193244366E-4</c:v>
                </c:pt>
                <c:pt idx="169">
                  <c:v>-2.7299089856489118E-2</c:v>
                </c:pt>
                <c:pt idx="170">
                  <c:v>2.9475437484212334E-3</c:v>
                </c:pt>
                <c:pt idx="171">
                  <c:v>0</c:v>
                </c:pt>
                <c:pt idx="172">
                  <c:v>4.4053845012601792E-3</c:v>
                </c:pt>
                <c:pt idx="173">
                  <c:v>2.5609016344226945E-3</c:v>
                </c:pt>
                <c:pt idx="174">
                  <c:v>-8.4389295941865172E-3</c:v>
                </c:pt>
                <c:pt idx="175">
                  <c:v>-6.283533280373072E-3</c:v>
                </c:pt>
                <c:pt idx="176">
                  <c:v>7.7561767388766413E-3</c:v>
                </c:pt>
                <c:pt idx="177">
                  <c:v>-7.7561767388766283E-3</c:v>
                </c:pt>
                <c:pt idx="178">
                  <c:v>7.7561767388766413E-3</c:v>
                </c:pt>
                <c:pt idx="179">
                  <c:v>1.3521265737931363E-2</c:v>
                </c:pt>
                <c:pt idx="180">
                  <c:v>0</c:v>
                </c:pt>
                <c:pt idx="181">
                  <c:v>0</c:v>
                </c:pt>
                <c:pt idx="182">
                  <c:v>9.3930076281272742E-3</c:v>
                </c:pt>
                <c:pt idx="183">
                  <c:v>-2.1443795397706359E-2</c:v>
                </c:pt>
                <c:pt idx="184">
                  <c:v>-9.3623062913376753E-3</c:v>
                </c:pt>
                <c:pt idx="185">
                  <c:v>0</c:v>
                </c:pt>
                <c:pt idx="186">
                  <c:v>0</c:v>
                </c:pt>
                <c:pt idx="187">
                  <c:v>-2.6860039516820308E-2</c:v>
                </c:pt>
                <c:pt idx="188">
                  <c:v>-3.4567995417158098E-3</c:v>
                </c:pt>
                <c:pt idx="189">
                  <c:v>1.8677904964483513E-2</c:v>
                </c:pt>
                <c:pt idx="190">
                  <c:v>9.3967386716248599E-3</c:v>
                </c:pt>
                <c:pt idx="191">
                  <c:v>0</c:v>
                </c:pt>
                <c:pt idx="192">
                  <c:v>1.9267013221437746E-2</c:v>
                </c:pt>
                <c:pt idx="193">
                  <c:v>6.5837817289103179E-3</c:v>
                </c:pt>
                <c:pt idx="194">
                  <c:v>2.2707721792967865E-2</c:v>
                </c:pt>
                <c:pt idx="195">
                  <c:v>0</c:v>
                </c:pt>
                <c:pt idx="196">
                  <c:v>0</c:v>
                </c:pt>
                <c:pt idx="197">
                  <c:v>-9.3091062854171302E-3</c:v>
                </c:pt>
                <c:pt idx="198">
                  <c:v>3.5908586270848456E-3</c:v>
                </c:pt>
                <c:pt idx="199">
                  <c:v>0</c:v>
                </c:pt>
                <c:pt idx="200">
                  <c:v>0</c:v>
                </c:pt>
                <c:pt idx="201">
                  <c:v>-1.2624286387350525E-2</c:v>
                </c:pt>
                <c:pt idx="202">
                  <c:v>9.7525659965608455E-3</c:v>
                </c:pt>
                <c:pt idx="203">
                  <c:v>6.4493224466961544E-3</c:v>
                </c:pt>
                <c:pt idx="204">
                  <c:v>0</c:v>
                </c:pt>
                <c:pt idx="205">
                  <c:v>0</c:v>
                </c:pt>
                <c:pt idx="206">
                  <c:v>-1.1855838092848079E-2</c:v>
                </c:pt>
                <c:pt idx="207">
                  <c:v>-5.7989136132417483E-3</c:v>
                </c:pt>
                <c:pt idx="208">
                  <c:v>-1.1700452087214496E-2</c:v>
                </c:pt>
                <c:pt idx="209">
                  <c:v>0</c:v>
                </c:pt>
                <c:pt idx="210">
                  <c:v>0</c:v>
                </c:pt>
                <c:pt idx="211">
                  <c:v>6.9636291747144459E-3</c:v>
                </c:pt>
                <c:pt idx="212">
                  <c:v>2.9175518232237626E-3</c:v>
                </c:pt>
                <c:pt idx="213">
                  <c:v>-8.4111473059937537E-3</c:v>
                </c:pt>
                <c:pt idx="214">
                  <c:v>0</c:v>
                </c:pt>
                <c:pt idx="215">
                  <c:v>-8.1119535843644144E-3</c:v>
                </c:pt>
                <c:pt idx="216">
                  <c:v>-2.9664862481340866E-3</c:v>
                </c:pt>
                <c:pt idx="217">
                  <c:v>-1.9876690825887215E-2</c:v>
                </c:pt>
                <c:pt idx="218">
                  <c:v>-4.9367382743382938E-3</c:v>
                </c:pt>
                <c:pt idx="219">
                  <c:v>0</c:v>
                </c:pt>
                <c:pt idx="220">
                  <c:v>0</c:v>
                </c:pt>
                <c:pt idx="221">
                  <c:v>1.6236160653702699E-2</c:v>
                </c:pt>
                <c:pt idx="222">
                  <c:v>-3.745447636017228E-4</c:v>
                </c:pt>
                <c:pt idx="223">
                  <c:v>1.0065234644261879E-2</c:v>
                </c:pt>
                <c:pt idx="224">
                  <c:v>0</c:v>
                </c:pt>
                <c:pt idx="225">
                  <c:v>0</c:v>
                </c:pt>
                <c:pt idx="226">
                  <c:v>-2.2279139058757075E-3</c:v>
                </c:pt>
                <c:pt idx="227">
                  <c:v>5.1909347576181439E-3</c:v>
                </c:pt>
                <c:pt idx="228">
                  <c:v>-5.1909347576182228E-3</c:v>
                </c:pt>
                <c:pt idx="229">
                  <c:v>0</c:v>
                </c:pt>
                <c:pt idx="230">
                  <c:v>0</c:v>
                </c:pt>
                <c:pt idx="231">
                  <c:v>7.0382688015492413E-3</c:v>
                </c:pt>
                <c:pt idx="232">
                  <c:v>-1.0016690839114771E-2</c:v>
                </c:pt>
                <c:pt idx="233">
                  <c:v>2.9784220375654409E-3</c:v>
                </c:pt>
                <c:pt idx="234">
                  <c:v>0</c:v>
                </c:pt>
                <c:pt idx="235">
                  <c:v>0</c:v>
                </c:pt>
                <c:pt idx="236">
                  <c:v>-3.2492517527094061E-2</c:v>
                </c:pt>
                <c:pt idx="237">
                  <c:v>-2.6917762770217856E-3</c:v>
                </c:pt>
                <c:pt idx="238">
                  <c:v>-8.507248143666853E-3</c:v>
                </c:pt>
                <c:pt idx="239">
                  <c:v>0</c:v>
                </c:pt>
                <c:pt idx="240">
                  <c:v>0</c:v>
                </c:pt>
                <c:pt idx="241">
                  <c:v>-7.4062032036421189E-3</c:v>
                </c:pt>
                <c:pt idx="242">
                  <c:v>1.860522762433062E-2</c:v>
                </c:pt>
                <c:pt idx="243">
                  <c:v>9.9350902498611601E-3</c:v>
                </c:pt>
                <c:pt idx="244">
                  <c:v>-2.6651301530974465E-3</c:v>
                </c:pt>
                <c:pt idx="245">
                  <c:v>6.081384028216009E-3</c:v>
                </c:pt>
                <c:pt idx="246">
                  <c:v>1.5416747026723679E-2</c:v>
                </c:pt>
                <c:pt idx="247">
                  <c:v>3.5589949417613709E-3</c:v>
                </c:pt>
                <c:pt idx="248">
                  <c:v>-5.2494053435583115E-3</c:v>
                </c:pt>
                <c:pt idx="249">
                  <c:v>-8.3050918633343091E-3</c:v>
                </c:pt>
                <c:pt idx="250">
                  <c:v>-9.1392277800814003E-3</c:v>
                </c:pt>
                <c:pt idx="251">
                  <c:v>-7.2951914089937836E-3</c:v>
                </c:pt>
                <c:pt idx="252">
                  <c:v>0</c:v>
                </c:pt>
                <c:pt idx="253">
                  <c:v>-1.4751787769294762E-2</c:v>
                </c:pt>
                <c:pt idx="254">
                  <c:v>-2.2143934841004853E-2</c:v>
                </c:pt>
                <c:pt idx="255">
                  <c:v>-1.200439817129324E-3</c:v>
                </c:pt>
                <c:pt idx="256">
                  <c:v>-1.0058465735045388E-2</c:v>
                </c:pt>
                <c:pt idx="257">
                  <c:v>4.4383023913135422E-3</c:v>
                </c:pt>
                <c:pt idx="258">
                  <c:v>-1.7053041873438517E-2</c:v>
                </c:pt>
                <c:pt idx="259">
                  <c:v>1.5441429489077918E-2</c:v>
                </c:pt>
                <c:pt idx="260">
                  <c:v>-2.3665111718596008E-2</c:v>
                </c:pt>
                <c:pt idx="261">
                  <c:v>-1.1210250424671631E-2</c:v>
                </c:pt>
                <c:pt idx="262">
                  <c:v>6.2437029867903841E-3</c:v>
                </c:pt>
                <c:pt idx="263">
                  <c:v>-1.4629349545927007E-2</c:v>
                </c:pt>
                <c:pt idx="264">
                  <c:v>1.876990495866189E-2</c:v>
                </c:pt>
                <c:pt idx="265">
                  <c:v>2.6907343570600938E-2</c:v>
                </c:pt>
                <c:pt idx="266">
                  <c:v>-1.8676753934459573E-2</c:v>
                </c:pt>
                <c:pt idx="267">
                  <c:v>1.5857124593931508E-2</c:v>
                </c:pt>
                <c:pt idx="268">
                  <c:v>3.6240211664507068E-3</c:v>
                </c:pt>
                <c:pt idx="269">
                  <c:v>1.9897185952543309E-2</c:v>
                </c:pt>
                <c:pt idx="270">
                  <c:v>1.2529727878326723E-2</c:v>
                </c:pt>
                <c:pt idx="271">
                  <c:v>-6.6370504557317104E-3</c:v>
                </c:pt>
                <c:pt idx="272">
                  <c:v>-2.0578279482697564E-2</c:v>
                </c:pt>
                <c:pt idx="273">
                  <c:v>1.3502852368836379E-2</c:v>
                </c:pt>
                <c:pt idx="274">
                  <c:v>1.4490234255169772E-2</c:v>
                </c:pt>
                <c:pt idx="275">
                  <c:v>-1.5565172228881228E-3</c:v>
                </c:pt>
                <c:pt idx="276">
                  <c:v>-1.8471757748553384E-2</c:v>
                </c:pt>
                <c:pt idx="277">
                  <c:v>-2.1652858263623655E-2</c:v>
                </c:pt>
                <c:pt idx="278">
                  <c:v>-7.3228902063314123E-3</c:v>
                </c:pt>
                <c:pt idx="279">
                  <c:v>-9.43612230501523E-3</c:v>
                </c:pt>
                <c:pt idx="280">
                  <c:v>2.7243104032905134E-2</c:v>
                </c:pt>
                <c:pt idx="281">
                  <c:v>1.3941530880953085E-2</c:v>
                </c:pt>
                <c:pt idx="282">
                  <c:v>2.6928632626956096E-2</c:v>
                </c:pt>
                <c:pt idx="283">
                  <c:v>3.4593786274306438E-3</c:v>
                </c:pt>
                <c:pt idx="284">
                  <c:v>-8.8648915184912722E-3</c:v>
                </c:pt>
                <c:pt idx="285">
                  <c:v>3.8640787132293154E-3</c:v>
                </c:pt>
                <c:pt idx="286">
                  <c:v>-1.0077635482528552E-2</c:v>
                </c:pt>
                <c:pt idx="287">
                  <c:v>0</c:v>
                </c:pt>
                <c:pt idx="288">
                  <c:v>0</c:v>
                </c:pt>
                <c:pt idx="289">
                  <c:v>5.8263440302474163E-3</c:v>
                </c:pt>
                <c:pt idx="290">
                  <c:v>0</c:v>
                </c:pt>
                <c:pt idx="291">
                  <c:v>1.4228120147205595E-2</c:v>
                </c:pt>
                <c:pt idx="292">
                  <c:v>4.5713750021107117E-3</c:v>
                </c:pt>
                <c:pt idx="293">
                  <c:v>7.5732242317904713E-3</c:v>
                </c:pt>
                <c:pt idx="294">
                  <c:v>7.1415929094644382E-3</c:v>
                </c:pt>
                <c:pt idx="295">
                  <c:v>1.3023307176445136E-2</c:v>
                </c:pt>
                <c:pt idx="296">
                  <c:v>-5.1889625331949267E-3</c:v>
                </c:pt>
                <c:pt idx="297">
                  <c:v>5.9279597835699633E-3</c:v>
                </c:pt>
                <c:pt idx="298">
                  <c:v>-7.3899725037507834E-4</c:v>
                </c:pt>
                <c:pt idx="299">
                  <c:v>1.176066288562967E-2</c:v>
                </c:pt>
                <c:pt idx="300">
                  <c:v>-4.39419156949799E-3</c:v>
                </c:pt>
                <c:pt idx="301">
                  <c:v>-1.3299122468667705E-2</c:v>
                </c:pt>
                <c:pt idx="302">
                  <c:v>7.7795408681524559E-3</c:v>
                </c:pt>
                <c:pt idx="303">
                  <c:v>1.0278895377140043E-2</c:v>
                </c:pt>
                <c:pt idx="304">
                  <c:v>-9.1728576100043209E-3</c:v>
                </c:pt>
                <c:pt idx="305">
                  <c:v>4.5970715822452558E-3</c:v>
                </c:pt>
                <c:pt idx="306">
                  <c:v>-4.2283428265855964E-3</c:v>
                </c:pt>
                <c:pt idx="307">
                  <c:v>-8.8822460125512186E-3</c:v>
                </c:pt>
                <c:pt idx="308">
                  <c:v>-3.3514259568976543E-3</c:v>
                </c:pt>
                <c:pt idx="309">
                  <c:v>3.3514259568977484E-3</c:v>
                </c:pt>
                <c:pt idx="310">
                  <c:v>3.3401892821215986E-3</c:v>
                </c:pt>
                <c:pt idx="311">
                  <c:v>5.542056730429421E-3</c:v>
                </c:pt>
                <c:pt idx="312">
                  <c:v>-1.1059233662384013E-3</c:v>
                </c:pt>
                <c:pt idx="313">
                  <c:v>-3.3252537270347937E-3</c:v>
                </c:pt>
                <c:pt idx="314">
                  <c:v>-8.1756358167106337E-3</c:v>
                </c:pt>
                <c:pt idx="315">
                  <c:v>-1.8673285323037921E-3</c:v>
                </c:pt>
                <c:pt idx="316">
                  <c:v>2.9861220244540025E-3</c:v>
                </c:pt>
                <c:pt idx="317">
                  <c:v>-6.3562024154736052E-3</c:v>
                </c:pt>
                <c:pt idx="318">
                  <c:v>1.0076527919523843E-2</c:v>
                </c:pt>
                <c:pt idx="319">
                  <c:v>3.7064518404037556E-3</c:v>
                </c:pt>
                <c:pt idx="320">
                  <c:v>1.1403457729824221E-2</c:v>
                </c:pt>
                <c:pt idx="321">
                  <c:v>7.2885763546021009E-3</c:v>
                </c:pt>
                <c:pt idx="322">
                  <c:v>-2.1810169322114613E-3</c:v>
                </c:pt>
                <c:pt idx="323">
                  <c:v>-1.4566722768834305E-3</c:v>
                </c:pt>
                <c:pt idx="324">
                  <c:v>6.9002596706059446E-3</c:v>
                </c:pt>
                <c:pt idx="325">
                  <c:v>1.0441347982436717E-2</c:v>
                </c:pt>
                <c:pt idx="326">
                  <c:v>3.9320367530074904E-3</c:v>
                </c:pt>
                <c:pt idx="327">
                  <c:v>-2.5005524830073273E-3</c:v>
                </c:pt>
                <c:pt idx="328">
                  <c:v>2.1437364812394275E-3</c:v>
                </c:pt>
                <c:pt idx="329">
                  <c:v>-6.8037663325205668E-3</c:v>
                </c:pt>
                <c:pt idx="330">
                  <c:v>2.1532496944243512E-3</c:v>
                </c:pt>
                <c:pt idx="331">
                  <c:v>5.3639402721385185E-3</c:v>
                </c:pt>
                <c:pt idx="332">
                  <c:v>-1.4273972113049735E-3</c:v>
                </c:pt>
                <c:pt idx="333">
                  <c:v>7.1174239944317612E-3</c:v>
                </c:pt>
                <c:pt idx="334">
                  <c:v>-7.1174239944317794E-3</c:v>
                </c:pt>
                <c:pt idx="335">
                  <c:v>-1.1855727001283877E-2</c:v>
                </c:pt>
                <c:pt idx="336">
                  <c:v>-5.7994144732429979E-3</c:v>
                </c:pt>
                <c:pt idx="337">
                  <c:v>-1.0910410756094411E-3</c:v>
                </c:pt>
                <c:pt idx="338">
                  <c:v>7.2518662640556402E-3</c:v>
                </c:pt>
                <c:pt idx="339">
                  <c:v>-1.162826427336176E-2</c:v>
                </c:pt>
                <c:pt idx="340">
                  <c:v>1.6313570246539632E-2</c:v>
                </c:pt>
                <c:pt idx="341">
                  <c:v>-3.5955745746843199E-4</c:v>
                </c:pt>
                <c:pt idx="342">
                  <c:v>1.0787750151130921E-3</c:v>
                </c:pt>
                <c:pt idx="343">
                  <c:v>-3.2393307558341426E-3</c:v>
                </c:pt>
                <c:pt idx="344">
                  <c:v>1.2181964356417356E-2</c:v>
                </c:pt>
                <c:pt idx="345">
                  <c:v>7.1210219896350316E-4</c:v>
                </c:pt>
                <c:pt idx="346">
                  <c:v>-6.0682592994269376E-3</c:v>
                </c:pt>
                <c:pt idx="347">
                  <c:v>-3.5793091883878821E-4</c:v>
                </c:pt>
                <c:pt idx="348">
                  <c:v>8.9141787173455753E-3</c:v>
                </c:pt>
                <c:pt idx="349">
                  <c:v>0</c:v>
                </c:pt>
                <c:pt idx="350">
                  <c:v>9.187292609363476E-3</c:v>
                </c:pt>
                <c:pt idx="351">
                  <c:v>-1.0558762662463785E-3</c:v>
                </c:pt>
                <c:pt idx="352">
                  <c:v>3.866028170196848E-3</c:v>
                </c:pt>
                <c:pt idx="353">
                  <c:v>-1.40408883308466E-3</c:v>
                </c:pt>
                <c:pt idx="354">
                  <c:v>-1.757777946488602E-3</c:v>
                </c:pt>
                <c:pt idx="355">
                  <c:v>7.0342602635237454E-4</c:v>
                </c:pt>
                <c:pt idx="356">
                  <c:v>5.6101031058632322E-3</c:v>
                </c:pt>
                <c:pt idx="357">
                  <c:v>6.6213531055416041E-3</c:v>
                </c:pt>
                <c:pt idx="358">
                  <c:v>3.4676450034416767E-3</c:v>
                </c:pt>
                <c:pt idx="359">
                  <c:v>5.5229189919306495E-3</c:v>
                </c:pt>
                <c:pt idx="360">
                  <c:v>-3.448356204650972E-3</c:v>
                </c:pt>
                <c:pt idx="361">
                  <c:v>-3.1134997417795471E-3</c:v>
                </c:pt>
                <c:pt idx="362">
                  <c:v>-1.6419677986969739E-2</c:v>
                </c:pt>
                <c:pt idx="363">
                  <c:v>-2.1156476657726315E-3</c:v>
                </c:pt>
                <c:pt idx="364">
                  <c:v>-7.0591436775540931E-3</c:v>
                </c:pt>
                <c:pt idx="365">
                  <c:v>2.5013210122775574E-3</c:v>
                </c:pt>
                <c:pt idx="366">
                  <c:v>-3.2171348389078694E-3</c:v>
                </c:pt>
                <c:pt idx="367">
                  <c:v>1.7884132542731518E-3</c:v>
                </c:pt>
                <c:pt idx="368">
                  <c:v>9.9574891109772985E-3</c:v>
                </c:pt>
                <c:pt idx="369">
                  <c:v>-1.4164995051157052E-3</c:v>
                </c:pt>
                <c:pt idx="370">
                  <c:v>-1.0635526734498919E-3</c:v>
                </c:pt>
                <c:pt idx="371">
                  <c:v>8.4775525397741327E-3</c:v>
                </c:pt>
                <c:pt idx="372">
                  <c:v>-1.5954989472185634E-2</c:v>
                </c:pt>
                <c:pt idx="373">
                  <c:v>-1.5850348861167707E-2</c:v>
                </c:pt>
                <c:pt idx="374">
                  <c:v>1.2270318199447775E-2</c:v>
                </c:pt>
                <c:pt idx="375">
                  <c:v>1.3891391300323751E-2</c:v>
                </c:pt>
                <c:pt idx="376">
                  <c:v>1.0606243444518978E-3</c:v>
                </c:pt>
                <c:pt idx="377">
                  <c:v>1.5775992931837859E-2</c:v>
                </c:pt>
                <c:pt idx="378">
                  <c:v>-3.1353193013939347E-3</c:v>
                </c:pt>
                <c:pt idx="379">
                  <c:v>1.3947677170719432E-3</c:v>
                </c:pt>
                <c:pt idx="380">
                  <c:v>-7.6951313365413746E-3</c:v>
                </c:pt>
                <c:pt idx="381">
                  <c:v>1.1173288698416401E-2</c:v>
                </c:pt>
                <c:pt idx="382">
                  <c:v>5.8853769925998993E-3</c:v>
                </c:pt>
                <c:pt idx="383">
                  <c:v>7.90775653748217E-3</c:v>
                </c:pt>
                <c:pt idx="384">
                  <c:v>1.0271708924912463E-3</c:v>
                </c:pt>
                <c:pt idx="385">
                  <c:v>1.3674331406583417E-3</c:v>
                </c:pt>
                <c:pt idx="386">
                  <c:v>-2.0521222740919904E-3</c:v>
                </c:pt>
                <c:pt idx="387">
                  <c:v>3.4178422642749734E-3</c:v>
                </c:pt>
                <c:pt idx="388">
                  <c:v>-6.8274255250870477E-4</c:v>
                </c:pt>
                <c:pt idx="389">
                  <c:v>0</c:v>
                </c:pt>
                <c:pt idx="390">
                  <c:v>3.4082152888521432E-3</c:v>
                </c:pt>
                <c:pt idx="391">
                  <c:v>1.6998766611628477E-3</c:v>
                </c:pt>
                <c:pt idx="392">
                  <c:v>-8.5279629066688997E-3</c:v>
                </c:pt>
                <c:pt idx="393">
                  <c:v>5.4663168921678402E-3</c:v>
                </c:pt>
                <c:pt idx="394">
                  <c:v>0</c:v>
                </c:pt>
                <c:pt idx="395">
                  <c:v>3.4073165968425448E-4</c:v>
                </c:pt>
                <c:pt idx="396">
                  <c:v>2.7209143548167598E-3</c:v>
                </c:pt>
                <c:pt idx="397">
                  <c:v>-7.8431916617813791E-3</c:v>
                </c:pt>
                <c:pt idx="398">
                  <c:v>3.758884701351794E-3</c:v>
                </c:pt>
                <c:pt idx="399">
                  <c:v>3.4108023143198909E-4</c:v>
                </c:pt>
                <c:pt idx="400">
                  <c:v>6.7956806924284012E-3</c:v>
                </c:pt>
                <c:pt idx="401">
                  <c:v>9.4375908681852069E-3</c:v>
                </c:pt>
                <c:pt idx="402">
                  <c:v>3.0141694504398596E-3</c:v>
                </c:pt>
                <c:pt idx="403">
                  <c:v>-3.3500598800914215E-3</c:v>
                </c:pt>
                <c:pt idx="404">
                  <c:v>3.0154828825811521E-3</c:v>
                </c:pt>
                <c:pt idx="405">
                  <c:v>-3.3510311154226987E-3</c:v>
                </c:pt>
                <c:pt idx="406">
                  <c:v>2.0120567252703511E-3</c:v>
                </c:pt>
                <c:pt idx="407">
                  <c:v>-3.0196811860042855E-3</c:v>
                </c:pt>
                <c:pt idx="408">
                  <c:v>-2.0180717494258813E-3</c:v>
                </c:pt>
                <c:pt idx="409">
                  <c:v>3.3648881920010502E-4</c:v>
                </c:pt>
                <c:pt idx="410">
                  <c:v>-1.347092056356495E-3</c:v>
                </c:pt>
                <c:pt idx="411">
                  <c:v>4.03629944731614E-3</c:v>
                </c:pt>
                <c:pt idx="412">
                  <c:v>1.6770706647494746E-3</c:v>
                </c:pt>
                <c:pt idx="413">
                  <c:v>-9.0895956808846549E-3</c:v>
                </c:pt>
                <c:pt idx="414">
                  <c:v>-6.7673747413036535E-4</c:v>
                </c:pt>
                <c:pt idx="415">
                  <c:v>1.6909094292048385E-3</c:v>
                </c:pt>
                <c:pt idx="416">
                  <c:v>2.6991109759971332E-3</c:v>
                </c:pt>
                <c:pt idx="417">
                  <c:v>0</c:v>
                </c:pt>
                <c:pt idx="418">
                  <c:v>-6.7612949438215107E-3</c:v>
                </c:pt>
                <c:pt idx="419">
                  <c:v>7.7713296379255514E-3</c:v>
                </c:pt>
                <c:pt idx="420">
                  <c:v>7.0434828341521564E-3</c:v>
                </c:pt>
                <c:pt idx="421">
                  <c:v>1.3359948055358731E-3</c:v>
                </c:pt>
                <c:pt idx="422">
                  <c:v>0</c:v>
                </c:pt>
                <c:pt idx="423">
                  <c:v>-6.6784975538981101E-4</c:v>
                </c:pt>
                <c:pt idx="424">
                  <c:v>-1.6841026662461379E-2</c:v>
                </c:pt>
                <c:pt idx="425">
                  <c:v>5.7579548164936505E-3</c:v>
                </c:pt>
                <c:pt idx="426">
                  <c:v>-1.8213168029887851E-2</c:v>
                </c:pt>
                <c:pt idx="427">
                  <c:v>1.0378900671626273E-3</c:v>
                </c:pt>
                <c:pt idx="428">
                  <c:v>9.6352636536692193E-3</c:v>
                </c:pt>
                <c:pt idx="429">
                  <c:v>-5.4944807710480296E-3</c:v>
                </c:pt>
                <c:pt idx="430">
                  <c:v>5.4944807710479212E-3</c:v>
                </c:pt>
                <c:pt idx="431">
                  <c:v>1.3690503949838864E-3</c:v>
                </c:pt>
                <c:pt idx="432">
                  <c:v>1.1222472418965058E-2</c:v>
                </c:pt>
                <c:pt idx="433">
                  <c:v>8.0837818972134684E-3</c:v>
                </c:pt>
                <c:pt idx="434">
                  <c:v>-8.0837818972135274E-3</c:v>
                </c:pt>
                <c:pt idx="435">
                  <c:v>-3.3874089766386113E-3</c:v>
                </c:pt>
                <c:pt idx="436">
                  <c:v>-5.1030321520113458E-3</c:v>
                </c:pt>
                <c:pt idx="437">
                  <c:v>1.1529692695828085E-2</c:v>
                </c:pt>
                <c:pt idx="438">
                  <c:v>2.6933963937237852E-3</c:v>
                </c:pt>
                <c:pt idx="439">
                  <c:v>1.0085050788675393E-3</c:v>
                </c:pt>
                <c:pt idx="440">
                  <c:v>-5.3892214248305341E-3</c:v>
                </c:pt>
                <c:pt idx="441">
                  <c:v>-1.1549122873309538E-2</c:v>
                </c:pt>
                <c:pt idx="442">
                  <c:v>7.1490552305659436E-3</c:v>
                </c:pt>
                <c:pt idx="443">
                  <c:v>-3.3927294883416342E-4</c:v>
                </c:pt>
                <c:pt idx="444">
                  <c:v>-3.7395810292790562E-3</c:v>
                </c:pt>
                <c:pt idx="445">
                  <c:v>1.3614419379179247E-3</c:v>
                </c:pt>
                <c:pt idx="446">
                  <c:v>4.0733919684241534E-3</c:v>
                </c:pt>
                <c:pt idx="447">
                  <c:v>1.0156372280186461E-3</c:v>
                </c:pt>
                <c:pt idx="448">
                  <c:v>-3.3897434021630713E-3</c:v>
                </c:pt>
                <c:pt idx="449">
                  <c:v>-3.3954235148739612E-4</c:v>
                </c:pt>
                <c:pt idx="450">
                  <c:v>1.1146957664977072E-2</c:v>
                </c:pt>
                <c:pt idx="451">
                  <c:v>6.3618021078031828E-3</c:v>
                </c:pt>
                <c:pt idx="452">
                  <c:v>-3.3391138296239411E-4</c:v>
                </c:pt>
                <c:pt idx="453">
                  <c:v>6.9873051158672022E-3</c:v>
                </c:pt>
                <c:pt idx="454">
                  <c:v>-6.6342906791668171E-4</c:v>
                </c:pt>
                <c:pt idx="455">
                  <c:v>-3.6562997440898462E-3</c:v>
                </c:pt>
                <c:pt idx="456">
                  <c:v>-5.0075947607887078E-3</c:v>
                </c:pt>
                <c:pt idx="457">
                  <c:v>4.3413675097375487E-3</c:v>
                </c:pt>
                <c:pt idx="458">
                  <c:v>-4.3413675097375738E-3</c:v>
                </c:pt>
                <c:pt idx="459">
                  <c:v>1.3379524464084984E-3</c:v>
                </c:pt>
                <c:pt idx="460">
                  <c:v>-1.6726452940791529E-3</c:v>
                </c:pt>
                <c:pt idx="461">
                  <c:v>-1.1786488559587189E-2</c:v>
                </c:pt>
                <c:pt idx="462">
                  <c:v>-2.0347933768529959E-3</c:v>
                </c:pt>
                <c:pt idx="463">
                  <c:v>-4.422406712890019E-3</c:v>
                </c:pt>
                <c:pt idx="464">
                  <c:v>8.8256073627223392E-3</c:v>
                </c:pt>
                <c:pt idx="465">
                  <c:v>1.6883837242079765E-3</c:v>
                </c:pt>
                <c:pt idx="466">
                  <c:v>6.7249087619962447E-3</c:v>
                </c:pt>
                <c:pt idx="467">
                  <c:v>3.3506685957874826E-4</c:v>
                </c:pt>
                <c:pt idx="468">
                  <c:v>-1.3830415144393975E-2</c:v>
                </c:pt>
                <c:pt idx="469">
                  <c:v>4.7440822435316438E-3</c:v>
                </c:pt>
                <c:pt idx="470">
                  <c:v>1.0425441215133818E-2</c:v>
                </c:pt>
                <c:pt idx="471">
                  <c:v>-1.0039281407006196E-3</c:v>
                </c:pt>
                <c:pt idx="472">
                  <c:v>6.0097766281021672E-3</c:v>
                </c:pt>
                <c:pt idx="473">
                  <c:v>2.9915473412674585E-3</c:v>
                </c:pt>
                <c:pt idx="474">
                  <c:v>1.2205452689276343E-2</c:v>
                </c:pt>
                <c:pt idx="475">
                  <c:v>4.2531566580875993E-3</c:v>
                </c:pt>
                <c:pt idx="476">
                  <c:v>-9.7977202062870974E-4</c:v>
                </c:pt>
                <c:pt idx="477">
                  <c:v>0</c:v>
                </c:pt>
                <c:pt idx="478">
                  <c:v>9.797720206287028E-4</c:v>
                </c:pt>
                <c:pt idx="479">
                  <c:v>-6.2223577903685523E-3</c:v>
                </c:pt>
                <c:pt idx="480">
                  <c:v>-9.8607509073865389E-4</c:v>
                </c:pt>
                <c:pt idx="481">
                  <c:v>7.8612156080775219E-3</c:v>
                </c:pt>
                <c:pt idx="482">
                  <c:v>-3.9228462190006533E-3</c:v>
                </c:pt>
                <c:pt idx="483">
                  <c:v>1.9634751274261557E-3</c:v>
                </c:pt>
                <c:pt idx="484">
                  <c:v>1.959371091574417E-3</c:v>
                </c:pt>
                <c:pt idx="485">
                  <c:v>2.2811155978069704E-3</c:v>
                </c:pt>
                <c:pt idx="486">
                  <c:v>7.4592523296755893E-3</c:v>
                </c:pt>
                <c:pt idx="487">
                  <c:v>3.8697149011553069E-3</c:v>
                </c:pt>
                <c:pt idx="488">
                  <c:v>1.2865603425101185E-3</c:v>
                </c:pt>
                <c:pt idx="489">
                  <c:v>-1.930624437259822E-3</c:v>
                </c:pt>
                <c:pt idx="490">
                  <c:v>7.699839521205681E-3</c:v>
                </c:pt>
                <c:pt idx="491">
                  <c:v>-9.3115272610412754E-3</c:v>
                </c:pt>
                <c:pt idx="492">
                  <c:v>-1.2909112382373013E-3</c:v>
                </c:pt>
                <c:pt idx="493">
                  <c:v>2.2583006656736286E-3</c:v>
                </c:pt>
                <c:pt idx="494">
                  <c:v>9.6652676691880276E-4</c:v>
                </c:pt>
                <c:pt idx="495">
                  <c:v>1.9299308971474818E-3</c:v>
                </c:pt>
                <c:pt idx="496">
                  <c:v>6.422912446663278E-4</c:v>
                </c:pt>
                <c:pt idx="497">
                  <c:v>1.924905880917568E-3</c:v>
                </c:pt>
                <c:pt idx="498">
                  <c:v>-3.2049446881638529E-4</c:v>
                </c:pt>
                <c:pt idx="499">
                  <c:v>2.5441771103452146E-3</c:v>
                </c:pt>
                <c:pt idx="500">
                  <c:v>2.8907021650952723E-3</c:v>
                </c:pt>
                <c:pt idx="501">
                  <c:v>-7.4038889932474851E-3</c:v>
                </c:pt>
                <c:pt idx="502">
                  <c:v>6.4413094810528704E-3</c:v>
                </c:pt>
                <c:pt idx="503">
                  <c:v>8.3119825067709367E-3</c:v>
                </c:pt>
                <c:pt idx="504">
                  <c:v>4.7642382903803383E-3</c:v>
                </c:pt>
                <c:pt idx="505">
                  <c:v>-5.0827527102748861E-3</c:v>
                </c:pt>
                <c:pt idx="506">
                  <c:v>-7.0308885746818706E-3</c:v>
                </c:pt>
                <c:pt idx="507">
                  <c:v>2.5623580379705948E-3</c:v>
                </c:pt>
                <c:pt idx="508">
                  <c:v>3.8314461352585735E-3</c:v>
                </c:pt>
                <c:pt idx="509">
                  <c:v>-4.1514177722406708E-3</c:v>
                </c:pt>
                <c:pt idx="510">
                  <c:v>4.1514177722406726E-3</c:v>
                </c:pt>
                <c:pt idx="511">
                  <c:v>-1.5946492766787791E-3</c:v>
                </c:pt>
                <c:pt idx="512">
                  <c:v>-2.2367968585798245E-3</c:v>
                </c:pt>
                <c:pt idx="513">
                  <c:v>-2.5623580379706347E-3</c:v>
                </c:pt>
                <c:pt idx="514">
                  <c:v>9.6172536106520266E-4</c:v>
                </c:pt>
                <c:pt idx="515">
                  <c:v>9.2489718398715177E-3</c:v>
                </c:pt>
                <c:pt idx="516">
                  <c:v>-4.454347976875217E-3</c:v>
                </c:pt>
                <c:pt idx="517">
                  <c:v>9.5208287335843966E-3</c:v>
                </c:pt>
                <c:pt idx="518">
                  <c:v>1.5780408450934175E-3</c:v>
                </c:pt>
                <c:pt idx="519">
                  <c:v>-1.8940044782705132E-3</c:v>
                </c:pt>
                <c:pt idx="520">
                  <c:v>-2.8475730395121001E-3</c:v>
                </c:pt>
                <c:pt idx="521">
                  <c:v>-9.8712548839682088E-3</c:v>
                </c:pt>
                <c:pt idx="522">
                  <c:v>-1.6012526364456074E-3</c:v>
                </c:pt>
                <c:pt idx="523">
                  <c:v>6.4083021689371946E-4</c:v>
                </c:pt>
                <c:pt idx="524">
                  <c:v>-3.2023862037135735E-4</c:v>
                </c:pt>
                <c:pt idx="525">
                  <c:v>5.4320788121640252E-3</c:v>
                </c:pt>
                <c:pt idx="526">
                  <c:v>-1.2754233372079139E-3</c:v>
                </c:pt>
                <c:pt idx="527">
                  <c:v>2.549435159316495E-3</c:v>
                </c:pt>
                <c:pt idx="528">
                  <c:v>2.5428812055989635E-3</c:v>
                </c:pt>
                <c:pt idx="529">
                  <c:v>5.6980382254313653E-3</c:v>
                </c:pt>
                <c:pt idx="530">
                  <c:v>6.6068929653907253E-3</c:v>
                </c:pt>
                <c:pt idx="531">
                  <c:v>2.1926911000932714E-3</c:v>
                </c:pt>
                <c:pt idx="532">
                  <c:v>2.1877195072926322E-3</c:v>
                </c:pt>
                <c:pt idx="533">
                  <c:v>3.1171882407684754E-3</c:v>
                </c:pt>
                <c:pt idx="534">
                  <c:v>1.2441527155082018E-3</c:v>
                </c:pt>
                <c:pt idx="535">
                  <c:v>-1.2441527155081444E-3</c:v>
                </c:pt>
                <c:pt idx="536">
                  <c:v>4.6576904820968389E-3</c:v>
                </c:pt>
                <c:pt idx="537">
                  <c:v>-4.6576904820968832E-3</c:v>
                </c:pt>
                <c:pt idx="538">
                  <c:v>-3.7417726919745293E-3</c:v>
                </c:pt>
                <c:pt idx="539">
                  <c:v>-1.5426170037573119E-2</c:v>
                </c:pt>
                <c:pt idx="540">
                  <c:v>3.1723119493690599E-4</c:v>
                </c:pt>
                <c:pt idx="541">
                  <c:v>-7.6408209220382283E-3</c:v>
                </c:pt>
                <c:pt idx="542">
                  <c:v>1.23870406431036E-2</c:v>
                </c:pt>
                <c:pt idx="543">
                  <c:v>-3.4784063934646565E-3</c:v>
                </c:pt>
                <c:pt idx="544">
                  <c:v>5.0554517149217441E-3</c:v>
                </c:pt>
                <c:pt idx="545">
                  <c:v>1.2597566756584694E-3</c:v>
                </c:pt>
                <c:pt idx="546">
                  <c:v>-1.2597566756583621E-3</c:v>
                </c:pt>
                <c:pt idx="547">
                  <c:v>-6.6404962374594697E-3</c:v>
                </c:pt>
                <c:pt idx="548">
                  <c:v>-3.1726102616702585E-4</c:v>
                </c:pt>
                <c:pt idx="549">
                  <c:v>0</c:v>
                </c:pt>
                <c:pt idx="550">
                  <c:v>2.219105075239554E-3</c:v>
                </c:pt>
                <c:pt idx="551">
                  <c:v>-9.2254337761738525E-3</c:v>
                </c:pt>
                <c:pt idx="552">
                  <c:v>8.5919465016925291E-3</c:v>
                </c:pt>
                <c:pt idx="553">
                  <c:v>3.1635366726890904E-3</c:v>
                </c:pt>
                <c:pt idx="554">
                  <c:v>-5.0664807567092135E-3</c:v>
                </c:pt>
                <c:pt idx="555">
                  <c:v>-3.17980862625476E-3</c:v>
                </c:pt>
                <c:pt idx="556">
                  <c:v>-8.9570826372935251E-3</c:v>
                </c:pt>
                <c:pt idx="557">
                  <c:v>2.581492678264199E-3</c:v>
                </c:pt>
                <c:pt idx="558">
                  <c:v>5.1431498233109703E-3</c:v>
                </c:pt>
                <c:pt idx="559">
                  <c:v>1.6016559032436789E-3</c:v>
                </c:pt>
                <c:pt idx="560">
                  <c:v>3.5150710095975344E-3</c:v>
                </c:pt>
                <c:pt idx="561">
                  <c:v>6.6762582790582765E-3</c:v>
                </c:pt>
                <c:pt idx="562">
                  <c:v>4.4260758931357136E-3</c:v>
                </c:pt>
                <c:pt idx="563">
                  <c:v>-5.3771779206505535E-3</c:v>
                </c:pt>
                <c:pt idx="564">
                  <c:v>-9.520074838312852E-4</c:v>
                </c:pt>
                <c:pt idx="565">
                  <c:v>2.2197199398764373E-3</c:v>
                </c:pt>
                <c:pt idx="566">
                  <c:v>5.0553294627622251E-3</c:v>
                </c:pt>
                <c:pt idx="567">
                  <c:v>-1.4191492210101724E-3</c:v>
                </c:pt>
                <c:pt idx="568">
                  <c:v>3.9373322909681315E-3</c:v>
                </c:pt>
                <c:pt idx="569">
                  <c:v>-2.8333716732706076E-3</c:v>
                </c:pt>
                <c:pt idx="570">
                  <c:v>4.4038347449384804E-3</c:v>
                </c:pt>
                <c:pt idx="571">
                  <c:v>-1.5704630716678815E-3</c:v>
                </c:pt>
                <c:pt idx="572">
                  <c:v>-4.0952255724290131E-3</c:v>
                </c:pt>
                <c:pt idx="573">
                  <c:v>-6.9685735192764635E-3</c:v>
                </c:pt>
                <c:pt idx="574">
                  <c:v>9.1758351869590162E-3</c:v>
                </c:pt>
                <c:pt idx="575">
                  <c:v>-4.1029453095446375E-3</c:v>
                </c:pt>
                <c:pt idx="576">
                  <c:v>-5.7087790775238855E-3</c:v>
                </c:pt>
                <c:pt idx="577">
                  <c:v>6.0249994070402015E-3</c:v>
                </c:pt>
                <c:pt idx="578">
                  <c:v>-3.162203295163255E-4</c:v>
                </c:pt>
                <c:pt idx="579">
                  <c:v>7.5613722859589547E-3</c:v>
                </c:pt>
                <c:pt idx="580">
                  <c:v>1.5681049335736007E-3</c:v>
                </c:pt>
                <c:pt idx="581">
                  <c:v>-5.9719396785120893E-3</c:v>
                </c:pt>
                <c:pt idx="582">
                  <c:v>-1.0139592155793875E-2</c:v>
                </c:pt>
                <c:pt idx="583">
                  <c:v>6.349208438559917E-3</c:v>
                </c:pt>
                <c:pt idx="584">
                  <c:v>-1.5834300734064676E-3</c:v>
                </c:pt>
                <c:pt idx="585">
                  <c:v>2.5324965791363161E-3</c:v>
                </c:pt>
                <c:pt idx="586">
                  <c:v>-4.1185435878217875E-3</c:v>
                </c:pt>
                <c:pt idx="587">
                  <c:v>-9.5695811178309279E-3</c:v>
                </c:pt>
                <c:pt idx="588">
                  <c:v>1.1155628126516345E-2</c:v>
                </c:pt>
                <c:pt idx="589">
                  <c:v>5.3738137906406257E-3</c:v>
                </c:pt>
                <c:pt idx="590">
                  <c:v>-5.373813790640513E-3</c:v>
                </c:pt>
                <c:pt idx="591">
                  <c:v>4.1119598914820914E-3</c:v>
                </c:pt>
                <c:pt idx="592">
                  <c:v>-5.3806525504840504E-3</c:v>
                </c:pt>
                <c:pt idx="593">
                  <c:v>-3.1735434968341796E-4</c:v>
                </c:pt>
                <c:pt idx="594">
                  <c:v>6.3291854044816645E-3</c:v>
                </c:pt>
                <c:pt idx="595">
                  <c:v>-5.3771779206505535E-3</c:v>
                </c:pt>
                <c:pt idx="596">
                  <c:v>-1.7597680315632986E-2</c:v>
                </c:pt>
                <c:pt idx="597">
                  <c:v>0</c:v>
                </c:pt>
                <c:pt idx="598">
                  <c:v>1.1872524064089269E-2</c:v>
                </c:pt>
                <c:pt idx="599">
                  <c:v>1.5934174112444083E-3</c:v>
                </c:pt>
                <c:pt idx="600">
                  <c:v>-4.1486324920768586E-3</c:v>
                </c:pt>
                <c:pt idx="601">
                  <c:v>-6.3986076858994865E-4</c:v>
                </c:pt>
                <c:pt idx="602">
                  <c:v>-3.1999516017510745E-4</c:v>
                </c:pt>
                <c:pt idx="603">
                  <c:v>6.3995896899680807E-4</c:v>
                </c:pt>
                <c:pt idx="604">
                  <c:v>-3.524995843953614E-3</c:v>
                </c:pt>
                <c:pt idx="605">
                  <c:v>-9.6351969178070621E-4</c:v>
                </c:pt>
                <c:pt idx="606">
                  <c:v>8.3198694822008545E-3</c:v>
                </c:pt>
                <c:pt idx="607">
                  <c:v>-2.232926956924734E-3</c:v>
                </c:pt>
                <c:pt idx="608">
                  <c:v>-1.2785300297736637E-3</c:v>
                </c:pt>
                <c:pt idx="609">
                  <c:v>2.8739814093543875E-3</c:v>
                </c:pt>
                <c:pt idx="610">
                  <c:v>-5.1151986786404594E-3</c:v>
                </c:pt>
                <c:pt idx="611">
                  <c:v>1.9213203095179343E-3</c:v>
                </c:pt>
                <c:pt idx="612">
                  <c:v>4.7870003587772401E-3</c:v>
                </c:pt>
                <c:pt idx="613">
                  <c:v>-6.0672925546442638E-3</c:v>
                </c:pt>
                <c:pt idx="614">
                  <c:v>-6.4102811365093001E-4</c:v>
                </c:pt>
                <c:pt idx="615">
                  <c:v>-1.2903438100544722E-2</c:v>
                </c:pt>
                <c:pt idx="616">
                  <c:v>-3.2459911159733631E-4</c:v>
                </c:pt>
                <c:pt idx="617">
                  <c:v>1.2983047617258559E-3</c:v>
                </c:pt>
                <c:pt idx="618">
                  <c:v>5.176356830203962E-3</c:v>
                </c:pt>
                <c:pt idx="619">
                  <c:v>-8.0999616425291056E-3</c:v>
                </c:pt>
                <c:pt idx="620">
                  <c:v>-5.8933198162696245E-4</c:v>
                </c:pt>
                <c:pt idx="621">
                  <c:v>5.5530461637131349E-3</c:v>
                </c:pt>
                <c:pt idx="622">
                  <c:v>6.4933104854136524E-3</c:v>
                </c:pt>
                <c:pt idx="623">
                  <c:v>3.2349357349339904E-4</c:v>
                </c:pt>
                <c:pt idx="624">
                  <c:v>-9.7090199059461364E-4</c:v>
                </c:pt>
                <c:pt idx="625">
                  <c:v>4.8458572831323356E-3</c:v>
                </c:pt>
                <c:pt idx="626">
                  <c:v>-9.0645284699521836E-3</c:v>
                </c:pt>
                <c:pt idx="627">
                  <c:v>-3.2574738282412949E-3</c:v>
                </c:pt>
                <c:pt idx="628">
                  <c:v>-1.9594239754067511E-3</c:v>
                </c:pt>
                <c:pt idx="629">
                  <c:v>1.6331498165945136E-3</c:v>
                </c:pt>
                <c:pt idx="630">
                  <c:v>-6.2201736553607525E-3</c:v>
                </c:pt>
                <c:pt idx="631">
                  <c:v>-3.6190831784487379E-3</c:v>
                </c:pt>
                <c:pt idx="632">
                  <c:v>6.8974835500344358E-3</c:v>
                </c:pt>
                <c:pt idx="633">
                  <c:v>1.635575011451053E-3</c:v>
                </c:pt>
                <c:pt idx="634">
                  <c:v>1.3061982723239305E-3</c:v>
                </c:pt>
                <c:pt idx="635">
                  <c:v>-1.3061982723240762E-3</c:v>
                </c:pt>
                <c:pt idx="636">
                  <c:v>3.5881004877522456E-3</c:v>
                </c:pt>
                <c:pt idx="637">
                  <c:v>-1.6294962930397906E-3</c:v>
                </c:pt>
                <c:pt idx="638">
                  <c:v>-3.2613176357625221E-4</c:v>
                </c:pt>
                <c:pt idx="639">
                  <c:v>6.5041564433722344E-3</c:v>
                </c:pt>
                <c:pt idx="640">
                  <c:v>6.4810925344987709E-4</c:v>
                </c:pt>
                <c:pt idx="641">
                  <c:v>-5.1966376402060978E-3</c:v>
                </c:pt>
                <c:pt idx="642">
                  <c:v>-2.9347700713047192E-3</c:v>
                </c:pt>
                <c:pt idx="643">
                  <c:v>5.211763740749489E-3</c:v>
                </c:pt>
                <c:pt idx="644">
                  <c:v>-1.9512476373235552E-3</c:v>
                </c:pt>
                <c:pt idx="645">
                  <c:v>6.5067156458680636E-4</c:v>
                </c:pt>
                <c:pt idx="646">
                  <c:v>-3.9111876680126677E-3</c:v>
                </c:pt>
                <c:pt idx="647">
                  <c:v>9.7914201468871477E-4</c:v>
                </c:pt>
                <c:pt idx="648">
                  <c:v>3.5826168432833982E-3</c:v>
                </c:pt>
                <c:pt idx="649">
                  <c:v>3.2457718294176107E-3</c:v>
                </c:pt>
                <c:pt idx="650">
                  <c:v>-3.8963430193771202E-3</c:v>
                </c:pt>
                <c:pt idx="651">
                  <c:v>4.2202200434981792E-3</c:v>
                </c:pt>
                <c:pt idx="652">
                  <c:v>-6.481092534498115E-4</c:v>
                </c:pt>
                <c:pt idx="653">
                  <c:v>-2.5966098082187373E-3</c:v>
                </c:pt>
                <c:pt idx="654">
                  <c:v>-9.4695334897737706E-3</c:v>
                </c:pt>
                <c:pt idx="655">
                  <c:v>-1.6418024787604216E-3</c:v>
                </c:pt>
                <c:pt idx="656">
                  <c:v>5.2443653579737921E-3</c:v>
                </c:pt>
                <c:pt idx="657">
                  <c:v>-6.5400746908438338E-4</c:v>
                </c:pt>
                <c:pt idx="658">
                  <c:v>-1.8008737153913166E-3</c:v>
                </c:pt>
                <c:pt idx="659">
                  <c:v>-3.1179363217890364E-3</c:v>
                </c:pt>
                <c:pt idx="660">
                  <c:v>-5.6042302375265193E-3</c:v>
                </c:pt>
                <c:pt idx="661">
                  <c:v>3.3066223926725273E-4</c:v>
                </c:pt>
                <c:pt idx="662">
                  <c:v>2.6402784873090983E-3</c:v>
                </c:pt>
                <c:pt idx="663">
                  <c:v>5.2597353438012216E-3</c:v>
                </c:pt>
                <c:pt idx="664">
                  <c:v>3.2766306348472004E-4</c:v>
                </c:pt>
                <c:pt idx="665">
                  <c:v>-9.838542692844638E-4</c:v>
                </c:pt>
                <c:pt idx="666">
                  <c:v>-1.3130958244887509E-3</c:v>
                </c:pt>
                <c:pt idx="667">
                  <c:v>2.6246142498035745E-3</c:v>
                </c:pt>
                <c:pt idx="668">
                  <c:v>3.9241942704930401E-3</c:v>
                </c:pt>
                <c:pt idx="669">
                  <c:v>5.8575679261713386E-3</c:v>
                </c:pt>
                <c:pt idx="670">
                  <c:v>-1.2986720412984125E-3</c:v>
                </c:pt>
                <c:pt idx="671">
                  <c:v>-8.1554249430251715E-3</c:v>
                </c:pt>
                <c:pt idx="672">
                  <c:v>-9.8299243185596594E-4</c:v>
                </c:pt>
                <c:pt idx="673">
                  <c:v>-1.9692870302885786E-3</c:v>
                </c:pt>
                <c:pt idx="674">
                  <c:v>-3.2904483135126972E-3</c:v>
                </c:pt>
                <c:pt idx="675">
                  <c:v>4.2754860913702666E-3</c:v>
                </c:pt>
                <c:pt idx="676">
                  <c:v>7.1943655487993431E-3</c:v>
                </c:pt>
                <c:pt idx="677">
                  <c:v>-6.5205555744029197E-4</c:v>
                </c:pt>
                <c:pt idx="678">
                  <c:v>3.5803566359532048E-3</c:v>
                </c:pt>
                <c:pt idx="679">
                  <c:v>0</c:v>
                </c:pt>
                <c:pt idx="680">
                  <c:v>4.5379926019475754E-3</c:v>
                </c:pt>
                <c:pt idx="681">
                  <c:v>3.2288612349466888E-3</c:v>
                </c:pt>
                <c:pt idx="682">
                  <c:v>6.1115626703640491E-3</c:v>
                </c:pt>
                <c:pt idx="683">
                  <c:v>5.1447579746009241E-3</c:v>
                </c:pt>
                <c:pt idx="684">
                  <c:v>-3.2088299961682148E-4</c:v>
                </c:pt>
                <c:pt idx="685">
                  <c:v>5.1200983319041769E-3</c:v>
                </c:pt>
                <c:pt idx="686">
                  <c:v>-3.1969046609688027E-3</c:v>
                </c:pt>
                <c:pt idx="687">
                  <c:v>8.9256828405331647E-3</c:v>
                </c:pt>
                <c:pt idx="688">
                  <c:v>2.5356848712850006E-3</c:v>
                </c:pt>
                <c:pt idx="689">
                  <c:v>1.5814618706106412E-3</c:v>
                </c:pt>
                <c:pt idx="690">
                  <c:v>3.4708380302161603E-3</c:v>
                </c:pt>
                <c:pt idx="691">
                  <c:v>1.8878183201173464E-3</c:v>
                </c:pt>
                <c:pt idx="692">
                  <c:v>0</c:v>
                </c:pt>
                <c:pt idx="693">
                  <c:v>4.0786370617250448E-3</c:v>
                </c:pt>
                <c:pt idx="694">
                  <c:v>-3.4500865437997771E-3</c:v>
                </c:pt>
                <c:pt idx="695">
                  <c:v>2.8234611095544941E-3</c:v>
                </c:pt>
                <c:pt idx="696">
                  <c:v>1.8779453917443149E-3</c:v>
                </c:pt>
                <c:pt idx="697">
                  <c:v>-3.4456614445259291E-3</c:v>
                </c:pt>
                <c:pt idx="698">
                  <c:v>3.7584182772003663E-3</c:v>
                </c:pt>
                <c:pt idx="699">
                  <c:v>0</c:v>
                </c:pt>
                <c:pt idx="700">
                  <c:v>9.3727317795195371E-4</c:v>
                </c:pt>
                <c:pt idx="701">
                  <c:v>-1.5628846907403669E-3</c:v>
                </c:pt>
                <c:pt idx="702">
                  <c:v>1.2504894010163347E-3</c:v>
                </c:pt>
                <c:pt idx="703">
                  <c:v>2.8076748739010618E-3</c:v>
                </c:pt>
                <c:pt idx="704">
                  <c:v>-6.2305700253956491E-4</c:v>
                </c:pt>
                <c:pt idx="705">
                  <c:v>3.1121937953553537E-3</c:v>
                </c:pt>
                <c:pt idx="706">
                  <c:v>-2.8006167690826519E-3</c:v>
                </c:pt>
                <c:pt idx="707">
                  <c:v>2.8006167690828049E-3</c:v>
                </c:pt>
                <c:pt idx="708">
                  <c:v>3.7221434458427926E-3</c:v>
                </c:pt>
                <c:pt idx="709">
                  <c:v>3.7082051955064001E-3</c:v>
                </c:pt>
                <c:pt idx="710">
                  <c:v>2.4647330711734874E-3</c:v>
                </c:pt>
                <c:pt idx="711">
                  <c:v>0</c:v>
                </c:pt>
                <c:pt idx="712">
                  <c:v>-6.15791178999101E-4</c:v>
                </c:pt>
                <c:pt idx="713">
                  <c:v>-6.1590042605737618E-4</c:v>
                </c:pt>
                <c:pt idx="714">
                  <c:v>5.2235387066592448E-3</c:v>
                </c:pt>
                <c:pt idx="715">
                  <c:v>1.5312630773527099E-3</c:v>
                </c:pt>
                <c:pt idx="716">
                  <c:v>-9.1833542387854961E-4</c:v>
                </c:pt>
                <c:pt idx="717">
                  <c:v>-9.1948200664554122E-4</c:v>
                </c:pt>
                <c:pt idx="718">
                  <c:v>-3.3779439547958136E-3</c:v>
                </c:pt>
                <c:pt idx="719">
                  <c:v>-6.1512949932820016E-4</c:v>
                </c:pt>
                <c:pt idx="720">
                  <c:v>-7.4144494738409032E-3</c:v>
                </c:pt>
                <c:pt idx="721">
                  <c:v>-1.5515938056924257E-3</c:v>
                </c:pt>
                <c:pt idx="722">
                  <c:v>3.1008857185464288E-3</c:v>
                </c:pt>
                <c:pt idx="723">
                  <c:v>3.7082051955064001E-3</c:v>
                </c:pt>
                <c:pt idx="724">
                  <c:v>9.2501651180255701E-4</c:v>
                </c:pt>
                <c:pt idx="725">
                  <c:v>4.9185626571450697E-3</c:v>
                </c:pt>
                <c:pt idx="726">
                  <c:v>-3.0687687025911356E-4</c:v>
                </c:pt>
                <c:pt idx="727">
                  <c:v>0</c:v>
                </c:pt>
                <c:pt idx="728">
                  <c:v>1.5328055275614927E-3</c:v>
                </c:pt>
                <c:pt idx="729">
                  <c:v>-4.2974259614413767E-3</c:v>
                </c:pt>
                <c:pt idx="730">
                  <c:v>-4.6131164733127431E-4</c:v>
                </c:pt>
                <c:pt idx="731">
                  <c:v>-3.8542216476352867E-3</c:v>
                </c:pt>
                <c:pt idx="732">
                  <c:v>8.3064920093330798E-3</c:v>
                </c:pt>
                <c:pt idx="733">
                  <c:v>-2.4537782800127961E-3</c:v>
                </c:pt>
                <c:pt idx="734">
                  <c:v>-4.3092622991624504E-3</c:v>
                </c:pt>
                <c:pt idx="735">
                  <c:v>-3.3985464235914138E-3</c:v>
                </c:pt>
                <c:pt idx="736">
                  <c:v>0</c:v>
                </c:pt>
                <c:pt idx="737">
                  <c:v>6.1706282884001129E-3</c:v>
                </c:pt>
                <c:pt idx="738">
                  <c:v>5.2157613853200521E-3</c:v>
                </c:pt>
                <c:pt idx="739">
                  <c:v>3.0592449464671845E-4</c:v>
                </c:pt>
                <c:pt idx="740">
                  <c:v>1.2227629386830272E-3</c:v>
                </c:pt>
                <c:pt idx="741">
                  <c:v>3.0562468201044752E-4</c:v>
                </c:pt>
                <c:pt idx="742">
                  <c:v>-7.0500735006603678E-3</c:v>
                </c:pt>
                <c:pt idx="743">
                  <c:v>1.997537632671873E-3</c:v>
                </c:pt>
                <c:pt idx="744">
                  <c:v>5.6630701248308272E-3</c:v>
                </c:pt>
                <c:pt idx="745">
                  <c:v>0</c:v>
                </c:pt>
                <c:pt idx="746">
                  <c:v>2.439050585187398E-3</c:v>
                </c:pt>
                <c:pt idx="747">
                  <c:v>1.2174147472221407E-3</c:v>
                </c:pt>
                <c:pt idx="748">
                  <c:v>-1.2174147472221873E-3</c:v>
                </c:pt>
                <c:pt idx="749">
                  <c:v>1.5214120034202478E-3</c:v>
                </c:pt>
                <c:pt idx="750">
                  <c:v>2.2307286939779723E-3</c:v>
                </c:pt>
                <c:pt idx="751">
                  <c:v>3.0535562171154948E-4</c:v>
                </c:pt>
                <c:pt idx="752">
                  <c:v>4.2631645365798993E-3</c:v>
                </c:pt>
                <c:pt idx="753">
                  <c:v>6.3605988139512513E-3</c:v>
                </c:pt>
                <c:pt idx="754">
                  <c:v>3.0148626412294724E-3</c:v>
                </c:pt>
                <c:pt idx="755">
                  <c:v>-3.9209946507918541E-3</c:v>
                </c:pt>
                <c:pt idx="756">
                  <c:v>-2.4205608972725523E-3</c:v>
                </c:pt>
                <c:pt idx="757">
                  <c:v>3.028123622062651E-4</c:v>
                </c:pt>
                <c:pt idx="758">
                  <c:v>-4.857229406733765E-3</c:v>
                </c:pt>
                <c:pt idx="759">
                  <c:v>3.6451651129751493E-3</c:v>
                </c:pt>
                <c:pt idx="760">
                  <c:v>1.5148179738874075E-3</c:v>
                </c:pt>
                <c:pt idx="761">
                  <c:v>3.6266028725441325E-3</c:v>
                </c:pt>
                <c:pt idx="762">
                  <c:v>-4.5353371239936387E-3</c:v>
                </c:pt>
                <c:pt idx="763">
                  <c:v>1.8168741435260235E-3</c:v>
                </c:pt>
                <c:pt idx="764">
                  <c:v>-2.7261705799339381E-3</c:v>
                </c:pt>
                <c:pt idx="765">
                  <c:v>4.5391575523574873E-3</c:v>
                </c:pt>
                <c:pt idx="766">
                  <c:v>-6.0401871043269965E-4</c:v>
                </c:pt>
                <c:pt idx="767">
                  <c:v>1.5094947184766871E-3</c:v>
                </c:pt>
                <c:pt idx="768">
                  <c:v>-4.8382009660964398E-3</c:v>
                </c:pt>
                <c:pt idx="769">
                  <c:v>-4.861822564446317E-3</c:v>
                </c:pt>
                <c:pt idx="770">
                  <c:v>1.5218664711453399E-3</c:v>
                </c:pt>
                <c:pt idx="771">
                  <c:v>-8.2455911780420707E-3</c:v>
                </c:pt>
                <c:pt idx="772">
                  <c:v>-8.6233944676000762E-3</c:v>
                </c:pt>
                <c:pt idx="773">
                  <c:v>9.2759145041313633E-4</c:v>
                </c:pt>
                <c:pt idx="774">
                  <c:v>-6.5107059531811645E-3</c:v>
                </c:pt>
                <c:pt idx="775">
                  <c:v>-1.630643064773965E-2</c:v>
                </c:pt>
                <c:pt idx="776">
                  <c:v>-1.7541414100666713E-2</c:v>
                </c:pt>
                <c:pt idx="777">
                  <c:v>1.286078107785184E-3</c:v>
                </c:pt>
                <c:pt idx="778">
                  <c:v>-2.8960841722038338E-3</c:v>
                </c:pt>
                <c:pt idx="779">
                  <c:v>-1.7555773783659332E-2</c:v>
                </c:pt>
                <c:pt idx="780">
                  <c:v>-2.9562995532520652E-3</c:v>
                </c:pt>
                <c:pt idx="781">
                  <c:v>1.4370010799187248E-2</c:v>
                </c:pt>
                <c:pt idx="782">
                  <c:v>-1.6226163840817169E-3</c:v>
                </c:pt>
                <c:pt idx="783">
                  <c:v>9.3746849862242059E-3</c:v>
                </c:pt>
                <c:pt idx="784">
                  <c:v>3.5329783147940337E-3</c:v>
                </c:pt>
                <c:pt idx="785">
                  <c:v>3.520470692039401E-3</c:v>
                </c:pt>
                <c:pt idx="786">
                  <c:v>-1.5986808742785622E-3</c:v>
                </c:pt>
                <c:pt idx="787">
                  <c:v>7.015316957658461E-3</c:v>
                </c:pt>
                <c:pt idx="788">
                  <c:v>-6.3569796569915688E-4</c:v>
                </c:pt>
                <c:pt idx="789">
                  <c:v>8.8634810831429781E-3</c:v>
                </c:pt>
                <c:pt idx="790">
                  <c:v>3.7749413912484208E-3</c:v>
                </c:pt>
                <c:pt idx="791">
                  <c:v>-1.5711893685910357E-3</c:v>
                </c:pt>
                <c:pt idx="792">
                  <c:v>-1.2817662604457072E-2</c:v>
                </c:pt>
                <c:pt idx="793">
                  <c:v>-7.1925955938573587E-3</c:v>
                </c:pt>
                <c:pt idx="794">
                  <c:v>6.4161628279384478E-4</c:v>
                </c:pt>
                <c:pt idx="795">
                  <c:v>1.0207257077398099E-2</c:v>
                </c:pt>
                <c:pt idx="796">
                  <c:v>-3.1732583397453323E-4</c:v>
                </c:pt>
                <c:pt idx="797">
                  <c:v>-4.1355367936938116E-3</c:v>
                </c:pt>
                <c:pt idx="798">
                  <c:v>3.5003060019207985E-3</c:v>
                </c:pt>
                <c:pt idx="799">
                  <c:v>1.5871828041943612E-3</c:v>
                </c:pt>
                <c:pt idx="800">
                  <c:v>3.4825743497349502E-3</c:v>
                </c:pt>
                <c:pt idx="801">
                  <c:v>2.5253069737701315E-3</c:v>
                </c:pt>
                <c:pt idx="802">
                  <c:v>9.4548996861033223E-4</c:v>
                </c:pt>
                <c:pt idx="803">
                  <c:v>1.2589558565203895E-3</c:v>
                </c:pt>
                <c:pt idx="804">
                  <c:v>3.7676245974751525E-3</c:v>
                </c:pt>
                <c:pt idx="805">
                  <c:v>-8.4973773963758562E-3</c:v>
                </c:pt>
                <c:pt idx="806">
                  <c:v>1.8946895394611574E-3</c:v>
                </c:pt>
                <c:pt idx="807">
                  <c:v>4.4066094758787701E-3</c:v>
                </c:pt>
                <c:pt idx="808">
                  <c:v>-1.9024072676550222E-2</c:v>
                </c:pt>
                <c:pt idx="809">
                  <c:v>-1.0943151902892974E-2</c:v>
                </c:pt>
                <c:pt idx="810">
                  <c:v>5.554729091916919E-3</c:v>
                </c:pt>
                <c:pt idx="811">
                  <c:v>-4.5454490330028565E-3</c:v>
                </c:pt>
                <c:pt idx="812">
                  <c:v>-2.2803371152857756E-3</c:v>
                </c:pt>
                <c:pt idx="813">
                  <c:v>1.3927150986823827E-2</c:v>
                </c:pt>
                <c:pt idx="814">
                  <c:v>-1.0021013631250842E-2</c:v>
                </c:pt>
                <c:pt idx="815">
                  <c:v>-1.9512495282228469E-3</c:v>
                </c:pt>
                <c:pt idx="816">
                  <c:v>-1.6288370966937467E-3</c:v>
                </c:pt>
                <c:pt idx="817">
                  <c:v>1.3601100256167507E-2</c:v>
                </c:pt>
                <c:pt idx="818">
                  <c:v>-1.0345934147641414E-2</c:v>
                </c:pt>
                <c:pt idx="819">
                  <c:v>3.2445693091063769E-3</c:v>
                </c:pt>
                <c:pt idx="820">
                  <c:v>1.6185029959223235E-3</c:v>
                </c:pt>
                <c:pt idx="821">
                  <c:v>3.23379491027628E-4</c:v>
                </c:pt>
                <c:pt idx="822">
                  <c:v>9.692667663432691E-4</c:v>
                </c:pt>
                <c:pt idx="823">
                  <c:v>6.4581935583359821E-4</c:v>
                </c:pt>
                <c:pt idx="824">
                  <c:v>1.2904237033164994E-3</c:v>
                </c:pt>
                <c:pt idx="825">
                  <c:v>3.5396944024093744E-3</c:v>
                </c:pt>
                <c:pt idx="826">
                  <c:v>1.1498086611982853E-2</c:v>
                </c:pt>
                <c:pt idx="827">
                  <c:v>-5.732448505197411E-3</c:v>
                </c:pt>
                <c:pt idx="828">
                  <c:v>2.2332226199595845E-3</c:v>
                </c:pt>
                <c:pt idx="829">
                  <c:v>4.768694974405306E-3</c:v>
                </c:pt>
                <c:pt idx="830">
                  <c:v>-3.8131832537319924E-3</c:v>
                </c:pt>
                <c:pt idx="831">
                  <c:v>2.2261551002336834E-3</c:v>
                </c:pt>
                <c:pt idx="832">
                  <c:v>8.8553230852676905E-3</c:v>
                </c:pt>
                <c:pt idx="833">
                  <c:v>9.4415267375775821E-4</c:v>
                </c:pt>
                <c:pt idx="834">
                  <c:v>-2.8351706555072359E-3</c:v>
                </c:pt>
                <c:pt idx="835">
                  <c:v>9.4587070051033281E-4</c:v>
                </c:pt>
                <c:pt idx="836">
                  <c:v>6.3015197689144373E-4</c:v>
                </c:pt>
                <c:pt idx="837">
                  <c:v>-9.4534281291341947E-4</c:v>
                </c:pt>
                <c:pt idx="838">
                  <c:v>7.850492303240527E-3</c:v>
                </c:pt>
                <c:pt idx="839">
                  <c:v>4.3695324082446306E-3</c:v>
                </c:pt>
                <c:pt idx="840">
                  <c:v>2.1777449211476309E-3</c:v>
                </c:pt>
                <c:pt idx="841">
                  <c:v>3.1026590311690229E-3</c:v>
                </c:pt>
                <c:pt idx="842">
                  <c:v>5.5606022822587819E-3</c:v>
                </c:pt>
                <c:pt idx="843">
                  <c:v>2.1542222114359836E-3</c:v>
                </c:pt>
                <c:pt idx="844">
                  <c:v>6.7404666699644707E-3</c:v>
                </c:pt>
                <c:pt idx="845">
                  <c:v>1.2205919544179158E-3</c:v>
                </c:pt>
                <c:pt idx="846">
                  <c:v>6.0978722566662003E-4</c:v>
                </c:pt>
                <c:pt idx="847">
                  <c:v>2.1310684358021607E-3</c:v>
                </c:pt>
                <c:pt idx="848">
                  <c:v>0</c:v>
                </c:pt>
                <c:pt idx="849">
                  <c:v>3.0410556736190463E-4</c:v>
                </c:pt>
                <c:pt idx="850">
                  <c:v>-1.2170104951611876E-3</c:v>
                </c:pt>
                <c:pt idx="851">
                  <c:v>-1.2181635080029316E-3</c:v>
                </c:pt>
                <c:pt idx="852">
                  <c:v>-2.4413831248951373E-3</c:v>
                </c:pt>
                <c:pt idx="853">
                  <c:v>-4.7469927967878902E-3</c:v>
                </c:pt>
                <c:pt idx="854">
                  <c:v>-5.0782160010847616E-3</c:v>
                </c:pt>
                <c:pt idx="855">
                  <c:v>7.8373359545465537E-3</c:v>
                </c:pt>
                <c:pt idx="856">
                  <c:v>7.650418403432345E-4</c:v>
                </c:pt>
                <c:pt idx="857">
                  <c:v>-6.1215892857430481E-4</c:v>
                </c:pt>
                <c:pt idx="858">
                  <c:v>-3.0608747988442937E-4</c:v>
                </c:pt>
                <c:pt idx="859">
                  <c:v>3.3624149248620804E-3</c:v>
                </c:pt>
                <c:pt idx="860">
                  <c:v>3.9591340286777776E-3</c:v>
                </c:pt>
                <c:pt idx="861">
                  <c:v>1.822041999489722E-3</c:v>
                </c:pt>
                <c:pt idx="862">
                  <c:v>3.0343324222944807E-4</c:v>
                </c:pt>
                <c:pt idx="863">
                  <c:v>4.539209954243382E-3</c:v>
                </c:pt>
                <c:pt idx="864">
                  <c:v>6.0368072596461513E-4</c:v>
                </c:pt>
                <c:pt idx="865">
                  <c:v>-9.0560876776148548E-4</c:v>
                </c:pt>
                <c:pt idx="866">
                  <c:v>4.2194030854334893E-3</c:v>
                </c:pt>
                <c:pt idx="867">
                  <c:v>-1.5048052346558112E-3</c:v>
                </c:pt>
                <c:pt idx="868">
                  <c:v>3.9079233809846351E-3</c:v>
                </c:pt>
                <c:pt idx="869">
                  <c:v>-4.2093846421291754E-3</c:v>
                </c:pt>
                <c:pt idx="870">
                  <c:v>6.6067416535548614E-3</c:v>
                </c:pt>
                <c:pt idx="871">
                  <c:v>-5.4021906936178874E-3</c:v>
                </c:pt>
                <c:pt idx="872">
                  <c:v>7.9596384088411708E-3</c:v>
                </c:pt>
                <c:pt idx="873">
                  <c:v>-1.5433845866305173E-2</c:v>
                </c:pt>
                <c:pt idx="874">
                  <c:v>6.9897193746368807E-3</c:v>
                </c:pt>
                <c:pt idx="875">
                  <c:v>-3.6406386543361455E-3</c:v>
                </c:pt>
                <c:pt idx="876">
                  <c:v>-3.0441489627836293E-3</c:v>
                </c:pt>
                <c:pt idx="877">
                  <c:v>8.1979121377454469E-3</c:v>
                </c:pt>
                <c:pt idx="878">
                  <c:v>-2.7252747749147961E-3</c:v>
                </c:pt>
                <c:pt idx="879">
                  <c:v>3.9343230824632784E-3</c:v>
                </c:pt>
                <c:pt idx="880">
                  <c:v>-3.3280316825758404E-3</c:v>
                </c:pt>
                <c:pt idx="881">
                  <c:v>6.0425875090642173E-3</c:v>
                </c:pt>
                <c:pt idx="882">
                  <c:v>6.3051096379939742E-3</c:v>
                </c:pt>
                <c:pt idx="883">
                  <c:v>5.9684629728960145E-3</c:v>
                </c:pt>
                <c:pt idx="884">
                  <c:v>-7.7658930020036536E-3</c:v>
                </c:pt>
                <c:pt idx="885">
                  <c:v>7.4681510385888649E-3</c:v>
                </c:pt>
                <c:pt idx="886">
                  <c:v>-2.9754231200531289E-4</c:v>
                </c:pt>
                <c:pt idx="887">
                  <c:v>-3.5787485681420643E-3</c:v>
                </c:pt>
                <c:pt idx="888">
                  <c:v>5.9722503473956111E-4</c:v>
                </c:pt>
                <c:pt idx="889">
                  <c:v>-1.7931002911975929E-3</c:v>
                </c:pt>
                <c:pt idx="890">
                  <c:v>3.5830552770510847E-3</c:v>
                </c:pt>
                <c:pt idx="891">
                  <c:v>-6.5788053261225752E-3</c:v>
                </c:pt>
                <c:pt idx="892">
                  <c:v>-1.2009984305723603E-3</c:v>
                </c:pt>
                <c:pt idx="893">
                  <c:v>-6.0074944643157045E-4</c:v>
                </c:pt>
                <c:pt idx="894">
                  <c:v>2.1015463086278951E-3</c:v>
                </c:pt>
                <c:pt idx="895">
                  <c:v>2.0973967445719259E-3</c:v>
                </c:pt>
                <c:pt idx="896">
                  <c:v>-2.9974817860969828E-3</c:v>
                </c:pt>
                <c:pt idx="897">
                  <c:v>-2.1038292075318422E-3</c:v>
                </c:pt>
                <c:pt idx="898">
                  <c:v>5.699865866504672E-3</c:v>
                </c:pt>
                <c:pt idx="899">
                  <c:v>-3.2958644590437435E-3</c:v>
                </c:pt>
                <c:pt idx="900">
                  <c:v>2.3980427297421764E-3</c:v>
                </c:pt>
                <c:pt idx="901">
                  <c:v>8.9782172930159279E-4</c:v>
                </c:pt>
                <c:pt idx="902">
                  <c:v>-8.4110540641594827E-3</c:v>
                </c:pt>
                <c:pt idx="903">
                  <c:v>1.8083292841001024E-3</c:v>
                </c:pt>
                <c:pt idx="904">
                  <c:v>5.4054499218522444E-3</c:v>
                </c:pt>
                <c:pt idx="905">
                  <c:v>-4.5025910082975894E-3</c:v>
                </c:pt>
                <c:pt idx="906">
                  <c:v>-5.4297143741327721E-3</c:v>
                </c:pt>
                <c:pt idx="907">
                  <c:v>6.3320823145619114E-3</c:v>
                </c:pt>
                <c:pt idx="908">
                  <c:v>-1.2400107882333785E-2</c:v>
                </c:pt>
                <c:pt idx="909">
                  <c:v>4.8572126428770004E-3</c:v>
                </c:pt>
                <c:pt idx="910">
                  <c:v>6.9413963077711305E-3</c:v>
                </c:pt>
                <c:pt idx="911">
                  <c:v>0</c:v>
                </c:pt>
                <c:pt idx="912">
                  <c:v>-1.5046676531084463E-3</c:v>
                </c:pt>
                <c:pt idx="913">
                  <c:v>3.307627851896876E-3</c:v>
                </c:pt>
                <c:pt idx="914">
                  <c:v>-3.0023001489110876E-4</c:v>
                </c:pt>
                <c:pt idx="915">
                  <c:v>1.8000617623272156E-3</c:v>
                </c:pt>
                <c:pt idx="916">
                  <c:v>4.4863664502132247E-3</c:v>
                </c:pt>
                <c:pt idx="917">
                  <c:v>-6.5869100183205591E-3</c:v>
                </c:pt>
                <c:pt idx="918">
                  <c:v>2.6999630314889626E-3</c:v>
                </c:pt>
                <c:pt idx="919">
                  <c:v>-5.9941946338169566E-4</c:v>
                </c:pt>
                <c:pt idx="920">
                  <c:v>-7.2203552641596424E-3</c:v>
                </c:pt>
                <c:pt idx="921">
                  <c:v>-5.753174846130216E-3</c:v>
                </c:pt>
                <c:pt idx="922">
                  <c:v>-1.5194315140226115E-3</c:v>
                </c:pt>
                <c:pt idx="923">
                  <c:v>-2.1310770501522499E-3</c:v>
                </c:pt>
                <c:pt idx="924">
                  <c:v>-6.098689541678353E-4</c:v>
                </c:pt>
                <c:pt idx="925">
                  <c:v>-1.831512901799473E-3</c:v>
                </c:pt>
                <c:pt idx="926">
                  <c:v>1.8315129017994049E-3</c:v>
                </c:pt>
                <c:pt idx="927">
                  <c:v>-3.0544755217393328E-3</c:v>
                </c:pt>
                <c:pt idx="928">
                  <c:v>-3.0636688374630614E-3</c:v>
                </c:pt>
                <c:pt idx="929">
                  <c:v>1.5331395521399462E-3</c:v>
                </c:pt>
                <c:pt idx="930">
                  <c:v>3.0589825756022235E-3</c:v>
                </c:pt>
                <c:pt idx="931">
                  <c:v>7.9098827516953397E-3</c:v>
                </c:pt>
                <c:pt idx="932">
                  <c:v>-2.4271454408900839E-3</c:v>
                </c:pt>
                <c:pt idx="933">
                  <c:v>3.9411211655357263E-3</c:v>
                </c:pt>
                <c:pt idx="934">
                  <c:v>6.0500765038142663E-4</c:v>
                </c:pt>
                <c:pt idx="935">
                  <c:v>-6.0500765038149407E-4</c:v>
                </c:pt>
                <c:pt idx="936">
                  <c:v>-2.1202671245332911E-3</c:v>
                </c:pt>
                <c:pt idx="937">
                  <c:v>-1.0686485027304239E-3</c:v>
                </c:pt>
                <c:pt idx="938">
                  <c:v>4.5725022984394841E-3</c:v>
                </c:pt>
                <c:pt idx="939">
                  <c:v>-9.779987910741892E-3</c:v>
                </c:pt>
                <c:pt idx="940">
                  <c:v>3.3725751410921072E-3</c:v>
                </c:pt>
                <c:pt idx="941">
                  <c:v>-5.21710754068764E-3</c:v>
                </c:pt>
                <c:pt idx="942">
                  <c:v>3.0720161969906949E-3</c:v>
                </c:pt>
                <c:pt idx="943">
                  <c:v>-3.3796980195678638E-3</c:v>
                </c:pt>
                <c:pt idx="944">
                  <c:v>-3.0827623614584354E-3</c:v>
                </c:pt>
                <c:pt idx="945">
                  <c:v>-4.9519342801580156E-3</c:v>
                </c:pt>
                <c:pt idx="946">
                  <c:v>-2.164113870241241E-2</c:v>
                </c:pt>
                <c:pt idx="947">
                  <c:v>-1.1800452576145039E-2</c:v>
                </c:pt>
                <c:pt idx="948">
                  <c:v>5.1199386902182429E-3</c:v>
                </c:pt>
                <c:pt idx="949">
                  <c:v>-9.5792983882760606E-4</c:v>
                </c:pt>
                <c:pt idx="950">
                  <c:v>9.5389643543004592E-3</c:v>
                </c:pt>
                <c:pt idx="951">
                  <c:v>-2.85206929759634E-3</c:v>
                </c:pt>
                <c:pt idx="952">
                  <c:v>-8.2855894233415887E-3</c:v>
                </c:pt>
                <c:pt idx="953">
                  <c:v>5.1069329678955864E-3</c:v>
                </c:pt>
                <c:pt idx="954">
                  <c:v>-3.5082386012581668E-3</c:v>
                </c:pt>
                <c:pt idx="955">
                  <c:v>-8.9859667086601338E-3</c:v>
                </c:pt>
                <c:pt idx="956">
                  <c:v>-2.4144762346113319E-2</c:v>
                </c:pt>
                <c:pt idx="957">
                  <c:v>3.3027562747163747E-4</c:v>
                </c:pt>
                <c:pt idx="958">
                  <c:v>-2.9756715573835742E-3</c:v>
                </c:pt>
                <c:pt idx="959">
                  <c:v>-8.6465555577638787E-3</c:v>
                </c:pt>
                <c:pt idx="960">
                  <c:v>1.1622227115147595E-2</c:v>
                </c:pt>
                <c:pt idx="961">
                  <c:v>8.2196414902594456E-3</c:v>
                </c:pt>
                <c:pt idx="962">
                  <c:v>6.8525932343781598E-3</c:v>
                </c:pt>
                <c:pt idx="963">
                  <c:v>6.5031621835885092E-4</c:v>
                </c:pt>
                <c:pt idx="964">
                  <c:v>4.2159650762571919E-3</c:v>
                </c:pt>
                <c:pt idx="965">
                  <c:v>6.1300266013817988E-3</c:v>
                </c:pt>
                <c:pt idx="966">
                  <c:v>4.4929265239102272E-3</c:v>
                </c:pt>
                <c:pt idx="967">
                  <c:v>-2.2439742751472233E-3</c:v>
                </c:pt>
                <c:pt idx="968">
                  <c:v>-4.1806790865205508E-3</c:v>
                </c:pt>
                <c:pt idx="969">
                  <c:v>-7.4399125353869907E-3</c:v>
                </c:pt>
                <c:pt idx="970">
                  <c:v>-1.9499679032941746E-3</c:v>
                </c:pt>
                <c:pt idx="971">
                  <c:v>3.2529938044093719E-4</c:v>
                </c:pt>
                <c:pt idx="972">
                  <c:v>6.5031621835885092E-4</c:v>
                </c:pt>
                <c:pt idx="973">
                  <c:v>6.4971997223149062E-4</c:v>
                </c:pt>
                <c:pt idx="974">
                  <c:v>-4.2310589915342421E-3</c:v>
                </c:pt>
                <c:pt idx="975">
                  <c:v>-1.3793399135111387E-2</c:v>
                </c:pt>
                <c:pt idx="976">
                  <c:v>1.5422797888322655E-2</c:v>
                </c:pt>
                <c:pt idx="977">
                  <c:v>0</c:v>
                </c:pt>
                <c:pt idx="978">
                  <c:v>-7.845665317963612E-3</c:v>
                </c:pt>
                <c:pt idx="979">
                  <c:v>1.3119046384571312E-3</c:v>
                </c:pt>
                <c:pt idx="980">
                  <c:v>-4.928568499720073E-3</c:v>
                </c:pt>
                <c:pt idx="981">
                  <c:v>1.4388621749812534E-2</c:v>
                </c:pt>
                <c:pt idx="982">
                  <c:v>2.9179274093771856E-3</c:v>
                </c:pt>
                <c:pt idx="983">
                  <c:v>1.2941824202279521E-3</c:v>
                </c:pt>
                <c:pt idx="984">
                  <c:v>3.2278027057818762E-3</c:v>
                </c:pt>
                <c:pt idx="985">
                  <c:v>-1.3627836516989964E-2</c:v>
                </c:pt>
                <c:pt idx="986">
                  <c:v>9.1058513909800763E-3</c:v>
                </c:pt>
                <c:pt idx="987">
                  <c:v>-1.8295276118592153E-2</c:v>
                </c:pt>
                <c:pt idx="988">
                  <c:v>-6.9477806884959206E-3</c:v>
                </c:pt>
                <c:pt idx="989">
                  <c:v>-3.6588383241336095E-3</c:v>
                </c:pt>
                <c:pt idx="990">
                  <c:v>-5.3458155559407555E-3</c:v>
                </c:pt>
                <c:pt idx="991">
                  <c:v>7.0105124954324815E-3</c:v>
                </c:pt>
                <c:pt idx="992">
                  <c:v>-2.3313453019086689E-3</c:v>
                </c:pt>
                <c:pt idx="993">
                  <c:v>-9.716876388061851E-3</c:v>
                </c:pt>
                <c:pt idx="994">
                  <c:v>-1.6293662177790581E-2</c:v>
                </c:pt>
                <c:pt idx="995">
                  <c:v>4.7797388786486464E-3</c:v>
                </c:pt>
                <c:pt idx="996">
                  <c:v>-9.5825069545099305E-3</c:v>
                </c:pt>
                <c:pt idx="997">
                  <c:v>-1.0022549177729921E-2</c:v>
                </c:pt>
                <c:pt idx="998">
                  <c:v>-1.3991160416869987E-2</c:v>
                </c:pt>
                <c:pt idx="999">
                  <c:v>-1.0267319500756041E-2</c:v>
                </c:pt>
                <c:pt idx="1000">
                  <c:v>2.7725794462257956E-2</c:v>
                </c:pt>
                <c:pt idx="1001">
                  <c:v>4.0708571471777749E-3</c:v>
                </c:pt>
                <c:pt idx="1002">
                  <c:v>7.6098691024869651E-3</c:v>
                </c:pt>
                <c:pt idx="1003">
                  <c:v>1.3774089491862362E-3</c:v>
                </c:pt>
                <c:pt idx="1004">
                  <c:v>-9.3345140492769874E-3</c:v>
                </c:pt>
                <c:pt idx="1005">
                  <c:v>1.8582736343580354E-2</c:v>
                </c:pt>
                <c:pt idx="1006">
                  <c:v>2.0436129317693654E-3</c:v>
                </c:pt>
                <c:pt idx="1007">
                  <c:v>7.1198987616249614E-3</c:v>
                </c:pt>
                <c:pt idx="1008">
                  <c:v>1.3756342381523609E-2</c:v>
                </c:pt>
                <c:pt idx="1009">
                  <c:v>6.3112653150325113E-3</c:v>
                </c:pt>
                <c:pt idx="1010">
                  <c:v>2.3151341998579869E-3</c:v>
                </c:pt>
                <c:pt idx="1011">
                  <c:v>2.6394960401514059E-3</c:v>
                </c:pt>
                <c:pt idx="1012">
                  <c:v>5.2578696558230236E-3</c:v>
                </c:pt>
                <c:pt idx="1013">
                  <c:v>3.5988956366203081E-3</c:v>
                </c:pt>
                <c:pt idx="1014">
                  <c:v>6.8349032999424873E-3</c:v>
                </c:pt>
                <c:pt idx="1015">
                  <c:v>6.4662280743926527E-3</c:v>
                </c:pt>
                <c:pt idx="1016">
                  <c:v>1.288174935209434E-3</c:v>
                </c:pt>
                <c:pt idx="1017">
                  <c:v>-7.7544030096019841E-3</c:v>
                </c:pt>
                <c:pt idx="1018">
                  <c:v>-3.2447184813072988E-4</c:v>
                </c:pt>
                <c:pt idx="1019">
                  <c:v>5.5007607000038322E-3</c:v>
                </c:pt>
                <c:pt idx="1020">
                  <c:v>4.8285628962581864E-3</c:v>
                </c:pt>
                <c:pt idx="1021">
                  <c:v>3.2110398428486601E-4</c:v>
                </c:pt>
                <c:pt idx="1022">
                  <c:v>7.9936291241057885E-3</c:v>
                </c:pt>
                <c:pt idx="1023">
                  <c:v>3.1851316809524679E-4</c:v>
                </c:pt>
                <c:pt idx="1024">
                  <c:v>4.1302876878195017E-3</c:v>
                </c:pt>
                <c:pt idx="1025">
                  <c:v>-3.4937343980610369E-3</c:v>
                </c:pt>
                <c:pt idx="1026">
                  <c:v>6.3431107978085049E-3</c:v>
                </c:pt>
                <c:pt idx="1027">
                  <c:v>5.6745777607875511E-3</c:v>
                </c:pt>
                <c:pt idx="1028">
                  <c:v>9.4276243426147691E-4</c:v>
                </c:pt>
                <c:pt idx="1029">
                  <c:v>-9.4276243426157774E-4</c:v>
                </c:pt>
                <c:pt idx="1030">
                  <c:v>-5.358447424281528E-3</c:v>
                </c:pt>
                <c:pt idx="1031">
                  <c:v>-3.7999066035778587E-3</c:v>
                </c:pt>
                <c:pt idx="1032">
                  <c:v>4.7475308483064119E-3</c:v>
                </c:pt>
                <c:pt idx="1033">
                  <c:v>-3.1583085834127253E-4</c:v>
                </c:pt>
                <c:pt idx="1034">
                  <c:v>5.3552721883252542E-3</c:v>
                </c:pt>
                <c:pt idx="1035">
                  <c:v>9.6921149689258319E-3</c:v>
                </c:pt>
                <c:pt idx="1036">
                  <c:v>5.2754374757236957E-3</c:v>
                </c:pt>
                <c:pt idx="1037">
                  <c:v>6.4785862746814943E-3</c:v>
                </c:pt>
                <c:pt idx="1038">
                  <c:v>-9.2303990836941523E-4</c:v>
                </c:pt>
                <c:pt idx="1039">
                  <c:v>0</c:v>
                </c:pt>
                <c:pt idx="1040">
                  <c:v>2.4592990868313792E-3</c:v>
                </c:pt>
                <c:pt idx="1041">
                  <c:v>9.2051323635250015E-4</c:v>
                </c:pt>
                <c:pt idx="1042">
                  <c:v>9.2005702180152148E-4</c:v>
                </c:pt>
                <c:pt idx="1043">
                  <c:v>-5.2236312448518145E-3</c:v>
                </c:pt>
                <c:pt idx="1044">
                  <c:v>4.6104950091665079E-3</c:v>
                </c:pt>
                <c:pt idx="1045">
                  <c:v>-1.8418306014095372E-3</c:v>
                </c:pt>
                <c:pt idx="1046">
                  <c:v>3.6800151833167221E-3</c:v>
                </c:pt>
                <c:pt idx="1047">
                  <c:v>-3.0622704348859197E-4</c:v>
                </c:pt>
                <c:pt idx="1048">
                  <c:v>-2.4524487966878488E-3</c:v>
                </c:pt>
                <c:pt idx="1049">
                  <c:v>-3.3820209822891206E-3</c:v>
                </c:pt>
                <c:pt idx="1050">
                  <c:v>6.75264244125145E-3</c:v>
                </c:pt>
                <c:pt idx="1051">
                  <c:v>1.222963528845906E-3</c:v>
                </c:pt>
                <c:pt idx="1052">
                  <c:v>1.5262803600003081E-3</c:v>
                </c:pt>
                <c:pt idx="1053">
                  <c:v>-3.9736073610928272E-3</c:v>
                </c:pt>
                <c:pt idx="1054">
                  <c:v>3.363407132584483E-3</c:v>
                </c:pt>
                <c:pt idx="1055">
                  <c:v>6.3898141956609473E-3</c:v>
                </c:pt>
                <c:pt idx="1056">
                  <c:v>-3.0376816601489606E-3</c:v>
                </c:pt>
                <c:pt idx="1057">
                  <c:v>-9.1314233558766565E-4</c:v>
                </c:pt>
                <c:pt idx="1058">
                  <c:v>4.860238762796976E-3</c:v>
                </c:pt>
                <c:pt idx="1059">
                  <c:v>-1.0662636095305987E-2</c:v>
                </c:pt>
                <c:pt idx="1060">
                  <c:v>-1.5326875145625653E-3</c:v>
                </c:pt>
                <c:pt idx="1061">
                  <c:v>5.811530566889234E-3</c:v>
                </c:pt>
                <c:pt idx="1062">
                  <c:v>-2.7486958318645414E-3</c:v>
                </c:pt>
                <c:pt idx="1063">
                  <c:v>3.6631651314254902E-3</c:v>
                </c:pt>
                <c:pt idx="1064">
                  <c:v>-3.7208150481671757E-3</c:v>
                </c:pt>
                <c:pt idx="1065">
                  <c:v>8.5889963325817484E-3</c:v>
                </c:pt>
                <c:pt idx="1066">
                  <c:v>1.8309359898741387E-3</c:v>
                </c:pt>
                <c:pt idx="1067">
                  <c:v>7.6200335125989837E-4</c:v>
                </c:pt>
                <c:pt idx="1068">
                  <c:v>2.5861373382707006E-3</c:v>
                </c:pt>
                <c:pt idx="1069">
                  <c:v>4.5475105524720207E-3</c:v>
                </c:pt>
                <c:pt idx="1070">
                  <c:v>1.5113908141256805E-3</c:v>
                </c:pt>
                <c:pt idx="1071">
                  <c:v>-3.9343264229823368E-3</c:v>
                </c:pt>
                <c:pt idx="1072">
                  <c:v>3.6319508114790676E-3</c:v>
                </c:pt>
                <c:pt idx="1073">
                  <c:v>1.5095342157004639E-3</c:v>
                </c:pt>
                <c:pt idx="1074">
                  <c:v>4.2142967433469389E-3</c:v>
                </c:pt>
                <c:pt idx="1075">
                  <c:v>2.4002736157540563E-3</c:v>
                </c:pt>
                <c:pt idx="1076">
                  <c:v>0</c:v>
                </c:pt>
                <c:pt idx="1077">
                  <c:v>2.3944000922606588E-3</c:v>
                </c:pt>
                <c:pt idx="1078">
                  <c:v>2.9852115783316983E-3</c:v>
                </c:pt>
                <c:pt idx="1079">
                  <c:v>-8.9448982609419267E-4</c:v>
                </c:pt>
                <c:pt idx="1080">
                  <c:v>5.948811765706003E-3</c:v>
                </c:pt>
                <c:pt idx="1081">
                  <c:v>-4.7563154469569078E-3</c:v>
                </c:pt>
                <c:pt idx="1082">
                  <c:v>-5.9597615485123688E-4</c:v>
                </c:pt>
                <c:pt idx="1083">
                  <c:v>1.7870207596219494E-3</c:v>
                </c:pt>
                <c:pt idx="1084">
                  <c:v>0</c:v>
                </c:pt>
                <c:pt idx="1085">
                  <c:v>-8.9312689352876373E-4</c:v>
                </c:pt>
                <c:pt idx="1086">
                  <c:v>-5.0768692085727124E-3</c:v>
                </c:pt>
                <c:pt idx="1087">
                  <c:v>-6.005946330782475E-3</c:v>
                </c:pt>
                <c:pt idx="1088">
                  <c:v>5.7065120573810213E-3</c:v>
                </c:pt>
                <c:pt idx="1089">
                  <c:v>-2.9958709472088844E-4</c:v>
                </c:pt>
                <c:pt idx="1090">
                  <c:v>-8.7258029779419388E-3</c:v>
                </c:pt>
                <c:pt idx="1091">
                  <c:v>3.3188780152817138E-3</c:v>
                </c:pt>
                <c:pt idx="1092">
                  <c:v>-3.9234492482516101E-3</c:v>
                </c:pt>
                <c:pt idx="1093">
                  <c:v>-3.0284787817504133E-3</c:v>
                </c:pt>
                <c:pt idx="1094">
                  <c:v>-7.305938573883038E-3</c:v>
                </c:pt>
                <c:pt idx="1095">
                  <c:v>6.6992301984259879E-3</c:v>
                </c:pt>
                <c:pt idx="1096">
                  <c:v>2.727612538741462E-3</c:v>
                </c:pt>
                <c:pt idx="1097">
                  <c:v>6.3357925329400521E-3</c:v>
                </c:pt>
                <c:pt idx="1098">
                  <c:v>-1.504768666222559E-3</c:v>
                </c:pt>
                <c:pt idx="1099">
                  <c:v>6.0210943175416506E-4</c:v>
                </c:pt>
                <c:pt idx="1100">
                  <c:v>-5.4331332984716525E-3</c:v>
                </c:pt>
                <c:pt idx="1101">
                  <c:v>-1.1567920909707003E-2</c:v>
                </c:pt>
                <c:pt idx="1102">
                  <c:v>4.8871282320447169E-3</c:v>
                </c:pt>
                <c:pt idx="1103">
                  <c:v>6.9833028077370997E-3</c:v>
                </c:pt>
                <c:pt idx="1104">
                  <c:v>-3.6373913517530987E-3</c:v>
                </c:pt>
                <c:pt idx="1105">
                  <c:v>-8.845508570193724E-3</c:v>
                </c:pt>
                <c:pt idx="1106">
                  <c:v>-2.7613442463394464E-3</c:v>
                </c:pt>
                <c:pt idx="1107">
                  <c:v>-3.076675209734417E-3</c:v>
                </c:pt>
                <c:pt idx="1108">
                  <c:v>-1.8508973771108501E-3</c:v>
                </c:pt>
                <c:pt idx="1109">
                  <c:v>9.2195151982991889E-3</c:v>
                </c:pt>
                <c:pt idx="1110">
                  <c:v>3.6642399221165998E-3</c:v>
                </c:pt>
                <c:pt idx="1111">
                  <c:v>9.1386964514521729E-4</c:v>
                </c:pt>
                <c:pt idx="1112">
                  <c:v>6.08868293324712E-4</c:v>
                </c:pt>
                <c:pt idx="1113">
                  <c:v>-6.088682933247931E-4</c:v>
                </c:pt>
                <c:pt idx="1114">
                  <c:v>1.8253657361587223E-3</c:v>
                </c:pt>
                <c:pt idx="1115">
                  <c:v>-1.216497442833911E-3</c:v>
                </c:pt>
                <c:pt idx="1116">
                  <c:v>1.5204867678582255E-3</c:v>
                </c:pt>
                <c:pt idx="1117">
                  <c:v>4.8499014167787714E-3</c:v>
                </c:pt>
                <c:pt idx="1118">
                  <c:v>3.0192077168890441E-3</c:v>
                </c:pt>
                <c:pt idx="1119">
                  <c:v>9.6011006813607972E-3</c:v>
                </c:pt>
                <c:pt idx="1120">
                  <c:v>8.9554235936584029E-4</c:v>
                </c:pt>
                <c:pt idx="1121">
                  <c:v>2.9787040557224375E-3</c:v>
                </c:pt>
                <c:pt idx="1122">
                  <c:v>-2.9787040557224197E-3</c:v>
                </c:pt>
                <c:pt idx="1123">
                  <c:v>5.9652016389795837E-4</c:v>
                </c:pt>
                <c:pt idx="1124">
                  <c:v>-8.68415300703935E-3</c:v>
                </c:pt>
                <c:pt idx="1125">
                  <c:v>-3.917506419156936E-3</c:v>
                </c:pt>
                <c:pt idx="1126">
                  <c:v>-6.0408715700137447E-4</c:v>
                </c:pt>
                <c:pt idx="1127">
                  <c:v>5.1634312026973203E-3</c:v>
                </c:pt>
                <c:pt idx="1128">
                  <c:v>5.7394030697582137E-3</c:v>
                </c:pt>
                <c:pt idx="1129">
                  <c:v>7.5017932636787009E-3</c:v>
                </c:pt>
                <c:pt idx="1130">
                  <c:v>5.9782178324732551E-4</c:v>
                </c:pt>
                <c:pt idx="1131">
                  <c:v>-3.5918017905990363E-3</c:v>
                </c:pt>
                <c:pt idx="1132">
                  <c:v>-3.6046235089167932E-3</c:v>
                </c:pt>
                <c:pt idx="1133">
                  <c:v>4.8033665388449139E-3</c:v>
                </c:pt>
                <c:pt idx="1134">
                  <c:v>8.981151921695137E-4</c:v>
                </c:pt>
                <c:pt idx="1135">
                  <c:v>-8.9811519216955165E-4</c:v>
                </c:pt>
                <c:pt idx="1136">
                  <c:v>-2.9996190424671355E-3</c:v>
                </c:pt>
                <c:pt idx="1137">
                  <c:v>9.0100027666057943E-4</c:v>
                </c:pt>
                <c:pt idx="1138">
                  <c:v>-3.0021184977160789E-4</c:v>
                </c:pt>
                <c:pt idx="1139">
                  <c:v>-9.0101962663929121E-4</c:v>
                </c:pt>
                <c:pt idx="1140">
                  <c:v>6.0078041079158757E-4</c:v>
                </c:pt>
                <c:pt idx="1141">
                  <c:v>0</c:v>
                </c:pt>
                <c:pt idx="1142">
                  <c:v>1.5003268014979337E-3</c:v>
                </c:pt>
                <c:pt idx="1143">
                  <c:v>3.2930605486329615E-3</c:v>
                </c:pt>
                <c:pt idx="1144">
                  <c:v>3.2818781858544211E-3</c:v>
                </c:pt>
                <c:pt idx="1145">
                  <c:v>-8.3758147470265974E-3</c:v>
                </c:pt>
                <c:pt idx="1146">
                  <c:v>3.2991117056408352E-3</c:v>
                </c:pt>
                <c:pt idx="1147">
                  <c:v>-2.6983232787518309E-3</c:v>
                </c:pt>
                <c:pt idx="1148">
                  <c:v>-1.8029147044030739E-3</c:v>
                </c:pt>
                <c:pt idx="1149">
                  <c:v>-3.6154840924064492E-3</c:v>
                </c:pt>
                <c:pt idx="1150">
                  <c:v>-1.8127190125902999E-3</c:v>
                </c:pt>
                <c:pt idx="1151">
                  <c:v>-6.6749343030978502E-3</c:v>
                </c:pt>
                <c:pt idx="1152">
                  <c:v>-7.9462450991751084E-3</c:v>
                </c:pt>
                <c:pt idx="1153">
                  <c:v>7.9462450991749541E-3</c:v>
                </c:pt>
                <c:pt idx="1154">
                  <c:v>8.1855932343013835E-3</c:v>
                </c:pt>
                <c:pt idx="1155">
                  <c:v>-3.6297331572425163E-3</c:v>
                </c:pt>
                <c:pt idx="1156">
                  <c:v>-6.6890457691735957E-3</c:v>
                </c:pt>
                <c:pt idx="1157">
                  <c:v>6.6890457691734856E-3</c:v>
                </c:pt>
                <c:pt idx="1158">
                  <c:v>-1.8349024856753403E-2</c:v>
                </c:pt>
                <c:pt idx="1159">
                  <c:v>-2.4721865896560262E-3</c:v>
                </c:pt>
                <c:pt idx="1160">
                  <c:v>8.9327950309763867E-3</c:v>
                </c:pt>
                <c:pt idx="1161">
                  <c:v>1.0068676583396129E-2</c:v>
                </c:pt>
                <c:pt idx="1162">
                  <c:v>-5.7847408156127718E-3</c:v>
                </c:pt>
                <c:pt idx="1163">
                  <c:v>5.4810651425774692E-3</c:v>
                </c:pt>
                <c:pt idx="1164">
                  <c:v>-2.7368250673315332E-3</c:v>
                </c:pt>
                <c:pt idx="1165">
                  <c:v>-1.3797586546943012E-2</c:v>
                </c:pt>
                <c:pt idx="1166">
                  <c:v>2.7748600279872884E-3</c:v>
                </c:pt>
                <c:pt idx="1167">
                  <c:v>7.0563352210601298E-3</c:v>
                </c:pt>
                <c:pt idx="1168">
                  <c:v>5.1837075349217745E-3</c:v>
                </c:pt>
                <c:pt idx="1169">
                  <c:v>7.5747175740070866E-3</c:v>
                </c:pt>
                <c:pt idx="1170">
                  <c:v>3.6154840924065772E-3</c:v>
                </c:pt>
                <c:pt idx="1171">
                  <c:v>-2.409132374048213E-3</c:v>
                </c:pt>
                <c:pt idx="1172">
                  <c:v>3.0105489743380586E-3</c:v>
                </c:pt>
                <c:pt idx="1173">
                  <c:v>8.0826732225130257E-3</c:v>
                </c:pt>
                <c:pt idx="1174">
                  <c:v>-2.9860587041210676E-3</c:v>
                </c:pt>
                <c:pt idx="1175">
                  <c:v>-2.0955090187861473E-3</c:v>
                </c:pt>
                <c:pt idx="1176">
                  <c:v>2.9922819807565114E-3</c:v>
                </c:pt>
                <c:pt idx="1177">
                  <c:v>3.5788535398247E-3</c:v>
                </c:pt>
                <c:pt idx="1178">
                  <c:v>4.4556535044068934E-3</c:v>
                </c:pt>
                <c:pt idx="1179">
                  <c:v>2.6640420970724514E-3</c:v>
                </c:pt>
                <c:pt idx="1180">
                  <c:v>2.9515310569206096E-3</c:v>
                </c:pt>
                <c:pt idx="1181">
                  <c:v>5.5838774715368912E-3</c:v>
                </c:pt>
                <c:pt idx="1182">
                  <c:v>-2.0534888235009263E-3</c:v>
                </c:pt>
                <c:pt idx="1183">
                  <c:v>4.1031058160860764E-3</c:v>
                </c:pt>
                <c:pt idx="1184">
                  <c:v>1.4613920587884831E-3</c:v>
                </c:pt>
                <c:pt idx="1185">
                  <c:v>-1.7538412852057129E-3</c:v>
                </c:pt>
                <c:pt idx="1186">
                  <c:v>-4.6921474320231983E-3</c:v>
                </c:pt>
                <c:pt idx="1187">
                  <c:v>-2.9403377653987398E-4</c:v>
                </c:pt>
                <c:pt idx="1188">
                  <c:v>0</c:v>
                </c:pt>
                <c:pt idx="1189">
                  <c:v>-5.6021113531589282E-3</c:v>
                </c:pt>
                <c:pt idx="1190">
                  <c:v>-2.9799910010797623E-4</c:v>
                </c:pt>
                <c:pt idx="1191">
                  <c:v>-1.3495502060599509E-2</c:v>
                </c:pt>
                <c:pt idx="1192">
                  <c:v>-9.7087201048624752E-3</c:v>
                </c:pt>
                <c:pt idx="1193">
                  <c:v>3.6518446532192374E-3</c:v>
                </c:pt>
                <c:pt idx="1194">
                  <c:v>5.4527577016025711E-3</c:v>
                </c:pt>
                <c:pt idx="1195">
                  <c:v>-1.5115789284180343E-3</c:v>
                </c:pt>
                <c:pt idx="1196">
                  <c:v>-8.5081513349334198E-3</c:v>
                </c:pt>
                <c:pt idx="1197">
                  <c:v>5.781317559702388E-3</c:v>
                </c:pt>
                <c:pt idx="1198">
                  <c:v>3.0295521888763256E-3</c:v>
                </c:pt>
                <c:pt idx="1199">
                  <c:v>9.067588326144389E-4</c:v>
                </c:pt>
                <c:pt idx="1200">
                  <c:v>3.0210168215810397E-4</c:v>
                </c:pt>
                <c:pt idx="1201">
                  <c:v>-3.0210168215805627E-4</c:v>
                </c:pt>
                <c:pt idx="1202">
                  <c:v>0</c:v>
                </c:pt>
                <c:pt idx="1203">
                  <c:v>-2.42045054445086E-3</c:v>
                </c:pt>
                <c:pt idx="1204">
                  <c:v>2.1185399766135305E-3</c:v>
                </c:pt>
                <c:pt idx="1205">
                  <c:v>-1.2100625924011002E-3</c:v>
                </c:pt>
                <c:pt idx="1206">
                  <c:v>-2.1209189169044693E-3</c:v>
                </c:pt>
                <c:pt idx="1207">
                  <c:v>2.1209189169045491E-3</c:v>
                </c:pt>
                <c:pt idx="1208">
                  <c:v>2.418192592437108E-3</c:v>
                </c:pt>
                <c:pt idx="1209">
                  <c:v>-9.062194321986215E-4</c:v>
                </c:pt>
                <c:pt idx="1210">
                  <c:v>1.5098471571702637E-3</c:v>
                </c:pt>
                <c:pt idx="1211">
                  <c:v>4.8166350731495269E-3</c:v>
                </c:pt>
                <c:pt idx="1212">
                  <c:v>-1.5027116798669252E-3</c:v>
                </c:pt>
                <c:pt idx="1213">
                  <c:v>7.4907064418898656E-3</c:v>
                </c:pt>
                <c:pt idx="1214">
                  <c:v>4.7647188359847808E-3</c:v>
                </c:pt>
                <c:pt idx="1215">
                  <c:v>1.1876639688550028E-3</c:v>
                </c:pt>
                <c:pt idx="1216">
                  <c:v>3.5545520135250716E-3</c:v>
                </c:pt>
                <c:pt idx="1217">
                  <c:v>3.5418395784852933E-3</c:v>
                </c:pt>
                <c:pt idx="1218">
                  <c:v>4.11640405129829E-3</c:v>
                </c:pt>
                <c:pt idx="1219">
                  <c:v>-2.9353503913633619E-4</c:v>
                </c:pt>
                <c:pt idx="1220">
                  <c:v>1.7596758760145127E-3</c:v>
                </c:pt>
                <c:pt idx="1221">
                  <c:v>3.2177692489447716E-3</c:v>
                </c:pt>
                <c:pt idx="1222">
                  <c:v>5.8382798784093718E-4</c:v>
                </c:pt>
                <c:pt idx="1223">
                  <c:v>3.4966734060196628E-3</c:v>
                </c:pt>
                <c:pt idx="1224">
                  <c:v>-2.9097324565004412E-4</c:v>
                </c:pt>
                <c:pt idx="1225">
                  <c:v>-2.909370970846312E-4</c:v>
                </c:pt>
                <c:pt idx="1226">
                  <c:v>-5.8212825054979782E-4</c:v>
                </c:pt>
                <c:pt idx="1227">
                  <c:v>-2.9131219631427257E-4</c:v>
                </c:pt>
                <c:pt idx="1228">
                  <c:v>-2.6251506042617705E-3</c:v>
                </c:pt>
                <c:pt idx="1229">
                  <c:v>4.9527928198383432E-3</c:v>
                </c:pt>
                <c:pt idx="1230">
                  <c:v>2.9030328572484998E-4</c:v>
                </c:pt>
                <c:pt idx="1231">
                  <c:v>3.769868763598523E-3</c:v>
                </c:pt>
                <c:pt idx="1232">
                  <c:v>1.1569677089832565E-3</c:v>
                </c:pt>
                <c:pt idx="1233">
                  <c:v>-3.7652604759419125E-3</c:v>
                </c:pt>
                <c:pt idx="1234">
                  <c:v>-4.0710395612581704E-3</c:v>
                </c:pt>
                <c:pt idx="1235">
                  <c:v>-5.2585043648095938E-3</c:v>
                </c:pt>
                <c:pt idx="1236">
                  <c:v>2.9305482472051037E-4</c:v>
                </c:pt>
                <c:pt idx="1237">
                  <c:v>-3.226506625237558E-3</c:v>
                </c:pt>
                <c:pt idx="1238">
                  <c:v>8.7747864249578342E-3</c:v>
                </c:pt>
                <c:pt idx="1239">
                  <c:v>-2.624384973035384E-3</c:v>
                </c:pt>
                <c:pt idx="1240">
                  <c:v>-2.9207782754066258E-4</c:v>
                </c:pt>
                <c:pt idx="1241">
                  <c:v>5.8382798784093718E-4</c:v>
                </c:pt>
                <c:pt idx="1242">
                  <c:v>2.0413226164208492E-3</c:v>
                </c:pt>
                <c:pt idx="1243">
                  <c:v>2.6179455013016027E-3</c:v>
                </c:pt>
                <c:pt idx="1244">
                  <c:v>4.0593263108849977E-3</c:v>
                </c:pt>
                <c:pt idx="1245">
                  <c:v>1.4456723863816305E-3</c:v>
                </c:pt>
                <c:pt idx="1246">
                  <c:v>-2.3141762628536709E-3</c:v>
                </c:pt>
                <c:pt idx="1247">
                  <c:v>2.0252569349066651E-3</c:v>
                </c:pt>
                <c:pt idx="1248">
                  <c:v>3.4622523138883969E-3</c:v>
                </c:pt>
                <c:pt idx="1249">
                  <c:v>2.8792088974667542E-4</c:v>
                </c:pt>
                <c:pt idx="1250">
                  <c:v>3.1623855806887547E-3</c:v>
                </c:pt>
                <c:pt idx="1251">
                  <c:v>-5.7431443446766663E-4</c:v>
                </c:pt>
                <c:pt idx="1252">
                  <c:v>-2.9257110227994434E-3</c:v>
                </c:pt>
                <c:pt idx="1253">
                  <c:v>-2.0328803777805602E-3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7-459F-894B-56A7D9D0AB07}"/>
            </c:ext>
          </c:extLst>
        </c:ser>
        <c:ser>
          <c:idx val="1"/>
          <c:order val="1"/>
          <c:tx>
            <c:strRef>
              <c:f>Prices!$E$1</c:f>
              <c:strCache>
                <c:ptCount val="1"/>
                <c:pt idx="0">
                  <c:v>VAB Log Returns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Prices!$E$2:$E$1255</c:f>
              <c:numCache>
                <c:formatCode>0.00%</c:formatCode>
                <c:ptCount val="1254"/>
                <c:pt idx="1">
                  <c:v>3.8950622814188074E-3</c:v>
                </c:pt>
                <c:pt idx="2">
                  <c:v>3.1059393077988579E-3</c:v>
                </c:pt>
                <c:pt idx="3">
                  <c:v>-1.1631456202874355E-3</c:v>
                </c:pt>
                <c:pt idx="4">
                  <c:v>-2.7202266634551524E-3</c:v>
                </c:pt>
                <c:pt idx="5">
                  <c:v>1.9435712132236718E-3</c:v>
                </c:pt>
                <c:pt idx="6">
                  <c:v>3.1019602141263542E-3</c:v>
                </c:pt>
                <c:pt idx="7">
                  <c:v>3.0925496709460739E-3</c:v>
                </c:pt>
                <c:pt idx="8">
                  <c:v>3.4671300511333481E-3</c:v>
                </c:pt>
                <c:pt idx="9">
                  <c:v>4.2223208614728738E-3</c:v>
                </c:pt>
                <c:pt idx="10">
                  <c:v>-3.4531301724010422E-3</c:v>
                </c:pt>
                <c:pt idx="11">
                  <c:v>2.6863211171914356E-3</c:v>
                </c:pt>
                <c:pt idx="12">
                  <c:v>1.1498804443352537E-3</c:v>
                </c:pt>
                <c:pt idx="13">
                  <c:v>6.8673534684335355E-3</c:v>
                </c:pt>
                <c:pt idx="14">
                  <c:v>0</c:v>
                </c:pt>
                <c:pt idx="15">
                  <c:v>3.4160721170042314E-3</c:v>
                </c:pt>
                <c:pt idx="16">
                  <c:v>-3.793301715881946E-4</c:v>
                </c:pt>
                <c:pt idx="17">
                  <c:v>4.161447956619802E-3</c:v>
                </c:pt>
                <c:pt idx="18">
                  <c:v>4.2306026323935021E-3</c:v>
                </c:pt>
                <c:pt idx="19">
                  <c:v>0</c:v>
                </c:pt>
                <c:pt idx="20">
                  <c:v>5.6379997510933354E-3</c:v>
                </c:pt>
                <c:pt idx="21">
                  <c:v>4.8607937125379136E-3</c:v>
                </c:pt>
                <c:pt idx="22">
                  <c:v>-4.1113889260279935E-3</c:v>
                </c:pt>
                <c:pt idx="23">
                  <c:v>7.4893153645198612E-4</c:v>
                </c:pt>
                <c:pt idx="24">
                  <c:v>-3.7497496968107954E-3</c:v>
                </c:pt>
                <c:pt idx="25">
                  <c:v>-6.0282097079406476E-3</c:v>
                </c:pt>
                <c:pt idx="26">
                  <c:v>3.777325195743211E-4</c:v>
                </c:pt>
                <c:pt idx="27">
                  <c:v>-3.0269312482300577E-3</c:v>
                </c:pt>
                <c:pt idx="28">
                  <c:v>1.5142553054593552E-3</c:v>
                </c:pt>
                <c:pt idx="29">
                  <c:v>2.6451511646555606E-3</c:v>
                </c:pt>
                <c:pt idx="30">
                  <c:v>0</c:v>
                </c:pt>
                <c:pt idx="31">
                  <c:v>-6.8155081888818976E-3</c:v>
                </c:pt>
                <c:pt idx="32">
                  <c:v>7.593833497769242E-4</c:v>
                </c:pt>
                <c:pt idx="33">
                  <c:v>1.5174397134322863E-3</c:v>
                </c:pt>
                <c:pt idx="34">
                  <c:v>3.4062099037879489E-3</c:v>
                </c:pt>
                <c:pt idx="35">
                  <c:v>4.1470380980739956E-3</c:v>
                </c:pt>
                <c:pt idx="36">
                  <c:v>2.2547969663738801E-3</c:v>
                </c:pt>
                <c:pt idx="37">
                  <c:v>1.2025588778632097E-3</c:v>
                </c:pt>
                <c:pt idx="38">
                  <c:v>-3.7637533500270133E-3</c:v>
                </c:pt>
                <c:pt idx="39">
                  <c:v>4.8901621485695967E-3</c:v>
                </c:pt>
                <c:pt idx="40">
                  <c:v>-5.6446422581108626E-3</c:v>
                </c:pt>
                <c:pt idx="41">
                  <c:v>-2.2662852787806069E-3</c:v>
                </c:pt>
                <c:pt idx="42">
                  <c:v>-5.6897352883713151E-3</c:v>
                </c:pt>
                <c:pt idx="43">
                  <c:v>-3.4289530864902618E-3</c:v>
                </c:pt>
                <c:pt idx="44">
                  <c:v>-4.9743621107174087E-3</c:v>
                </c:pt>
                <c:pt idx="45">
                  <c:v>1.1496648422157107E-3</c:v>
                </c:pt>
                <c:pt idx="46">
                  <c:v>2.2964478079536394E-3</c:v>
                </c:pt>
                <c:pt idx="47">
                  <c:v>3.4349477560107942E-3</c:v>
                </c:pt>
                <c:pt idx="48">
                  <c:v>7.611715639882458E-4</c:v>
                </c:pt>
                <c:pt idx="49">
                  <c:v>1.1418535671733712E-3</c:v>
                </c:pt>
                <c:pt idx="50">
                  <c:v>1.1394379088491332E-3</c:v>
                </c:pt>
                <c:pt idx="51">
                  <c:v>3.7908619492721947E-3</c:v>
                </c:pt>
                <c:pt idx="52">
                  <c:v>4.5302168807208011E-3</c:v>
                </c:pt>
                <c:pt idx="53">
                  <c:v>2.2575677292240928E-3</c:v>
                </c:pt>
                <c:pt idx="54">
                  <c:v>2.2521748407133141E-3</c:v>
                </c:pt>
                <c:pt idx="55">
                  <c:v>-1.5010769657029578E-3</c:v>
                </c:pt>
                <c:pt idx="56">
                  <c:v>1.1262498142781733E-3</c:v>
                </c:pt>
                <c:pt idx="57">
                  <c:v>-2.4838086836727908E-3</c:v>
                </c:pt>
                <c:pt idx="58">
                  <c:v>-7.1850782139904895E-3</c:v>
                </c:pt>
                <c:pt idx="59">
                  <c:v>4.5437302291522061E-3</c:v>
                </c:pt>
                <c:pt idx="60">
                  <c:v>7.5513060855574639E-4</c:v>
                </c:pt>
                <c:pt idx="61">
                  <c:v>3.777931519246054E-4</c:v>
                </c:pt>
                <c:pt idx="62">
                  <c:v>2.6374363142745503E-3</c:v>
                </c:pt>
                <c:pt idx="63">
                  <c:v>1.1289266255864049E-3</c:v>
                </c:pt>
                <c:pt idx="64">
                  <c:v>-4.1441560917855492E-3</c:v>
                </c:pt>
                <c:pt idx="65">
                  <c:v>1.5086409152106142E-3</c:v>
                </c:pt>
                <c:pt idx="66">
                  <c:v>-3.7657185333088135E-4</c:v>
                </c:pt>
                <c:pt idx="67">
                  <c:v>-1.8871996704352876E-3</c:v>
                </c:pt>
                <c:pt idx="68">
                  <c:v>-7.5561278013032613E-4</c:v>
                </c:pt>
                <c:pt idx="69">
                  <c:v>1.510743388685926E-3</c:v>
                </c:pt>
                <c:pt idx="70">
                  <c:v>4.1441560917855353E-3</c:v>
                </c:pt>
                <c:pt idx="71">
                  <c:v>-2.2579387155028949E-3</c:v>
                </c:pt>
                <c:pt idx="72">
                  <c:v>-1.5084242243580516E-3</c:v>
                </c:pt>
                <c:pt idx="73">
                  <c:v>-1.8885365406106445E-3</c:v>
                </c:pt>
                <c:pt idx="74">
                  <c:v>-2.2712899478585864E-3</c:v>
                </c:pt>
                <c:pt idx="75">
                  <c:v>-7.5799302982526811E-4</c:v>
                </c:pt>
                <c:pt idx="76">
                  <c:v>-4.1800651476924114E-3</c:v>
                </c:pt>
                <c:pt idx="77">
                  <c:v>-3.810682999386395E-4</c:v>
                </c:pt>
                <c:pt idx="78">
                  <c:v>3.0431993349513426E-3</c:v>
                </c:pt>
                <c:pt idx="79">
                  <c:v>3.795107857872436E-4</c:v>
                </c:pt>
                <c:pt idx="80">
                  <c:v>-6.5684321771256934E-3</c:v>
                </c:pt>
                <c:pt idx="81">
                  <c:v>-1.917615652981632E-3</c:v>
                </c:pt>
                <c:pt idx="82">
                  <c:v>0</c:v>
                </c:pt>
                <c:pt idx="83">
                  <c:v>-5.0030967438162892E-3</c:v>
                </c:pt>
                <c:pt idx="84">
                  <c:v>-3.090826762274926E-3</c:v>
                </c:pt>
                <c:pt idx="85">
                  <c:v>-3.8707675540308571E-4</c:v>
                </c:pt>
                <c:pt idx="86">
                  <c:v>-7.7728932875365218E-3</c:v>
                </c:pt>
                <c:pt idx="87">
                  <c:v>6.6104465698504618E-3</c:v>
                </c:pt>
                <c:pt idx="88">
                  <c:v>3.4823023600731124E-3</c:v>
                </c:pt>
                <c:pt idx="89">
                  <c:v>-1.0092748929923633E-2</c:v>
                </c:pt>
                <c:pt idx="90">
                  <c:v>1.9489175562978425E-3</c:v>
                </c:pt>
                <c:pt idx="91">
                  <c:v>-1.1687854742168547E-3</c:v>
                </c:pt>
                <c:pt idx="92">
                  <c:v>2.7250895349262877E-3</c:v>
                </c:pt>
                <c:pt idx="93">
                  <c:v>7.7455751882073848E-3</c:v>
                </c:pt>
                <c:pt idx="94">
                  <c:v>-9.3018792489168063E-3</c:v>
                </c:pt>
                <c:pt idx="95">
                  <c:v>2.3335260796755273E-3</c:v>
                </c:pt>
                <c:pt idx="96">
                  <c:v>3.1034038227925761E-3</c:v>
                </c:pt>
                <c:pt idx="97">
                  <c:v>-1.1627159632546134E-3</c:v>
                </c:pt>
                <c:pt idx="98">
                  <c:v>-3.8800842626193934E-4</c:v>
                </c:pt>
                <c:pt idx="99">
                  <c:v>5.0301521213530001E-3</c:v>
                </c:pt>
                <c:pt idx="100">
                  <c:v>2.935585695731666E-3</c:v>
                </c:pt>
                <c:pt idx="101">
                  <c:v>3.8515500742147666E-4</c:v>
                </c:pt>
                <c:pt idx="102">
                  <c:v>3.0791786926140613E-3</c:v>
                </c:pt>
                <c:pt idx="103">
                  <c:v>-7.6844712231652324E-4</c:v>
                </c:pt>
                <c:pt idx="104">
                  <c:v>-4.626544983969404E-3</c:v>
                </c:pt>
                <c:pt idx="105">
                  <c:v>-6.9794305942831193E-3</c:v>
                </c:pt>
                <c:pt idx="106">
                  <c:v>5.4331260400168847E-3</c:v>
                </c:pt>
                <c:pt idx="107">
                  <c:v>-7.3804448267545467E-3</c:v>
                </c:pt>
                <c:pt idx="108">
                  <c:v>2.7255480139673168E-3</c:v>
                </c:pt>
                <c:pt idx="109">
                  <c:v>-3.5051295853661454E-3</c:v>
                </c:pt>
                <c:pt idx="110">
                  <c:v>-2.7354046615659512E-3</c:v>
                </c:pt>
                <c:pt idx="111">
                  <c:v>5.0732805097199046E-3</c:v>
                </c:pt>
                <c:pt idx="112">
                  <c:v>0</c:v>
                </c:pt>
                <c:pt idx="113">
                  <c:v>3.8902450998271141E-4</c:v>
                </c:pt>
                <c:pt idx="114">
                  <c:v>3.8832079301449047E-3</c:v>
                </c:pt>
                <c:pt idx="115">
                  <c:v>-1.9394476840972493E-3</c:v>
                </c:pt>
                <c:pt idx="116">
                  <c:v>-2.3327847560304189E-3</c:v>
                </c:pt>
                <c:pt idx="117">
                  <c:v>5.4346481903166082E-3</c:v>
                </c:pt>
                <c:pt idx="118">
                  <c:v>-5.8238240992684346E-3</c:v>
                </c:pt>
                <c:pt idx="119">
                  <c:v>-2.7292990108638265E-3</c:v>
                </c:pt>
                <c:pt idx="120">
                  <c:v>4.6742089030801038E-3</c:v>
                </c:pt>
                <c:pt idx="121">
                  <c:v>-3.1140282600193429E-3</c:v>
                </c:pt>
                <c:pt idx="122">
                  <c:v>-2.6608364200795876E-3</c:v>
                </c:pt>
                <c:pt idx="123">
                  <c:v>4.69112570663794E-3</c:v>
                </c:pt>
                <c:pt idx="124">
                  <c:v>7.7700879657753921E-3</c:v>
                </c:pt>
                <c:pt idx="125">
                  <c:v>-3.8774972184977964E-3</c:v>
                </c:pt>
                <c:pt idx="126">
                  <c:v>2.3275005022768535E-3</c:v>
                </c:pt>
                <c:pt idx="127">
                  <c:v>4.2550082465125007E-3</c:v>
                </c:pt>
                <c:pt idx="128">
                  <c:v>3.4678442565399684E-3</c:v>
                </c:pt>
                <c:pt idx="129">
                  <c:v>4.2218980514484895E-3</c:v>
                </c:pt>
                <c:pt idx="130">
                  <c:v>-6.9178462762041829E-3</c:v>
                </c:pt>
                <c:pt idx="131">
                  <c:v>-6.9661266766969055E-3</c:v>
                </c:pt>
                <c:pt idx="132">
                  <c:v>2.3273182344873008E-3</c:v>
                </c:pt>
                <c:pt idx="133">
                  <c:v>1.161900880133782E-3</c:v>
                </c:pt>
                <c:pt idx="134">
                  <c:v>5.403217622030743E-3</c:v>
                </c:pt>
                <c:pt idx="135">
                  <c:v>7.6963816480077492E-4</c:v>
                </c:pt>
                <c:pt idx="136">
                  <c:v>1.1531915253702354E-3</c:v>
                </c:pt>
                <c:pt idx="137">
                  <c:v>-3.0785106491773091E-3</c:v>
                </c:pt>
                <c:pt idx="138">
                  <c:v>1.5402835197937319E-3</c:v>
                </c:pt>
                <c:pt idx="139">
                  <c:v>1.5382271293836285E-3</c:v>
                </c:pt>
                <c:pt idx="140">
                  <c:v>1.9187385789920348E-3</c:v>
                </c:pt>
                <c:pt idx="141">
                  <c:v>2.6802861292832872E-3</c:v>
                </c:pt>
                <c:pt idx="142">
                  <c:v>2.2924250101107172E-3</c:v>
                </c:pt>
                <c:pt idx="143">
                  <c:v>-4.9727111393941476E-3</c:v>
                </c:pt>
                <c:pt idx="144">
                  <c:v>-8.8466832871170143E-4</c:v>
                </c:pt>
                <c:pt idx="145">
                  <c:v>3.8502718612874E-4</c:v>
                </c:pt>
                <c:pt idx="146">
                  <c:v>4.2218598649418236E-3</c:v>
                </c:pt>
                <c:pt idx="147">
                  <c:v>2.6772022582575521E-3</c:v>
                </c:pt>
                <c:pt idx="148">
                  <c:v>-3.0605626296433463E-3</c:v>
                </c:pt>
                <c:pt idx="149">
                  <c:v>1.5313635317500398E-3</c:v>
                </c:pt>
                <c:pt idx="150">
                  <c:v>1.5291990978934565E-3</c:v>
                </c:pt>
                <c:pt idx="151">
                  <c:v>-3.8272802144461728E-3</c:v>
                </c:pt>
                <c:pt idx="152">
                  <c:v>4.5908931627248522E-3</c:v>
                </c:pt>
                <c:pt idx="153">
                  <c:v>0</c:v>
                </c:pt>
                <c:pt idx="154">
                  <c:v>-1.5277651492937451E-3</c:v>
                </c:pt>
                <c:pt idx="155">
                  <c:v>7.6415220101504482E-4</c:v>
                </c:pt>
                <c:pt idx="156">
                  <c:v>1.1456872137467322E-3</c:v>
                </c:pt>
                <c:pt idx="157">
                  <c:v>-4.2062498433900796E-3</c:v>
                </c:pt>
                <c:pt idx="158">
                  <c:v>5.3495660582880888E-3</c:v>
                </c:pt>
                <c:pt idx="159">
                  <c:v>-1.5253904803661478E-3</c:v>
                </c:pt>
                <c:pt idx="160">
                  <c:v>2.287478824624311E-3</c:v>
                </c:pt>
                <c:pt idx="161">
                  <c:v>-3.807729188862873E-4</c:v>
                </c:pt>
                <c:pt idx="162">
                  <c:v>-5.3475211122744459E-3</c:v>
                </c:pt>
                <c:pt idx="163">
                  <c:v>-7.3035984850694582E-3</c:v>
                </c:pt>
                <c:pt idx="164">
                  <c:v>-8.5119621547795896E-4</c:v>
                </c:pt>
                <c:pt idx="165">
                  <c:v>-1.1616507077847876E-3</c:v>
                </c:pt>
                <c:pt idx="166">
                  <c:v>-1.163001709695972E-3</c:v>
                </c:pt>
                <c:pt idx="167">
                  <c:v>3.0982328884408624E-3</c:v>
                </c:pt>
                <c:pt idx="168">
                  <c:v>-1.160707140238121E-3</c:v>
                </c:pt>
                <c:pt idx="169">
                  <c:v>-3.8700791122640561E-4</c:v>
                </c:pt>
                <c:pt idx="170">
                  <c:v>2.3208315883673112E-3</c:v>
                </c:pt>
                <c:pt idx="171">
                  <c:v>-5.8126814055142447E-3</c:v>
                </c:pt>
                <c:pt idx="172">
                  <c:v>-7.7735542326180394E-4</c:v>
                </c:pt>
                <c:pt idx="173">
                  <c:v>2.7186874034324728E-3</c:v>
                </c:pt>
                <c:pt idx="174">
                  <c:v>1.9375257482027875E-3</c:v>
                </c:pt>
                <c:pt idx="175">
                  <c:v>0</c:v>
                </c:pt>
                <c:pt idx="176">
                  <c:v>-7.382672729194832E-3</c:v>
                </c:pt>
                <c:pt idx="177">
                  <c:v>-2.7339134868001043E-3</c:v>
                </c:pt>
                <c:pt idx="178">
                  <c:v>5.071018733600355E-3</c:v>
                </c:pt>
                <c:pt idx="179">
                  <c:v>4.2710434438878063E-3</c:v>
                </c:pt>
                <c:pt idx="180">
                  <c:v>-4.2710434438878071E-3</c:v>
                </c:pt>
                <c:pt idx="181">
                  <c:v>1.5554754153785228E-3</c:v>
                </c:pt>
                <c:pt idx="182">
                  <c:v>1.1650769017385874E-3</c:v>
                </c:pt>
                <c:pt idx="183">
                  <c:v>0</c:v>
                </c:pt>
                <c:pt idx="184">
                  <c:v>-3.2725473006254254E-3</c:v>
                </c:pt>
                <c:pt idx="185">
                  <c:v>3.1169350907835586E-3</c:v>
                </c:pt>
                <c:pt idx="186">
                  <c:v>-1.947198536798073E-3</c:v>
                </c:pt>
                <c:pt idx="187">
                  <c:v>3.9019259511237771E-4</c:v>
                </c:pt>
                <c:pt idx="188">
                  <c:v>-1.9502356585676412E-3</c:v>
                </c:pt>
                <c:pt idx="189">
                  <c:v>7.806407267874091E-4</c:v>
                </c:pt>
                <c:pt idx="190">
                  <c:v>-1.561530791889406E-3</c:v>
                </c:pt>
                <c:pt idx="191">
                  <c:v>1.1711965745718515E-3</c:v>
                </c:pt>
                <c:pt idx="192">
                  <c:v>-1.9525164957856205E-3</c:v>
                </c:pt>
                <c:pt idx="193">
                  <c:v>-2.3483525550839924E-3</c:v>
                </c:pt>
                <c:pt idx="194">
                  <c:v>0</c:v>
                </c:pt>
                <c:pt idx="195">
                  <c:v>2.3483525550840492E-3</c:v>
                </c:pt>
                <c:pt idx="196">
                  <c:v>3.1222530497710572E-3</c:v>
                </c:pt>
                <c:pt idx="197">
                  <c:v>-1.560043063455373E-3</c:v>
                </c:pt>
                <c:pt idx="198">
                  <c:v>-1.5622099863157859E-3</c:v>
                </c:pt>
                <c:pt idx="199">
                  <c:v>3.1222530497710572E-3</c:v>
                </c:pt>
                <c:pt idx="200">
                  <c:v>-4.2957399825061396E-3</c:v>
                </c:pt>
                <c:pt idx="201">
                  <c:v>3.9060697683127006E-3</c:v>
                </c:pt>
                <c:pt idx="202">
                  <c:v>1.1689148241490173E-3</c:v>
                </c:pt>
                <c:pt idx="203">
                  <c:v>-3.1201777385128299E-3</c:v>
                </c:pt>
                <c:pt idx="204">
                  <c:v>5.0653677625388848E-3</c:v>
                </c:pt>
                <c:pt idx="205">
                  <c:v>1.9414583569997157E-3</c:v>
                </c:pt>
                <c:pt idx="206">
                  <c:v>-3.2333115084311735E-3</c:v>
                </c:pt>
                <c:pt idx="207">
                  <c:v>-4.6930830572456282E-3</c:v>
                </c:pt>
                <c:pt idx="208">
                  <c:v>7.8390693878757948E-4</c:v>
                </c:pt>
                <c:pt idx="209">
                  <c:v>-1.5677517088921091E-3</c:v>
                </c:pt>
                <c:pt idx="210">
                  <c:v>-1.1781859068193505E-3</c:v>
                </c:pt>
                <c:pt idx="211">
                  <c:v>-1.5721112318851183E-3</c:v>
                </c:pt>
                <c:pt idx="212">
                  <c:v>-1.9688024520048129E-3</c:v>
                </c:pt>
                <c:pt idx="213">
                  <c:v>-3.1581504741987538E-3</c:v>
                </c:pt>
                <c:pt idx="214">
                  <c:v>3.9518961006002653E-4</c:v>
                </c:pt>
                <c:pt idx="215">
                  <c:v>-1.9781041032622361E-3</c:v>
                </c:pt>
                <c:pt idx="216">
                  <c:v>5.135280761639929E-3</c:v>
                </c:pt>
                <c:pt idx="217">
                  <c:v>-1.5774785930078722E-3</c:v>
                </c:pt>
                <c:pt idx="218">
                  <c:v>3.1520652507738309E-3</c:v>
                </c:pt>
                <c:pt idx="219">
                  <c:v>1.5721112318850419E-3</c:v>
                </c:pt>
                <c:pt idx="220">
                  <c:v>3.9309372926569179E-4</c:v>
                </c:pt>
                <c:pt idx="221">
                  <c:v>0</c:v>
                </c:pt>
                <c:pt idx="222">
                  <c:v>1.5689369476582914E-3</c:v>
                </c:pt>
                <c:pt idx="223">
                  <c:v>3.9223319259710403E-4</c:v>
                </c:pt>
                <c:pt idx="224">
                  <c:v>-1.568908299456517E-3</c:v>
                </c:pt>
                <c:pt idx="225">
                  <c:v>2.7437398415458896E-3</c:v>
                </c:pt>
                <c:pt idx="226">
                  <c:v>0</c:v>
                </c:pt>
                <c:pt idx="227">
                  <c:v>1.0197716098570033E-3</c:v>
                </c:pt>
                <c:pt idx="228">
                  <c:v>-3.9263344568134207E-4</c:v>
                </c:pt>
                <c:pt idx="229">
                  <c:v>-7.8383778139756244E-4</c:v>
                </c:pt>
                <c:pt idx="230">
                  <c:v>6.6468773049195851E-3</c:v>
                </c:pt>
                <c:pt idx="231">
                  <c:v>-1.1700940656178744E-3</c:v>
                </c:pt>
                <c:pt idx="232">
                  <c:v>-9.801622438466679E-3</c:v>
                </c:pt>
                <c:pt idx="233">
                  <c:v>4.7169699723923512E-3</c:v>
                </c:pt>
                <c:pt idx="234">
                  <c:v>5.0846524660742281E-3</c:v>
                </c:pt>
                <c:pt idx="235">
                  <c:v>-2.3432258183819707E-3</c:v>
                </c:pt>
                <c:pt idx="236">
                  <c:v>1.1723440989943646E-3</c:v>
                </c:pt>
                <c:pt idx="237">
                  <c:v>1.561274199571204E-3</c:v>
                </c:pt>
                <c:pt idx="238">
                  <c:v>4.2809442062640311E-3</c:v>
                </c:pt>
                <c:pt idx="239">
                  <c:v>-3.5012426208298466E-3</c:v>
                </c:pt>
                <c:pt idx="240">
                  <c:v>-4.6874895561216578E-3</c:v>
                </c:pt>
                <c:pt idx="241">
                  <c:v>3.1273435266498065E-3</c:v>
                </c:pt>
                <c:pt idx="242">
                  <c:v>4.6728872086489581E-3</c:v>
                </c:pt>
                <c:pt idx="243">
                  <c:v>1.553145524874746E-3</c:v>
                </c:pt>
                <c:pt idx="244">
                  <c:v>1.162621965828386E-3</c:v>
                </c:pt>
                <c:pt idx="245">
                  <c:v>-1.1626219658282405E-3</c:v>
                </c:pt>
                <c:pt idx="246">
                  <c:v>-1.1646440832220873E-3</c:v>
                </c:pt>
                <c:pt idx="247">
                  <c:v>3.1858897342101674E-3</c:v>
                </c:pt>
                <c:pt idx="248">
                  <c:v>-2.3299888523537716E-3</c:v>
                </c:pt>
                <c:pt idx="249">
                  <c:v>7.7713275961883695E-4</c:v>
                </c:pt>
                <c:pt idx="250">
                  <c:v>2.3283586064639554E-3</c:v>
                </c:pt>
                <c:pt idx="251">
                  <c:v>-1.1634794138093217E-3</c:v>
                </c:pt>
                <c:pt idx="252">
                  <c:v>0</c:v>
                </c:pt>
                <c:pt idx="253">
                  <c:v>4.6457732726624106E-3</c:v>
                </c:pt>
                <c:pt idx="254">
                  <c:v>-1.5464749404720016E-3</c:v>
                </c:pt>
                <c:pt idx="255">
                  <c:v>3.8651067173728647E-4</c:v>
                </c:pt>
                <c:pt idx="256">
                  <c:v>-1.5475167737291809E-3</c:v>
                </c:pt>
                <c:pt idx="257">
                  <c:v>3.0935715323996884E-3</c:v>
                </c:pt>
                <c:pt idx="258">
                  <c:v>-1.1587189553767148E-3</c:v>
                </c:pt>
                <c:pt idx="259">
                  <c:v>1.9307182754971376E-3</c:v>
                </c:pt>
                <c:pt idx="260">
                  <c:v>4.2346274825313729E-3</c:v>
                </c:pt>
                <c:pt idx="261">
                  <c:v>-1.5377544810042968E-3</c:v>
                </c:pt>
                <c:pt idx="262">
                  <c:v>-1.5406526995739999E-3</c:v>
                </c:pt>
                <c:pt idx="263">
                  <c:v>1.1559435515223794E-3</c:v>
                </c:pt>
                <c:pt idx="264">
                  <c:v>-5.4037878312910327E-3</c:v>
                </c:pt>
                <c:pt idx="265">
                  <c:v>-5.4323449163280278E-3</c:v>
                </c:pt>
                <c:pt idx="266">
                  <c:v>4.6583980416236371E-3</c:v>
                </c:pt>
                <c:pt idx="267">
                  <c:v>-1.9382922301986046E-3</c:v>
                </c:pt>
                <c:pt idx="268">
                  <c:v>2.2930885399744154E-3</c:v>
                </c:pt>
                <c:pt idx="269">
                  <c:v>0</c:v>
                </c:pt>
                <c:pt idx="270">
                  <c:v>1.1639622296635407E-3</c:v>
                </c:pt>
                <c:pt idx="271">
                  <c:v>-7.7585383050847228E-4</c:v>
                </c:pt>
                <c:pt idx="272">
                  <c:v>6.5749445604764232E-3</c:v>
                </c:pt>
                <c:pt idx="273">
                  <c:v>-3.0889515802492301E-3</c:v>
                </c:pt>
                <c:pt idx="274">
                  <c:v>1.1597732412955987E-3</c:v>
                </c:pt>
                <c:pt idx="275">
                  <c:v>2.314374029181057E-3</c:v>
                </c:pt>
                <c:pt idx="276">
                  <c:v>3.4626898747986317E-3</c:v>
                </c:pt>
                <c:pt idx="277">
                  <c:v>0</c:v>
                </c:pt>
                <c:pt idx="278">
                  <c:v>1.5346850043299483E-3</c:v>
                </c:pt>
                <c:pt idx="279">
                  <c:v>1.1497327042315276E-3</c:v>
                </c:pt>
                <c:pt idx="280">
                  <c:v>-6.5323032735874623E-3</c:v>
                </c:pt>
                <c:pt idx="281">
                  <c:v>-3.0889515802492301E-3</c:v>
                </c:pt>
                <c:pt idx="282">
                  <c:v>-7.7348783367246017E-4</c:v>
                </c:pt>
                <c:pt idx="283">
                  <c:v>4.6332987849743426E-3</c:v>
                </c:pt>
                <c:pt idx="284">
                  <c:v>0</c:v>
                </c:pt>
                <c:pt idx="285">
                  <c:v>-7.7085937105262237E-4</c:v>
                </c:pt>
                <c:pt idx="286">
                  <c:v>-1.5429742194753291E-3</c:v>
                </c:pt>
                <c:pt idx="287">
                  <c:v>-3.8620411947838781E-4</c:v>
                </c:pt>
                <c:pt idx="288">
                  <c:v>1.392476082627448E-3</c:v>
                </c:pt>
                <c:pt idx="289">
                  <c:v>-3.0974217425075294E-3</c:v>
                </c:pt>
                <c:pt idx="290">
                  <c:v>3.8779119583709991E-4</c:v>
                </c:pt>
                <c:pt idx="291">
                  <c:v>-3.8835421618913404E-3</c:v>
                </c:pt>
                <c:pt idx="292">
                  <c:v>-7.7848602124189605E-4</c:v>
                </c:pt>
                <c:pt idx="293">
                  <c:v>2.3339967162244756E-3</c:v>
                </c:pt>
                <c:pt idx="294">
                  <c:v>-3.1130003693056493E-3</c:v>
                </c:pt>
                <c:pt idx="295">
                  <c:v>7.7900365308115481E-4</c:v>
                </c:pt>
                <c:pt idx="296">
                  <c:v>6.5982904968249906E-3</c:v>
                </c:pt>
                <c:pt idx="297">
                  <c:v>-3.0998218346132969E-3</c:v>
                </c:pt>
                <c:pt idx="298">
                  <c:v>-3.8771154941497646E-4</c:v>
                </c:pt>
                <c:pt idx="299">
                  <c:v>-2.7213939585912605E-3</c:v>
                </c:pt>
                <c:pt idx="300">
                  <c:v>3.8912286703634197E-4</c:v>
                </c:pt>
                <c:pt idx="301">
                  <c:v>2.2577211854713378E-3</c:v>
                </c:pt>
                <c:pt idx="302">
                  <c:v>1.5540829847510876E-3</c:v>
                </c:pt>
                <c:pt idx="303">
                  <c:v>1.1638799906744011E-3</c:v>
                </c:pt>
                <c:pt idx="304">
                  <c:v>1.1623946494700823E-3</c:v>
                </c:pt>
                <c:pt idx="305">
                  <c:v>-7.7473548397816888E-4</c:v>
                </c:pt>
                <c:pt idx="306">
                  <c:v>-1.1633402562790721E-3</c:v>
                </c:pt>
                <c:pt idx="307">
                  <c:v>3.099605331093427E-3</c:v>
                </c:pt>
                <c:pt idx="308">
                  <c:v>7.7314939232960087E-4</c:v>
                </c:pt>
                <c:pt idx="309">
                  <c:v>-7.7314939232974854E-4</c:v>
                </c:pt>
                <c:pt idx="310">
                  <c:v>3.4753744513102789E-3</c:v>
                </c:pt>
                <c:pt idx="311">
                  <c:v>3.8541795239732961E-4</c:v>
                </c:pt>
                <c:pt idx="312">
                  <c:v>0</c:v>
                </c:pt>
                <c:pt idx="313">
                  <c:v>-3.8541795239727567E-4</c:v>
                </c:pt>
                <c:pt idx="314">
                  <c:v>1.5409566408819888E-3</c:v>
                </c:pt>
                <c:pt idx="315">
                  <c:v>3.0743272535677752E-3</c:v>
                </c:pt>
                <c:pt idx="316">
                  <c:v>-3.836596858516409E-4</c:v>
                </c:pt>
                <c:pt idx="317">
                  <c:v>1.1508433761306281E-3</c:v>
                </c:pt>
                <c:pt idx="318">
                  <c:v>-3.071965959286179E-3</c:v>
                </c:pt>
                <c:pt idx="319">
                  <c:v>-7.6954498456069072E-4</c:v>
                </c:pt>
                <c:pt idx="320">
                  <c:v>-1.9263036343251773E-3</c:v>
                </c:pt>
                <c:pt idx="321">
                  <c:v>1.1558150989159975E-3</c:v>
                </c:pt>
                <c:pt idx="322">
                  <c:v>0</c:v>
                </c:pt>
                <c:pt idx="323">
                  <c:v>1.1551817131687065E-3</c:v>
                </c:pt>
                <c:pt idx="324">
                  <c:v>-1.1551817131686579E-3</c:v>
                </c:pt>
                <c:pt idx="325">
                  <c:v>-1.155815098915932E-3</c:v>
                </c:pt>
                <c:pt idx="326">
                  <c:v>-3.8611055719478445E-4</c:v>
                </c:pt>
                <c:pt idx="327">
                  <c:v>3.8611055719469761E-4</c:v>
                </c:pt>
                <c:pt idx="328">
                  <c:v>-1.1579438964819391E-3</c:v>
                </c:pt>
                <c:pt idx="329">
                  <c:v>-1.5458524446946456E-3</c:v>
                </c:pt>
                <c:pt idx="330">
                  <c:v>-1.1604195580223642E-3</c:v>
                </c:pt>
                <c:pt idx="331">
                  <c:v>3.5278763394175987E-3</c:v>
                </c:pt>
                <c:pt idx="332">
                  <c:v>7.7343827096849665E-4</c:v>
                </c:pt>
                <c:pt idx="333">
                  <c:v>-7.734382709684342E-4</c:v>
                </c:pt>
                <c:pt idx="334">
                  <c:v>-3.8772924356140688E-3</c:v>
                </c:pt>
                <c:pt idx="335">
                  <c:v>4.2643058990439334E-3</c:v>
                </c:pt>
                <c:pt idx="336">
                  <c:v>3.4756099271844748E-3</c:v>
                </c:pt>
                <c:pt idx="337">
                  <c:v>3.4635282834939267E-3</c:v>
                </c:pt>
                <c:pt idx="338">
                  <c:v>7.680562570312069E-4</c:v>
                </c:pt>
                <c:pt idx="339">
                  <c:v>1.1507182959173022E-3</c:v>
                </c:pt>
                <c:pt idx="340">
                  <c:v>-7.6708549689038738E-4</c:v>
                </c:pt>
                <c:pt idx="341">
                  <c:v>3.835727610906619E-4</c:v>
                </c:pt>
                <c:pt idx="342">
                  <c:v>-7.6720556011759973E-4</c:v>
                </c:pt>
                <c:pt idx="343">
                  <c:v>1.9175637422299096E-3</c:v>
                </c:pt>
                <c:pt idx="344">
                  <c:v>-2.6856199992612755E-3</c:v>
                </c:pt>
                <c:pt idx="345">
                  <c:v>1.1516890560580807E-3</c:v>
                </c:pt>
                <c:pt idx="346">
                  <c:v>-4.6152173395519859E-3</c:v>
                </c:pt>
                <c:pt idx="347">
                  <c:v>2.6948380222848786E-3</c:v>
                </c:pt>
                <c:pt idx="348">
                  <c:v>3.8417906174812295E-4</c:v>
                </c:pt>
                <c:pt idx="349">
                  <c:v>-2.3086031274570083E-3</c:v>
                </c:pt>
                <c:pt idx="350">
                  <c:v>3.8535602991067089E-4</c:v>
                </c:pt>
                <c:pt idx="351">
                  <c:v>2.3077582970069447E-3</c:v>
                </c:pt>
                <c:pt idx="352">
                  <c:v>-1.3098454956694072E-3</c:v>
                </c:pt>
                <c:pt idx="353">
                  <c:v>-1.5432690869605172E-3</c:v>
                </c:pt>
                <c:pt idx="354">
                  <c:v>4.2379783672277056E-3</c:v>
                </c:pt>
                <c:pt idx="355">
                  <c:v>1.5368780361824713E-3</c:v>
                </c:pt>
                <c:pt idx="356">
                  <c:v>3.0662113784344779E-3</c:v>
                </c:pt>
                <c:pt idx="357">
                  <c:v>4.9631404052730794E-3</c:v>
                </c:pt>
                <c:pt idx="358">
                  <c:v>-3.0513972345363001E-3</c:v>
                </c:pt>
                <c:pt idx="359">
                  <c:v>0</c:v>
                </c:pt>
                <c:pt idx="360">
                  <c:v>1.1452681440358246E-3</c:v>
                </c:pt>
                <c:pt idx="361">
                  <c:v>7.624817878229195E-4</c:v>
                </c:pt>
                <c:pt idx="362">
                  <c:v>3.8054332553407967E-3</c:v>
                </c:pt>
                <c:pt idx="363">
                  <c:v>-2.2810906003365859E-3</c:v>
                </c:pt>
                <c:pt idx="364">
                  <c:v>1.1046964160922332E-3</c:v>
                </c:pt>
                <c:pt idx="365">
                  <c:v>7.6145043814753528E-4</c:v>
                </c:pt>
                <c:pt idx="366">
                  <c:v>1.521077721111516E-3</c:v>
                </c:pt>
                <c:pt idx="367">
                  <c:v>-2.2825281592592549E-3</c:v>
                </c:pt>
                <c:pt idx="368">
                  <c:v>-5.7285037470248892E-3</c:v>
                </c:pt>
                <c:pt idx="369">
                  <c:v>-7.6597670330683944E-4</c:v>
                </c:pt>
                <c:pt idx="370">
                  <c:v>7.6597670330690157E-4</c:v>
                </c:pt>
                <c:pt idx="371">
                  <c:v>-3.4530680552443327E-3</c:v>
                </c:pt>
                <c:pt idx="372">
                  <c:v>7.6571018291707194E-3</c:v>
                </c:pt>
                <c:pt idx="373">
                  <c:v>4.5661120617315866E-3</c:v>
                </c:pt>
                <c:pt idx="374">
                  <c:v>1.5175302073100697E-3</c:v>
                </c:pt>
                <c:pt idx="375">
                  <c:v>-3.0371948037478938E-3</c:v>
                </c:pt>
                <c:pt idx="376">
                  <c:v>5.6874080381142415E-3</c:v>
                </c:pt>
                <c:pt idx="377">
                  <c:v>2.6428243548381066E-3</c:v>
                </c:pt>
                <c:pt idx="378">
                  <c:v>4.1392163641886925E-3</c:v>
                </c:pt>
                <c:pt idx="379">
                  <c:v>3.3741034141484051E-3</c:v>
                </c:pt>
                <c:pt idx="380">
                  <c:v>3.737989931314929E-4</c:v>
                </c:pt>
                <c:pt idx="381">
                  <c:v>3.7429374068588539E-4</c:v>
                </c:pt>
                <c:pt idx="382">
                  <c:v>-3.7429374068588154E-4</c:v>
                </c:pt>
                <c:pt idx="383">
                  <c:v>-6.7562431827214286E-3</c:v>
                </c:pt>
                <c:pt idx="384">
                  <c:v>3.008340775441262E-3</c:v>
                </c:pt>
                <c:pt idx="385">
                  <c:v>-3.0083407754413665E-3</c:v>
                </c:pt>
                <c:pt idx="386">
                  <c:v>-5.6658394305612531E-3</c:v>
                </c:pt>
                <c:pt idx="387">
                  <c:v>1.5137412488551492E-3</c:v>
                </c:pt>
                <c:pt idx="388">
                  <c:v>1.8896216970335641E-3</c:v>
                </c:pt>
                <c:pt idx="389">
                  <c:v>-1.889621697033684E-3</c:v>
                </c:pt>
                <c:pt idx="390">
                  <c:v>3.7839823812074952E-4</c:v>
                </c:pt>
                <c:pt idx="391">
                  <c:v>2.6428243548381066E-3</c:v>
                </c:pt>
                <c:pt idx="392">
                  <c:v>-7.5430097709635539E-4</c:v>
                </c:pt>
                <c:pt idx="393">
                  <c:v>-3.7729991882888607E-4</c:v>
                </c:pt>
                <c:pt idx="394">
                  <c:v>3.401903476744361E-3</c:v>
                </c:pt>
                <c:pt idx="395">
                  <c:v>0</c:v>
                </c:pt>
                <c:pt idx="396">
                  <c:v>4.5177881425300754E-3</c:v>
                </c:pt>
                <c:pt idx="397">
                  <c:v>-3.7634684143379735E-3</c:v>
                </c:pt>
                <c:pt idx="398">
                  <c:v>0</c:v>
                </c:pt>
                <c:pt idx="399">
                  <c:v>1.507274226771059E-3</c:v>
                </c:pt>
                <c:pt idx="400">
                  <c:v>-1.1302638786236726E-3</c:v>
                </c:pt>
                <c:pt idx="401">
                  <c:v>3.7695323440904981E-4</c:v>
                </c:pt>
                <c:pt idx="402">
                  <c:v>2.6338964124828718E-3</c:v>
                </c:pt>
                <c:pt idx="403">
                  <c:v>1.5020533317021865E-3</c:v>
                </c:pt>
                <c:pt idx="404">
                  <c:v>-3.3826390999705637E-3</c:v>
                </c:pt>
                <c:pt idx="405">
                  <c:v>1.1283517513200891E-3</c:v>
                </c:pt>
                <c:pt idx="406">
                  <c:v>-1.5049361388130191E-3</c:v>
                </c:pt>
                <c:pt idx="407">
                  <c:v>-1.5077998450080657E-3</c:v>
                </c:pt>
                <c:pt idx="408">
                  <c:v>-7.5456178579272435E-4</c:v>
                </c:pt>
                <c:pt idx="409">
                  <c:v>1.1316717915226362E-3</c:v>
                </c:pt>
                <c:pt idx="410">
                  <c:v>-1.5094217892508894E-3</c:v>
                </c:pt>
                <c:pt idx="411">
                  <c:v>3.0166960160219348E-3</c:v>
                </c:pt>
                <c:pt idx="412">
                  <c:v>1.1283517513200891E-3</c:v>
                </c:pt>
                <c:pt idx="413">
                  <c:v>-7.5203643658452166E-4</c:v>
                </c:pt>
                <c:pt idx="414">
                  <c:v>-1.1296259589500923E-3</c:v>
                </c:pt>
                <c:pt idx="415">
                  <c:v>-1.5082833107485779E-3</c:v>
                </c:pt>
                <c:pt idx="416">
                  <c:v>2.1909076188423569E-3</c:v>
                </c:pt>
                <c:pt idx="417">
                  <c:v>-3.7733303280730856E-4</c:v>
                </c:pt>
                <c:pt idx="418">
                  <c:v>1.5086906401081141E-3</c:v>
                </c:pt>
                <c:pt idx="419">
                  <c:v>1.506841360122961E-3</c:v>
                </c:pt>
                <c:pt idx="420">
                  <c:v>-1.1296531520933832E-3</c:v>
                </c:pt>
                <c:pt idx="421">
                  <c:v>3.7662223286015121E-4</c:v>
                </c:pt>
                <c:pt idx="422">
                  <c:v>2.2575205638111803E-3</c:v>
                </c:pt>
                <c:pt idx="423">
                  <c:v>-6.4093786487081804E-3</c:v>
                </c:pt>
                <c:pt idx="424">
                  <c:v>-4.548723961504182E-3</c:v>
                </c:pt>
                <c:pt idx="425">
                  <c:v>0</c:v>
                </c:pt>
                <c:pt idx="426">
                  <c:v>-5.7978858717706626E-3</c:v>
                </c:pt>
                <c:pt idx="427">
                  <c:v>2.2925537635090022E-3</c:v>
                </c:pt>
                <c:pt idx="428">
                  <c:v>0</c:v>
                </c:pt>
                <c:pt idx="429">
                  <c:v>-3.8197781693783924E-4</c:v>
                </c:pt>
                <c:pt idx="430">
                  <c:v>1.5262225095055216E-3</c:v>
                </c:pt>
                <c:pt idx="431">
                  <c:v>3.0455601128010139E-3</c:v>
                </c:pt>
                <c:pt idx="432">
                  <c:v>1.1392499435417302E-3</c:v>
                </c:pt>
                <c:pt idx="433">
                  <c:v>2.2753373046519635E-3</c:v>
                </c:pt>
                <c:pt idx="434">
                  <c:v>4.912088452050936E-3</c:v>
                </c:pt>
                <c:pt idx="435">
                  <c:v>2.6353777320784599E-3</c:v>
                </c:pt>
                <c:pt idx="436">
                  <c:v>1.1272164524131841E-3</c:v>
                </c:pt>
                <c:pt idx="437">
                  <c:v>-7.5125196708115776E-4</c:v>
                </c:pt>
                <c:pt idx="438">
                  <c:v>1.5019821501631588E-3</c:v>
                </c:pt>
                <c:pt idx="439">
                  <c:v>-3.0064774377006735E-3</c:v>
                </c:pt>
                <c:pt idx="440">
                  <c:v>0</c:v>
                </c:pt>
                <c:pt idx="441">
                  <c:v>-4.1486360621945375E-3</c:v>
                </c:pt>
                <c:pt idx="442">
                  <c:v>-2.6490847837676861E-3</c:v>
                </c:pt>
                <c:pt idx="443">
                  <c:v>-2.6559075746770814E-3</c:v>
                </c:pt>
                <c:pt idx="444">
                  <c:v>0</c:v>
                </c:pt>
                <c:pt idx="445">
                  <c:v>-2.6636224256688474E-3</c:v>
                </c:pt>
                <c:pt idx="446">
                  <c:v>-7.6183189661027456E-4</c:v>
                </c:pt>
                <c:pt idx="447">
                  <c:v>3.8113840465467072E-4</c:v>
                </c:pt>
                <c:pt idx="448">
                  <c:v>-2.6711533125869723E-3</c:v>
                </c:pt>
                <c:pt idx="449">
                  <c:v>1.5273877818148148E-3</c:v>
                </c:pt>
                <c:pt idx="450">
                  <c:v>7.626271261174446E-4</c:v>
                </c:pt>
                <c:pt idx="451">
                  <c:v>7.6183189661027737E-4</c:v>
                </c:pt>
                <c:pt idx="452">
                  <c:v>1.1424091207022269E-3</c:v>
                </c:pt>
                <c:pt idx="453">
                  <c:v>3.7982770898183399E-3</c:v>
                </c:pt>
                <c:pt idx="454">
                  <c:v>-7.584168703002077E-4</c:v>
                </c:pt>
                <c:pt idx="455">
                  <c:v>7.5841687030028045E-4</c:v>
                </c:pt>
                <c:pt idx="456">
                  <c:v>-7.584168703002077E-4</c:v>
                </c:pt>
                <c:pt idx="457">
                  <c:v>-4.9987328387063488E-3</c:v>
                </c:pt>
                <c:pt idx="458">
                  <c:v>-3.8293346398003204E-4</c:v>
                </c:pt>
                <c:pt idx="459">
                  <c:v>3.0570620010402848E-3</c:v>
                </c:pt>
                <c:pt idx="460">
                  <c:v>-3.8178236919846916E-4</c:v>
                </c:pt>
                <c:pt idx="461">
                  <c:v>-3.817998795450074E-4</c:v>
                </c:pt>
                <c:pt idx="462">
                  <c:v>7.6358224874357474E-4</c:v>
                </c:pt>
                <c:pt idx="463">
                  <c:v>2.2866150582256202E-3</c:v>
                </c:pt>
                <c:pt idx="464">
                  <c:v>-3.4320146612408339E-3</c:v>
                </c:pt>
                <c:pt idx="465">
                  <c:v>-2.6771544449845528E-3</c:v>
                </c:pt>
                <c:pt idx="466">
                  <c:v>-8.0758179492817182E-3</c:v>
                </c:pt>
                <c:pt idx="467">
                  <c:v>-3.8684833151922406E-3</c:v>
                </c:pt>
                <c:pt idx="468">
                  <c:v>5.0262586601732663E-3</c:v>
                </c:pt>
                <c:pt idx="469">
                  <c:v>-1.4372110683463937E-2</c:v>
                </c:pt>
                <c:pt idx="470">
                  <c:v>3.9134005110352604E-4</c:v>
                </c:pt>
                <c:pt idx="471">
                  <c:v>4.681732356447723E-3</c:v>
                </c:pt>
                <c:pt idx="472">
                  <c:v>-1.9479422957109891E-3</c:v>
                </c:pt>
                <c:pt idx="473">
                  <c:v>-1.1705281023455059E-3</c:v>
                </c:pt>
                <c:pt idx="474">
                  <c:v>7.8056255528315274E-4</c:v>
                </c:pt>
                <c:pt idx="475">
                  <c:v>7.7991008449009307E-4</c:v>
                </c:pt>
                <c:pt idx="476">
                  <c:v>-1.9512012823494191E-3</c:v>
                </c:pt>
                <c:pt idx="477">
                  <c:v>3.9072864257615382E-4</c:v>
                </c:pt>
                <c:pt idx="478">
                  <c:v>1.5604726397732407E-3</c:v>
                </c:pt>
                <c:pt idx="479">
                  <c:v>2.6535472144349763E-3</c:v>
                </c:pt>
                <c:pt idx="480">
                  <c:v>3.895869515396171E-4</c:v>
                </c:pt>
                <c:pt idx="481">
                  <c:v>-3.5122392382999127E-3</c:v>
                </c:pt>
                <c:pt idx="482">
                  <c:v>-7.4553010465153108E-3</c:v>
                </c:pt>
                <c:pt idx="483">
                  <c:v>4.3228672502247318E-3</c:v>
                </c:pt>
                <c:pt idx="484">
                  <c:v>0</c:v>
                </c:pt>
                <c:pt idx="485">
                  <c:v>-7.8404092585957483E-4</c:v>
                </c:pt>
                <c:pt idx="486">
                  <c:v>1.9600671584047167E-3</c:v>
                </c:pt>
                <c:pt idx="487">
                  <c:v>-4.7117223033696903E-3</c:v>
                </c:pt>
                <c:pt idx="488">
                  <c:v>-4.3382560793515578E-3</c:v>
                </c:pt>
                <c:pt idx="489">
                  <c:v>-2.3739279604215488E-3</c:v>
                </c:pt>
                <c:pt idx="490">
                  <c:v>3.9593557427266098E-4</c:v>
                </c:pt>
                <c:pt idx="491">
                  <c:v>-7.926923947632348E-4</c:v>
                </c:pt>
                <c:pt idx="492">
                  <c:v>-2.3805667329710655E-3</c:v>
                </c:pt>
                <c:pt idx="493">
                  <c:v>7.9422602991122354E-4</c:v>
                </c:pt>
                <c:pt idx="494">
                  <c:v>3.1706111595849271E-3</c:v>
                </c:pt>
                <c:pt idx="495">
                  <c:v>-3.9566646439667598E-4</c:v>
                </c:pt>
                <c:pt idx="496">
                  <c:v>0</c:v>
                </c:pt>
                <c:pt idx="497">
                  <c:v>-2.3783563609402251E-3</c:v>
                </c:pt>
                <c:pt idx="498">
                  <c:v>3.9604371497240732E-3</c:v>
                </c:pt>
                <c:pt idx="499">
                  <c:v>1.5828453308317125E-3</c:v>
                </c:pt>
                <c:pt idx="500">
                  <c:v>1.9753260374355437E-3</c:v>
                </c:pt>
                <c:pt idx="501">
                  <c:v>2.7583645319454063E-3</c:v>
                </c:pt>
                <c:pt idx="502">
                  <c:v>1.9660943310538643E-3</c:v>
                </c:pt>
                <c:pt idx="503">
                  <c:v>-7.8621944620004968E-4</c:v>
                </c:pt>
                <c:pt idx="504">
                  <c:v>7.8621944619997172E-4</c:v>
                </c:pt>
                <c:pt idx="505">
                  <c:v>-2.753202761390329E-3</c:v>
                </c:pt>
                <c:pt idx="506">
                  <c:v>3.1458618504676393E-3</c:v>
                </c:pt>
                <c:pt idx="507">
                  <c:v>0</c:v>
                </c:pt>
                <c:pt idx="508">
                  <c:v>1.1769655489562E-3</c:v>
                </c:pt>
                <c:pt idx="509">
                  <c:v>3.9248058441044117E-4</c:v>
                </c:pt>
                <c:pt idx="510">
                  <c:v>-4.3216543706041995E-3</c:v>
                </c:pt>
                <c:pt idx="511">
                  <c:v>3.9345481710655142E-4</c:v>
                </c:pt>
                <c:pt idx="512">
                  <c:v>1.5733248251785631E-3</c:v>
                </c:pt>
                <c:pt idx="513">
                  <c:v>-2.3604332555149741E-3</c:v>
                </c:pt>
                <c:pt idx="514">
                  <c:v>-2.3661061509995299E-3</c:v>
                </c:pt>
                <c:pt idx="515">
                  <c:v>0</c:v>
                </c:pt>
                <c:pt idx="516">
                  <c:v>3.9401425533651235E-3</c:v>
                </c:pt>
                <c:pt idx="517">
                  <c:v>-4.3349283211544911E-3</c:v>
                </c:pt>
                <c:pt idx="518">
                  <c:v>-4.7506883413515368E-3</c:v>
                </c:pt>
                <c:pt idx="519">
                  <c:v>3.9679808761888298E-4</c:v>
                </c:pt>
                <c:pt idx="520">
                  <c:v>1.5903019619895398E-3</c:v>
                </c:pt>
                <c:pt idx="521">
                  <c:v>3.9649624678262827E-4</c:v>
                </c:pt>
                <c:pt idx="522">
                  <c:v>1.5867512342319136E-3</c:v>
                </c:pt>
                <c:pt idx="523">
                  <c:v>3.9619556694157253E-4</c:v>
                </c:pt>
                <c:pt idx="524">
                  <c:v>-3.9619556694163525E-4</c:v>
                </c:pt>
                <c:pt idx="525">
                  <c:v>7.9258662042637181E-4</c:v>
                </c:pt>
                <c:pt idx="526">
                  <c:v>2.3730308666647438E-3</c:v>
                </c:pt>
                <c:pt idx="527">
                  <c:v>1.579321985752504E-3</c:v>
                </c:pt>
                <c:pt idx="528">
                  <c:v>5.1156054604764517E-3</c:v>
                </c:pt>
                <c:pt idx="529">
                  <c:v>-4.3268569100559416E-3</c:v>
                </c:pt>
                <c:pt idx="530">
                  <c:v>0</c:v>
                </c:pt>
                <c:pt idx="531">
                  <c:v>-2.7632580966222495E-3</c:v>
                </c:pt>
                <c:pt idx="532">
                  <c:v>-1.9778433062152909E-3</c:v>
                </c:pt>
                <c:pt idx="533">
                  <c:v>-7.9258662042631803E-4</c:v>
                </c:pt>
                <c:pt idx="534">
                  <c:v>2.7704299266416181E-3</c:v>
                </c:pt>
                <c:pt idx="535">
                  <c:v>7.9039471993665156E-4</c:v>
                </c:pt>
                <c:pt idx="536">
                  <c:v>-3.9520715948737216E-4</c:v>
                </c:pt>
                <c:pt idx="537">
                  <c:v>1.579321985752504E-3</c:v>
                </c:pt>
                <c:pt idx="538">
                  <c:v>2.7577711544066004E-3</c:v>
                </c:pt>
                <c:pt idx="539">
                  <c:v>4.3661114628907654E-3</c:v>
                </c:pt>
                <c:pt idx="540">
                  <c:v>-2.7512880364508993E-3</c:v>
                </c:pt>
                <c:pt idx="541">
                  <c:v>1.1797824239424717E-3</c:v>
                </c:pt>
                <c:pt idx="542">
                  <c:v>-3.9383543003506652E-3</c:v>
                </c:pt>
                <c:pt idx="543">
                  <c:v>3.9425390128746741E-4</c:v>
                </c:pt>
                <c:pt idx="544">
                  <c:v>7.8878560329829431E-4</c:v>
                </c:pt>
                <c:pt idx="545">
                  <c:v>0</c:v>
                </c:pt>
                <c:pt idx="546">
                  <c:v>-2.3680942450015514E-3</c:v>
                </c:pt>
                <c:pt idx="547">
                  <c:v>-2.3730560137946791E-3</c:v>
                </c:pt>
                <c:pt idx="548">
                  <c:v>-1.5853037732283285E-3</c:v>
                </c:pt>
                <c:pt idx="549">
                  <c:v>0</c:v>
                </c:pt>
                <c:pt idx="550">
                  <c:v>-4.373086201295639E-3</c:v>
                </c:pt>
                <c:pt idx="551">
                  <c:v>3.1825781386886783E-3</c:v>
                </c:pt>
                <c:pt idx="552">
                  <c:v>3.9631096302264824E-3</c:v>
                </c:pt>
                <c:pt idx="553">
                  <c:v>-3.9530183781589633E-4</c:v>
                </c:pt>
                <c:pt idx="554">
                  <c:v>2.7661147976352179E-3</c:v>
                </c:pt>
                <c:pt idx="555">
                  <c:v>1.1830395045857845E-3</c:v>
                </c:pt>
                <c:pt idx="556">
                  <c:v>7.8807647366097358E-4</c:v>
                </c:pt>
                <c:pt idx="557">
                  <c:v>2.9954815630290179E-3</c:v>
                </c:pt>
                <c:pt idx="558">
                  <c:v>3.9352101931830377E-4</c:v>
                </c:pt>
                <c:pt idx="559">
                  <c:v>1.1793736413379069E-3</c:v>
                </c:pt>
                <c:pt idx="560">
                  <c:v>2.7465615081266452E-3</c:v>
                </c:pt>
                <c:pt idx="561">
                  <c:v>-2.7465615081265116E-3</c:v>
                </c:pt>
                <c:pt idx="562">
                  <c:v>2.7465615081266452E-3</c:v>
                </c:pt>
                <c:pt idx="563">
                  <c:v>-2.3537458524435883E-3</c:v>
                </c:pt>
                <c:pt idx="564">
                  <c:v>0</c:v>
                </c:pt>
                <c:pt idx="565">
                  <c:v>3.5285444885808487E-3</c:v>
                </c:pt>
                <c:pt idx="566">
                  <c:v>1.1735499982515303E-3</c:v>
                </c:pt>
                <c:pt idx="567">
                  <c:v>3.9086305626417499E-4</c:v>
                </c:pt>
                <c:pt idx="568">
                  <c:v>2.3420186887480963E-3</c:v>
                </c:pt>
                <c:pt idx="569">
                  <c:v>-3.1237676895501413E-3</c:v>
                </c:pt>
                <c:pt idx="570">
                  <c:v>-7.8266405371362933E-4</c:v>
                </c:pt>
                <c:pt idx="571">
                  <c:v>3.9064317432639358E-3</c:v>
                </c:pt>
                <c:pt idx="572">
                  <c:v>1.9473788685261922E-3</c:v>
                </c:pt>
                <c:pt idx="573">
                  <c:v>3.4958225612111084E-3</c:v>
                </c:pt>
                <c:pt idx="574">
                  <c:v>-1.5522286076728826E-3</c:v>
                </c:pt>
                <c:pt idx="575">
                  <c:v>3.1020944145049509E-3</c:v>
                </c:pt>
                <c:pt idx="576">
                  <c:v>0</c:v>
                </c:pt>
                <c:pt idx="577">
                  <c:v>-1.5498658068321047E-3</c:v>
                </c:pt>
                <c:pt idx="578">
                  <c:v>1.3593785886688381E-3</c:v>
                </c:pt>
                <c:pt idx="579">
                  <c:v>-1.5538982835851113E-3</c:v>
                </c:pt>
                <c:pt idx="580">
                  <c:v>-1.9448707632717748E-3</c:v>
                </c:pt>
                <c:pt idx="581">
                  <c:v>2.7219071269169088E-3</c:v>
                </c:pt>
                <c:pt idx="582">
                  <c:v>-3.8842123998573247E-4</c:v>
                </c:pt>
                <c:pt idx="583">
                  <c:v>2.3283104294071046E-3</c:v>
                </c:pt>
                <c:pt idx="584">
                  <c:v>-3.1055628450894421E-3</c:v>
                </c:pt>
                <c:pt idx="585">
                  <c:v>6.201681840943731E-3</c:v>
                </c:pt>
                <c:pt idx="586">
                  <c:v>-1.546861254301066E-3</c:v>
                </c:pt>
                <c:pt idx="587">
                  <c:v>0</c:v>
                </c:pt>
                <c:pt idx="588">
                  <c:v>-3.8693971788794911E-4</c:v>
                </c:pt>
                <c:pt idx="589">
                  <c:v>-1.5496863755964305E-3</c:v>
                </c:pt>
                <c:pt idx="590">
                  <c:v>-3.1070258702461306E-3</c:v>
                </c:pt>
                <c:pt idx="591">
                  <c:v>-7.781596387039613E-4</c:v>
                </c:pt>
                <c:pt idx="592">
                  <c:v>-7.7867953397469498E-4</c:v>
                </c:pt>
                <c:pt idx="593">
                  <c:v>1.5568391726785956E-3</c:v>
                </c:pt>
                <c:pt idx="594">
                  <c:v>-3.8876760515434779E-4</c:v>
                </c:pt>
                <c:pt idx="595">
                  <c:v>3.8876760515438438E-4</c:v>
                </c:pt>
                <c:pt idx="596">
                  <c:v>8.5209654245259961E-3</c:v>
                </c:pt>
                <c:pt idx="597">
                  <c:v>3.8514941400975188E-4</c:v>
                </c:pt>
                <c:pt idx="598">
                  <c:v>7.707481354922379E-4</c:v>
                </c:pt>
                <c:pt idx="599">
                  <c:v>-1.6614021651993576E-3</c:v>
                </c:pt>
                <c:pt idx="600">
                  <c:v>0</c:v>
                </c:pt>
                <c:pt idx="601">
                  <c:v>1.931451476380145E-3</c:v>
                </c:pt>
                <c:pt idx="602">
                  <c:v>7.7215818293931387E-4</c:v>
                </c:pt>
                <c:pt idx="603">
                  <c:v>1.1559947783515545E-3</c:v>
                </c:pt>
                <c:pt idx="604">
                  <c:v>0</c:v>
                </c:pt>
                <c:pt idx="605">
                  <c:v>3.8509144061545678E-4</c:v>
                </c:pt>
                <c:pt idx="606">
                  <c:v>-7.7062870796679715E-4</c:v>
                </c:pt>
                <c:pt idx="607">
                  <c:v>3.0785343576736819E-3</c:v>
                </c:pt>
                <c:pt idx="608">
                  <c:v>0</c:v>
                </c:pt>
                <c:pt idx="609">
                  <c:v>1.151852690225138E-3</c:v>
                </c:pt>
                <c:pt idx="610">
                  <c:v>-2.3053729918908819E-3</c:v>
                </c:pt>
                <c:pt idx="611">
                  <c:v>0</c:v>
                </c:pt>
                <c:pt idx="612">
                  <c:v>-1.5394767886564708E-3</c:v>
                </c:pt>
                <c:pt idx="613">
                  <c:v>-2.3138383673429784E-3</c:v>
                </c:pt>
                <c:pt idx="614">
                  <c:v>-5.8085133973110013E-3</c:v>
                </c:pt>
                <c:pt idx="615">
                  <c:v>5.0358438137034518E-3</c:v>
                </c:pt>
                <c:pt idx="616">
                  <c:v>3.8628163470044133E-4</c:v>
                </c:pt>
                <c:pt idx="617">
                  <c:v>0</c:v>
                </c:pt>
                <c:pt idx="618">
                  <c:v>-1.9330300715532404E-3</c:v>
                </c:pt>
                <c:pt idx="619">
                  <c:v>3.8624157711225778E-3</c:v>
                </c:pt>
                <c:pt idx="620">
                  <c:v>1.274355976467766E-3</c:v>
                </c:pt>
                <c:pt idx="621">
                  <c:v>0</c:v>
                </c:pt>
                <c:pt idx="622">
                  <c:v>1.9281359848989242E-3</c:v>
                </c:pt>
                <c:pt idx="623">
                  <c:v>1.1549895580047049E-3</c:v>
                </c:pt>
                <c:pt idx="624">
                  <c:v>-7.3374658759068033E-3</c:v>
                </c:pt>
                <c:pt idx="625">
                  <c:v>-1.9398061159709825E-3</c:v>
                </c:pt>
                <c:pt idx="626">
                  <c:v>-3.8911947362392707E-3</c:v>
                </c:pt>
                <c:pt idx="627">
                  <c:v>0</c:v>
                </c:pt>
                <c:pt idx="628">
                  <c:v>-6.2570862876880472E-3</c:v>
                </c:pt>
                <c:pt idx="629">
                  <c:v>7.8400529751920496E-4</c:v>
                </c:pt>
                <c:pt idx="630">
                  <c:v>0</c:v>
                </c:pt>
                <c:pt idx="631">
                  <c:v>-3.9273132693230829E-3</c:v>
                </c:pt>
                <c:pt idx="632">
                  <c:v>3.9333524311032975E-4</c:v>
                </c:pt>
                <c:pt idx="633">
                  <c:v>3.9331037121266837E-4</c:v>
                </c:pt>
                <c:pt idx="634">
                  <c:v>3.9315573898098314E-4</c:v>
                </c:pt>
                <c:pt idx="635">
                  <c:v>-4.7282317807187954E-3</c:v>
                </c:pt>
                <c:pt idx="636">
                  <c:v>1.9730201537832585E-3</c:v>
                </c:pt>
                <c:pt idx="637">
                  <c:v>3.9404196408580964E-4</c:v>
                </c:pt>
                <c:pt idx="638">
                  <c:v>1.5747035526562526E-3</c:v>
                </c:pt>
                <c:pt idx="639">
                  <c:v>-1.1807734683742807E-3</c:v>
                </c:pt>
                <c:pt idx="640">
                  <c:v>3.9329854281054428E-4</c:v>
                </c:pt>
                <c:pt idx="641">
                  <c:v>6.7083666851163425E-4</c:v>
                </c:pt>
                <c:pt idx="642">
                  <c:v>-1.5785288058721729E-3</c:v>
                </c:pt>
                <c:pt idx="643">
                  <c:v>-7.1345965882051348E-3</c:v>
                </c:pt>
                <c:pt idx="644">
                  <c:v>2.7807283890779323E-3</c:v>
                </c:pt>
                <c:pt idx="645">
                  <c:v>-4.3730822128089366E-3</c:v>
                </c:pt>
                <c:pt idx="646">
                  <c:v>-2.7924938786664925E-3</c:v>
                </c:pt>
                <c:pt idx="647">
                  <c:v>3.9946180386718418E-4</c:v>
                </c:pt>
                <c:pt idx="648">
                  <c:v>5.575687667864618E-3</c:v>
                </c:pt>
                <c:pt idx="649">
                  <c:v>2.7759680698563288E-3</c:v>
                </c:pt>
                <c:pt idx="650">
                  <c:v>1.9780401848922343E-3</c:v>
                </c:pt>
                <c:pt idx="651">
                  <c:v>0</c:v>
                </c:pt>
                <c:pt idx="652">
                  <c:v>-3.9603056665206823E-3</c:v>
                </c:pt>
                <c:pt idx="653">
                  <c:v>1.9822654816284762E-3</c:v>
                </c:pt>
                <c:pt idx="654">
                  <c:v>4.3468555548867964E-3</c:v>
                </c:pt>
                <c:pt idx="655">
                  <c:v>-7.8886630144974629E-4</c:v>
                </c:pt>
                <c:pt idx="656">
                  <c:v>0</c:v>
                </c:pt>
                <c:pt idx="657">
                  <c:v>-1.9751747749894148E-3</c:v>
                </c:pt>
                <c:pt idx="658">
                  <c:v>1.5804864685613357E-3</c:v>
                </c:pt>
                <c:pt idx="659">
                  <c:v>3.9468830642814721E-4</c:v>
                </c:pt>
                <c:pt idx="660">
                  <c:v>3.9448928992887316E-4</c:v>
                </c:pt>
                <c:pt idx="661">
                  <c:v>-1.5789784859141557E-3</c:v>
                </c:pt>
                <c:pt idx="662">
                  <c:v>-1.5064207347669275E-3</c:v>
                </c:pt>
                <c:pt idx="663">
                  <c:v>2.7727741656780017E-3</c:v>
                </c:pt>
                <c:pt idx="664">
                  <c:v>-1.9797867461685153E-3</c:v>
                </c:pt>
                <c:pt idx="665">
                  <c:v>7.9253254506563475E-4</c:v>
                </c:pt>
                <c:pt idx="666">
                  <c:v>0</c:v>
                </c:pt>
                <c:pt idx="667">
                  <c:v>2.373662897851661E-3</c:v>
                </c:pt>
                <c:pt idx="668">
                  <c:v>3.9468129306308809E-4</c:v>
                </c:pt>
                <c:pt idx="669">
                  <c:v>0</c:v>
                </c:pt>
                <c:pt idx="670">
                  <c:v>-4.7503982752827361E-3</c:v>
                </c:pt>
                <c:pt idx="671">
                  <c:v>3.9605769057212969E-3</c:v>
                </c:pt>
                <c:pt idx="672">
                  <c:v>-6.742339325193949E-3</c:v>
                </c:pt>
                <c:pt idx="673">
                  <c:v>1.1930072136468761E-3</c:v>
                </c:pt>
                <c:pt idx="674">
                  <c:v>-3.9823109618473086E-3</c:v>
                </c:pt>
                <c:pt idx="675">
                  <c:v>-3.9930141793535176E-4</c:v>
                </c:pt>
                <c:pt idx="676">
                  <c:v>-1.5979701759873996E-3</c:v>
                </c:pt>
                <c:pt idx="677">
                  <c:v>-7.9996558260707969E-4</c:v>
                </c:pt>
                <c:pt idx="678">
                  <c:v>-1.6018974489762931E-3</c:v>
                </c:pt>
                <c:pt idx="679">
                  <c:v>4.0076983093274599E-4</c:v>
                </c:pt>
                <c:pt idx="680">
                  <c:v>-1.6041757396219756E-3</c:v>
                </c:pt>
                <c:pt idx="681">
                  <c:v>1.6041757396218911E-3</c:v>
                </c:pt>
                <c:pt idx="682">
                  <c:v>-2.2912998727290753E-3</c:v>
                </c:pt>
                <c:pt idx="683">
                  <c:v>4.0223127679891698E-4</c:v>
                </c:pt>
                <c:pt idx="684">
                  <c:v>0</c:v>
                </c:pt>
                <c:pt idx="685">
                  <c:v>3.2129590240239998E-3</c:v>
                </c:pt>
                <c:pt idx="686">
                  <c:v>-1.6049916632210929E-3</c:v>
                </c:pt>
                <c:pt idx="687">
                  <c:v>-2.0101986376018588E-3</c:v>
                </c:pt>
                <c:pt idx="688">
                  <c:v>0</c:v>
                </c:pt>
                <c:pt idx="689">
                  <c:v>3.6151903008228947E-3</c:v>
                </c:pt>
                <c:pt idx="690">
                  <c:v>-1.6049916632210929E-3</c:v>
                </c:pt>
                <c:pt idx="691">
                  <c:v>-1.2058538757617318E-3</c:v>
                </c:pt>
                <c:pt idx="692">
                  <c:v>4.0247884108817145E-4</c:v>
                </c:pt>
                <c:pt idx="693">
                  <c:v>2.0072068212357193E-3</c:v>
                </c:pt>
                <c:pt idx="694">
                  <c:v>0</c:v>
                </c:pt>
                <c:pt idx="695">
                  <c:v>0</c:v>
                </c:pt>
                <c:pt idx="696">
                  <c:v>8.0207130397262117E-4</c:v>
                </c:pt>
                <c:pt idx="697">
                  <c:v>2.4019680251885387E-3</c:v>
                </c:pt>
                <c:pt idx="698">
                  <c:v>2.7950452724248565E-3</c:v>
                </c:pt>
                <c:pt idx="699">
                  <c:v>3.9841258355617317E-4</c:v>
                </c:pt>
                <c:pt idx="700">
                  <c:v>1.99072847468871E-3</c:v>
                </c:pt>
                <c:pt idx="701">
                  <c:v>-1.5922569074068654E-3</c:v>
                </c:pt>
                <c:pt idx="702">
                  <c:v>2.7848639803588226E-3</c:v>
                </c:pt>
                <c:pt idx="703">
                  <c:v>-2.4717537605235419E-3</c:v>
                </c:pt>
                <c:pt idx="704">
                  <c:v>1.1969144169134936E-3</c:v>
                </c:pt>
                <c:pt idx="705">
                  <c:v>-1.1969144169134101E-3</c:v>
                </c:pt>
                <c:pt idx="706">
                  <c:v>1.5952780935354278E-3</c:v>
                </c:pt>
                <c:pt idx="707">
                  <c:v>7.9707643565157566E-4</c:v>
                </c:pt>
                <c:pt idx="708">
                  <c:v>2.3864282783095619E-3</c:v>
                </c:pt>
                <c:pt idx="709">
                  <c:v>3.1736611984983084E-3</c:v>
                </c:pt>
                <c:pt idx="710">
                  <c:v>7.9159597931776282E-4</c:v>
                </c:pt>
                <c:pt idx="711">
                  <c:v>-3.9582754965663218E-4</c:v>
                </c:pt>
                <c:pt idx="712">
                  <c:v>1.9776158818133713E-3</c:v>
                </c:pt>
                <c:pt idx="713">
                  <c:v>7.8972018636141365E-4</c:v>
                </c:pt>
                <c:pt idx="714">
                  <c:v>2.3660265719291002E-3</c:v>
                </c:pt>
                <c:pt idx="715">
                  <c:v>1.9673286295620544E-3</c:v>
                </c:pt>
                <c:pt idx="716">
                  <c:v>-7.8651852726664652E-4</c:v>
                </c:pt>
                <c:pt idx="717">
                  <c:v>-2.3632310908076387E-3</c:v>
                </c:pt>
                <c:pt idx="718">
                  <c:v>-1.9733257697783268E-3</c:v>
                </c:pt>
                <c:pt idx="719">
                  <c:v>-1.5817883321567812E-3</c:v>
                </c:pt>
                <c:pt idx="720">
                  <c:v>1.9767048561100857E-3</c:v>
                </c:pt>
                <c:pt idx="721">
                  <c:v>1.9729770735794436E-3</c:v>
                </c:pt>
                <c:pt idx="722">
                  <c:v>-3.5542266028464171E-3</c:v>
                </c:pt>
                <c:pt idx="723">
                  <c:v>1.9760531916750831E-3</c:v>
                </c:pt>
                <c:pt idx="724">
                  <c:v>-9.4982400737608102E-4</c:v>
                </c:pt>
                <c:pt idx="725">
                  <c:v>2.3734722434632458E-3</c:v>
                </c:pt>
                <c:pt idx="726">
                  <c:v>1.9733848754445817E-3</c:v>
                </c:pt>
                <c:pt idx="727">
                  <c:v>7.8865055609185746E-4</c:v>
                </c:pt>
                <c:pt idx="728">
                  <c:v>1.1811045736027559E-3</c:v>
                </c:pt>
                <c:pt idx="729">
                  <c:v>2.3660138824370459E-4</c:v>
                </c:pt>
                <c:pt idx="730">
                  <c:v>3.1496177849763066E-3</c:v>
                </c:pt>
                <c:pt idx="731">
                  <c:v>-7.8642155781216607E-4</c:v>
                </c:pt>
                <c:pt idx="732">
                  <c:v>0</c:v>
                </c:pt>
                <c:pt idx="733">
                  <c:v>-3.9320791071447981E-4</c:v>
                </c:pt>
                <c:pt idx="734">
                  <c:v>-1.5758340655094049E-3</c:v>
                </c:pt>
                <c:pt idx="735">
                  <c:v>2.3623087236484732E-3</c:v>
                </c:pt>
                <c:pt idx="736">
                  <c:v>1.5716500565791092E-3</c:v>
                </c:pt>
                <c:pt idx="737">
                  <c:v>1.1772357113847183E-3</c:v>
                </c:pt>
                <c:pt idx="738">
                  <c:v>0</c:v>
                </c:pt>
                <c:pt idx="739">
                  <c:v>7.8399787348454612E-4</c:v>
                </c:pt>
                <c:pt idx="740">
                  <c:v>-7.8399787348469574E-4</c:v>
                </c:pt>
                <c:pt idx="741">
                  <c:v>1.1756389043484834E-3</c:v>
                </c:pt>
                <c:pt idx="742">
                  <c:v>0</c:v>
                </c:pt>
                <c:pt idx="743">
                  <c:v>2.3473515892227606E-3</c:v>
                </c:pt>
                <c:pt idx="744">
                  <c:v>-1.1729233464046545E-3</c:v>
                </c:pt>
                <c:pt idx="745">
                  <c:v>-3.920079774626258E-3</c:v>
                </c:pt>
                <c:pt idx="746">
                  <c:v>-3.541181864152683E-3</c:v>
                </c:pt>
                <c:pt idx="747">
                  <c:v>-1.1831432781971214E-3</c:v>
                </c:pt>
                <c:pt idx="748">
                  <c:v>1.5776553737793938E-3</c:v>
                </c:pt>
                <c:pt idx="749">
                  <c:v>1.57452988064179E-3</c:v>
                </c:pt>
                <c:pt idx="750">
                  <c:v>-2.2507360358352351E-3</c:v>
                </c:pt>
                <c:pt idx="751">
                  <c:v>-3.9524989327399679E-4</c:v>
                </c:pt>
                <c:pt idx="752">
                  <c:v>-4.3588647625057864E-3</c:v>
                </c:pt>
                <c:pt idx="753">
                  <c:v>1.5873462789774693E-3</c:v>
                </c:pt>
                <c:pt idx="754">
                  <c:v>-1.190413104776926E-3</c:v>
                </c:pt>
                <c:pt idx="755">
                  <c:v>-3.9775615019961991E-3</c:v>
                </c:pt>
                <c:pt idx="756">
                  <c:v>0</c:v>
                </c:pt>
                <c:pt idx="757">
                  <c:v>-1.5954910077586406E-3</c:v>
                </c:pt>
                <c:pt idx="758">
                  <c:v>1.5954910077585806E-3</c:v>
                </c:pt>
                <c:pt idx="759">
                  <c:v>3.9844297160759434E-4</c:v>
                </c:pt>
                <c:pt idx="760">
                  <c:v>-1.1959782346483328E-3</c:v>
                </c:pt>
                <c:pt idx="761">
                  <c:v>7.9753526304060735E-4</c:v>
                </c:pt>
                <c:pt idx="762">
                  <c:v>7.9668413520026188E-4</c:v>
                </c:pt>
                <c:pt idx="763">
                  <c:v>-3.9824116359263371E-4</c:v>
                </c:pt>
                <c:pt idx="764">
                  <c:v>-1.594638912834536E-3</c:v>
                </c:pt>
                <c:pt idx="765">
                  <c:v>-7.9866316336673899E-4</c:v>
                </c:pt>
                <c:pt idx="766">
                  <c:v>3.9936809683512742E-4</c:v>
                </c:pt>
                <c:pt idx="767">
                  <c:v>1.1968460500582918E-3</c:v>
                </c:pt>
                <c:pt idx="768">
                  <c:v>-1.1968460500583844E-3</c:v>
                </c:pt>
                <c:pt idx="769">
                  <c:v>7.9795574471801039E-4</c:v>
                </c:pt>
                <c:pt idx="770">
                  <c:v>0</c:v>
                </c:pt>
                <c:pt idx="771">
                  <c:v>-2.7999608283424968E-4</c:v>
                </c:pt>
                <c:pt idx="772">
                  <c:v>-2.4037692375388133E-3</c:v>
                </c:pt>
                <c:pt idx="773">
                  <c:v>4.0078441378646018E-4</c:v>
                </c:pt>
                <c:pt idx="774">
                  <c:v>-3.6152880676006268E-3</c:v>
                </c:pt>
                <c:pt idx="775">
                  <c:v>-4.0223627921922976E-4</c:v>
                </c:pt>
                <c:pt idx="776">
                  <c:v>8.0474504165105039E-4</c:v>
                </c:pt>
                <c:pt idx="777">
                  <c:v>-1.6104861490009903E-3</c:v>
                </c:pt>
                <c:pt idx="778">
                  <c:v>-2.0162825268412706E-3</c:v>
                </c:pt>
                <c:pt idx="779">
                  <c:v>4.0363414180872757E-4</c:v>
                </c:pt>
                <c:pt idx="780">
                  <c:v>0</c:v>
                </c:pt>
                <c:pt idx="781">
                  <c:v>8.0677985061250435E-4</c:v>
                </c:pt>
                <c:pt idx="782">
                  <c:v>8.0586853441998087E-4</c:v>
                </c:pt>
                <c:pt idx="783">
                  <c:v>-3.2280761333714839E-3</c:v>
                </c:pt>
                <c:pt idx="784">
                  <c:v>4.0403623230396321E-4</c:v>
                </c:pt>
                <c:pt idx="785">
                  <c:v>4.8369596718605577E-3</c:v>
                </c:pt>
                <c:pt idx="786">
                  <c:v>-2.0129197707931604E-3</c:v>
                </c:pt>
                <c:pt idx="787">
                  <c:v>-8.0586853441997795E-4</c:v>
                </c:pt>
                <c:pt idx="788">
                  <c:v>2.0138459209890912E-3</c:v>
                </c:pt>
                <c:pt idx="789">
                  <c:v>3.2145036538141951E-3</c:v>
                </c:pt>
                <c:pt idx="790">
                  <c:v>6.4265786832411675E-4</c:v>
                </c:pt>
                <c:pt idx="791">
                  <c:v>-1.6078314674144428E-3</c:v>
                </c:pt>
                <c:pt idx="792">
                  <c:v>3.6137439667356312E-3</c:v>
                </c:pt>
                <c:pt idx="793">
                  <c:v>3.2015101946771753E-3</c:v>
                </c:pt>
                <c:pt idx="794">
                  <c:v>-1.9998826006069992E-3</c:v>
                </c:pt>
                <c:pt idx="795">
                  <c:v>-1.6025920132348576E-3</c:v>
                </c:pt>
                <c:pt idx="796">
                  <c:v>-2.0068043455402505E-3</c:v>
                </c:pt>
                <c:pt idx="797">
                  <c:v>-2.0107095808024312E-3</c:v>
                </c:pt>
                <c:pt idx="798">
                  <c:v>1.207162114961927E-3</c:v>
                </c:pt>
                <c:pt idx="799">
                  <c:v>-1.6097722837385986E-3</c:v>
                </c:pt>
                <c:pt idx="800">
                  <c:v>1.2073445475486698E-3</c:v>
                </c:pt>
                <c:pt idx="801">
                  <c:v>2.8120864853847347E-3</c:v>
                </c:pt>
                <c:pt idx="802">
                  <c:v>3.2036858991472349E-3</c:v>
                </c:pt>
                <c:pt idx="803">
                  <c:v>2.7949432194331329E-3</c:v>
                </c:pt>
                <c:pt idx="804">
                  <c:v>0</c:v>
                </c:pt>
                <c:pt idx="805">
                  <c:v>0</c:v>
                </c:pt>
                <c:pt idx="806">
                  <c:v>-1.995461442552411E-3</c:v>
                </c:pt>
                <c:pt idx="807">
                  <c:v>-4.8059873767453297E-3</c:v>
                </c:pt>
                <c:pt idx="808">
                  <c:v>6.8014488192976964E-3</c:v>
                </c:pt>
                <c:pt idx="809">
                  <c:v>-2.395014774803817E-3</c:v>
                </c:pt>
                <c:pt idx="810">
                  <c:v>-4.0052462863798361E-3</c:v>
                </c:pt>
                <c:pt idx="811">
                  <c:v>6.4002610611836614E-3</c:v>
                </c:pt>
                <c:pt idx="812">
                  <c:v>1.9917876326884672E-3</c:v>
                </c:pt>
                <c:pt idx="813">
                  <c:v>2.0325859256820414E-3</c:v>
                </c:pt>
                <c:pt idx="814">
                  <c:v>-2.7910395205711677E-3</c:v>
                </c:pt>
                <c:pt idx="815">
                  <c:v>-2.7981627788972265E-3</c:v>
                </c:pt>
                <c:pt idx="816">
                  <c:v>-3.2078563701636582E-3</c:v>
                </c:pt>
                <c:pt idx="817">
                  <c:v>-4.0144205361786222E-4</c:v>
                </c:pt>
                <c:pt idx="818">
                  <c:v>2.4076170965894581E-3</c:v>
                </c:pt>
                <c:pt idx="819">
                  <c:v>4.0073526670194156E-4</c:v>
                </c:pt>
                <c:pt idx="820">
                  <c:v>-2.0054567506714348E-3</c:v>
                </c:pt>
                <c:pt idx="821">
                  <c:v>-8.0289561262008701E-4</c:v>
                </c:pt>
                <c:pt idx="822">
                  <c:v>-2.8163913395934442E-3</c:v>
                </c:pt>
                <c:pt idx="823">
                  <c:v>3.6192869522134476E-3</c:v>
                </c:pt>
                <c:pt idx="824">
                  <c:v>-1.2048444956284934E-3</c:v>
                </c:pt>
                <c:pt idx="825">
                  <c:v>2.4085838653697947E-3</c:v>
                </c:pt>
                <c:pt idx="826">
                  <c:v>-2.4085838653697309E-3</c:v>
                </c:pt>
                <c:pt idx="827">
                  <c:v>-2.8174385630604726E-3</c:v>
                </c:pt>
                <c:pt idx="828">
                  <c:v>-2.017072942012497E-3</c:v>
                </c:pt>
                <c:pt idx="829">
                  <c:v>1.2105931839871266E-3</c:v>
                </c:pt>
                <c:pt idx="830">
                  <c:v>-4.0348391382091336E-4</c:v>
                </c:pt>
                <c:pt idx="831">
                  <c:v>-2.4244152183356738E-3</c:v>
                </c:pt>
                <c:pt idx="832">
                  <c:v>2.8278991321567339E-3</c:v>
                </c:pt>
                <c:pt idx="833">
                  <c:v>1.2094758645006857E-3</c:v>
                </c:pt>
                <c:pt idx="834">
                  <c:v>8.4760681696046671E-4</c:v>
                </c:pt>
                <c:pt idx="835">
                  <c:v>-3.6382964594533396E-3</c:v>
                </c:pt>
                <c:pt idx="836">
                  <c:v>-4.0503486904887591E-4</c:v>
                </c:pt>
                <c:pt idx="837">
                  <c:v>2.8318483213260397E-3</c:v>
                </c:pt>
                <c:pt idx="838">
                  <c:v>0</c:v>
                </c:pt>
                <c:pt idx="839">
                  <c:v>0</c:v>
                </c:pt>
                <c:pt idx="840">
                  <c:v>-4.0400957953425732E-4</c:v>
                </c:pt>
                <c:pt idx="841">
                  <c:v>-2.4278387417917811E-3</c:v>
                </c:pt>
                <c:pt idx="842">
                  <c:v>8.0990575127083426E-4</c:v>
                </c:pt>
                <c:pt idx="843">
                  <c:v>1.617932990520929E-3</c:v>
                </c:pt>
                <c:pt idx="844">
                  <c:v>-2.4278387417917811E-3</c:v>
                </c:pt>
                <c:pt idx="845">
                  <c:v>-4.8743493477131604E-3</c:v>
                </c:pt>
                <c:pt idx="846">
                  <c:v>0</c:v>
                </c:pt>
                <c:pt idx="847">
                  <c:v>-8.146992202086573E-4</c:v>
                </c:pt>
                <c:pt idx="848">
                  <c:v>1.2220618969259987E-3</c:v>
                </c:pt>
                <c:pt idx="849">
                  <c:v>8.1326858828778602E-4</c:v>
                </c:pt>
                <c:pt idx="850">
                  <c:v>3.653718082708114E-3</c:v>
                </c:pt>
                <c:pt idx="851">
                  <c:v>2.8318483213260397E-3</c:v>
                </c:pt>
                <c:pt idx="852">
                  <c:v>1.6151433305313379E-3</c:v>
                </c:pt>
                <c:pt idx="853">
                  <c:v>3.6239054307621323E-3</c:v>
                </c:pt>
                <c:pt idx="854">
                  <c:v>7.2086919493616845E-3</c:v>
                </c:pt>
                <c:pt idx="855">
                  <c:v>-4.8001307444419114E-3</c:v>
                </c:pt>
                <c:pt idx="856">
                  <c:v>2.448963394973329E-3</c:v>
                </c:pt>
                <c:pt idx="857">
                  <c:v>-4.0097985806522395E-4</c:v>
                </c:pt>
                <c:pt idx="858">
                  <c:v>-1.6056581342720705E-3</c:v>
                </c:pt>
                <c:pt idx="859">
                  <c:v>1.6056581342720694E-3</c:v>
                </c:pt>
                <c:pt idx="860">
                  <c:v>-4.4221986564907372E-3</c:v>
                </c:pt>
                <c:pt idx="861">
                  <c:v>1.6106135073734598E-3</c:v>
                </c:pt>
                <c:pt idx="862">
                  <c:v>-1.2077707157823532E-3</c:v>
                </c:pt>
                <c:pt idx="863">
                  <c:v>4.0268057462245003E-4</c:v>
                </c:pt>
                <c:pt idx="864">
                  <c:v>8.0509014116013139E-4</c:v>
                </c:pt>
                <c:pt idx="865">
                  <c:v>-4.0252861147441232E-4</c:v>
                </c:pt>
                <c:pt idx="866">
                  <c:v>3.2141137605916272E-3</c:v>
                </c:pt>
                <c:pt idx="867">
                  <c:v>4.00317983165071E-3</c:v>
                </c:pt>
                <c:pt idx="868">
                  <c:v>3.9925004753008141E-4</c:v>
                </c:pt>
                <c:pt idx="869">
                  <c:v>3.5880958967862641E-3</c:v>
                </c:pt>
                <c:pt idx="870">
                  <c:v>-2.3906186476887153E-3</c:v>
                </c:pt>
                <c:pt idx="871">
                  <c:v>2.3906186476886E-3</c:v>
                </c:pt>
                <c:pt idx="872">
                  <c:v>0</c:v>
                </c:pt>
                <c:pt idx="873">
                  <c:v>1.5902508360535288E-3</c:v>
                </c:pt>
                <c:pt idx="874">
                  <c:v>-7.9478804183177171E-4</c:v>
                </c:pt>
                <c:pt idx="875">
                  <c:v>1.5893695022151904E-3</c:v>
                </c:pt>
                <c:pt idx="876">
                  <c:v>-3.5794059318902307E-3</c:v>
                </c:pt>
                <c:pt idx="877">
                  <c:v>-1.7986385383015272E-3</c:v>
                </c:pt>
                <c:pt idx="878">
                  <c:v>1.5986795607621708E-3</c:v>
                </c:pt>
                <c:pt idx="879">
                  <c:v>-3.99227818142107E-4</c:v>
                </c:pt>
                <c:pt idx="880">
                  <c:v>1.19780184534638E-3</c:v>
                </c:pt>
                <c:pt idx="881">
                  <c:v>1.1966665865882759E-3</c:v>
                </c:pt>
                <c:pt idx="882">
                  <c:v>-3.1939572760137933E-3</c:v>
                </c:pt>
                <c:pt idx="883">
                  <c:v>0</c:v>
                </c:pt>
                <c:pt idx="884">
                  <c:v>3.9963237084737611E-4</c:v>
                </c:pt>
                <c:pt idx="885">
                  <c:v>7.990842913742196E-4</c:v>
                </c:pt>
                <c:pt idx="886">
                  <c:v>7.9857402720423824E-4</c:v>
                </c:pt>
                <c:pt idx="887">
                  <c:v>-3.9916469429958395E-4</c:v>
                </c:pt>
                <c:pt idx="888">
                  <c:v>1.1968461901833715E-3</c:v>
                </c:pt>
                <c:pt idx="889">
                  <c:v>-7.9768149588382603E-4</c:v>
                </c:pt>
                <c:pt idx="890">
                  <c:v>2.3916479606544672E-3</c:v>
                </c:pt>
                <c:pt idx="891">
                  <c:v>-3.9893062792328154E-3</c:v>
                </c:pt>
                <c:pt idx="892">
                  <c:v>-3.6032671846140058E-3</c:v>
                </c:pt>
                <c:pt idx="893">
                  <c:v>1.2027317901934711E-3</c:v>
                </c:pt>
                <c:pt idx="894">
                  <c:v>-4.8194591198582187E-3</c:v>
                </c:pt>
                <c:pt idx="895">
                  <c:v>-8.055635638714295E-4</c:v>
                </c:pt>
                <c:pt idx="896">
                  <c:v>8.0556356387137193E-4</c:v>
                </c:pt>
                <c:pt idx="897">
                  <c:v>0</c:v>
                </c:pt>
                <c:pt idx="898">
                  <c:v>-1.1712082915847906E-3</c:v>
                </c:pt>
                <c:pt idx="899">
                  <c:v>-2.0219734473428401E-3</c:v>
                </c:pt>
                <c:pt idx="900">
                  <c:v>8.0908194212556443E-4</c:v>
                </c:pt>
                <c:pt idx="901">
                  <c:v>1.2128915052172981E-3</c:v>
                </c:pt>
                <c:pt idx="902">
                  <c:v>-2.0219734473428401E-3</c:v>
                </c:pt>
                <c:pt idx="903">
                  <c:v>8.0908194212556443E-4</c:v>
                </c:pt>
                <c:pt idx="904">
                  <c:v>1.6171916280215816E-3</c:v>
                </c:pt>
                <c:pt idx="905">
                  <c:v>2.4201436516028507E-3</c:v>
                </c:pt>
                <c:pt idx="906">
                  <c:v>-1.2095114704984296E-3</c:v>
                </c:pt>
                <c:pt idx="907">
                  <c:v>-4.0363901063316586E-4</c:v>
                </c:pt>
                <c:pt idx="908">
                  <c:v>3.625529366604212E-3</c:v>
                </c:pt>
                <c:pt idx="909">
                  <c:v>1.2053666386388695E-3</c:v>
                </c:pt>
                <c:pt idx="910">
                  <c:v>-1.2053666386388088E-3</c:v>
                </c:pt>
                <c:pt idx="911">
                  <c:v>1.2053666386388695E-3</c:v>
                </c:pt>
                <c:pt idx="912">
                  <c:v>-2.0097380461739723E-3</c:v>
                </c:pt>
                <c:pt idx="913">
                  <c:v>1.6083529586256356E-3</c:v>
                </c:pt>
                <c:pt idx="914">
                  <c:v>4.0138508754836074E-4</c:v>
                </c:pt>
                <c:pt idx="915">
                  <c:v>0</c:v>
                </c:pt>
                <c:pt idx="916">
                  <c:v>-2.0097380461739723E-3</c:v>
                </c:pt>
                <c:pt idx="917">
                  <c:v>-1.6108581041445291E-3</c:v>
                </c:pt>
                <c:pt idx="918">
                  <c:v>-8.0666084429127335E-4</c:v>
                </c:pt>
                <c:pt idx="919">
                  <c:v>3.2218903559710975E-3</c:v>
                </c:pt>
                <c:pt idx="920">
                  <c:v>1.1680402584119142E-3</c:v>
                </c:pt>
                <c:pt idx="921">
                  <c:v>1.6093697740368045E-3</c:v>
                </c:pt>
                <c:pt idx="922">
                  <c:v>4.0183139196351921E-4</c:v>
                </c:pt>
                <c:pt idx="923">
                  <c:v>4.0171264255382772E-4</c:v>
                </c:pt>
                <c:pt idx="924">
                  <c:v>-3.6213648978621494E-3</c:v>
                </c:pt>
                <c:pt idx="925">
                  <c:v>-4.0295619067900183E-4</c:v>
                </c:pt>
                <c:pt idx="926">
                  <c:v>-1.6142225818826319E-3</c:v>
                </c:pt>
                <c:pt idx="927">
                  <c:v>-8.0796069642388062E-4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-2.8334448629142302E-3</c:v>
                </c:pt>
                <c:pt idx="932">
                  <c:v>-2.0288959586542998E-3</c:v>
                </c:pt>
                <c:pt idx="933">
                  <c:v>-4.0623910463078377E-4</c:v>
                </c:pt>
                <c:pt idx="934">
                  <c:v>-4.0623150440401319E-4</c:v>
                </c:pt>
                <c:pt idx="935">
                  <c:v>-1.2203340031293277E-3</c:v>
                </c:pt>
                <c:pt idx="936">
                  <c:v>-8.1460044143092183E-4</c:v>
                </c:pt>
                <c:pt idx="937">
                  <c:v>3.2534360732318001E-3</c:v>
                </c:pt>
                <c:pt idx="938">
                  <c:v>8.1156779014909255E-4</c:v>
                </c:pt>
                <c:pt idx="939">
                  <c:v>-1.1387001249521631E-3</c:v>
                </c:pt>
                <c:pt idx="940">
                  <c:v>-4.0784804058094206E-3</c:v>
                </c:pt>
                <c:pt idx="941">
                  <c:v>2.4491615510729933E-3</c:v>
                </c:pt>
                <c:pt idx="942">
                  <c:v>-3.2664933984259759E-3</c:v>
                </c:pt>
                <c:pt idx="943">
                  <c:v>-2.8673030762482415E-3</c:v>
                </c:pt>
                <c:pt idx="944">
                  <c:v>-2.8753737609276265E-3</c:v>
                </c:pt>
                <c:pt idx="945">
                  <c:v>2.0546754890274402E-3</c:v>
                </c:pt>
                <c:pt idx="946">
                  <c:v>0</c:v>
                </c:pt>
                <c:pt idx="947">
                  <c:v>4.9140301581126105E-3</c:v>
                </c:pt>
                <c:pt idx="948">
                  <c:v>0</c:v>
                </c:pt>
                <c:pt idx="949">
                  <c:v>-1.6354007181315845E-3</c:v>
                </c:pt>
                <c:pt idx="950">
                  <c:v>8.1809967081250968E-4</c:v>
                </c:pt>
                <c:pt idx="951">
                  <c:v>-4.0872776264513157E-4</c:v>
                </c:pt>
                <c:pt idx="952">
                  <c:v>4.0872776264519559E-4</c:v>
                </c:pt>
                <c:pt idx="953">
                  <c:v>-4.0872776264513157E-4</c:v>
                </c:pt>
                <c:pt idx="954">
                  <c:v>8.1733184735292483E-4</c:v>
                </c:pt>
                <c:pt idx="955">
                  <c:v>1.6336568814318126E-3</c:v>
                </c:pt>
                <c:pt idx="956">
                  <c:v>0</c:v>
                </c:pt>
                <c:pt idx="957">
                  <c:v>-4.0828304789054012E-4</c:v>
                </c:pt>
                <c:pt idx="958">
                  <c:v>4.0732374625236526E-3</c:v>
                </c:pt>
                <c:pt idx="959">
                  <c:v>-1.2201308902554625E-3</c:v>
                </c:pt>
                <c:pt idx="960">
                  <c:v>-3.6697834431981178E-3</c:v>
                </c:pt>
                <c:pt idx="961">
                  <c:v>-2.2962468959479127E-3</c:v>
                </c:pt>
                <c:pt idx="962">
                  <c:v>8.2063475597007765E-4</c:v>
                </c:pt>
                <c:pt idx="963">
                  <c:v>-2.8755424044570967E-3</c:v>
                </c:pt>
                <c:pt idx="964">
                  <c:v>2.4653742709731972E-3</c:v>
                </c:pt>
                <c:pt idx="965">
                  <c:v>-1.2316885136438656E-3</c:v>
                </c:pt>
                <c:pt idx="966">
                  <c:v>4.1080377585401602E-4</c:v>
                </c:pt>
                <c:pt idx="967">
                  <c:v>0</c:v>
                </c:pt>
                <c:pt idx="968">
                  <c:v>2.4608086402744087E-3</c:v>
                </c:pt>
                <c:pt idx="969">
                  <c:v>-1.2297557690004821E-3</c:v>
                </c:pt>
                <c:pt idx="970">
                  <c:v>2.0488401242475759E-3</c:v>
                </c:pt>
                <c:pt idx="971">
                  <c:v>3.2691273281967499E-3</c:v>
                </c:pt>
                <c:pt idx="972">
                  <c:v>1.6308230305497038E-3</c:v>
                </c:pt>
                <c:pt idx="973">
                  <c:v>1.2212452727208788E-3</c:v>
                </c:pt>
                <c:pt idx="974">
                  <c:v>0</c:v>
                </c:pt>
                <c:pt idx="975">
                  <c:v>-8.1382561451122382E-4</c:v>
                </c:pt>
                <c:pt idx="976">
                  <c:v>0</c:v>
                </c:pt>
                <c:pt idx="977">
                  <c:v>0</c:v>
                </c:pt>
                <c:pt idx="978">
                  <c:v>8.1382561451127759E-4</c:v>
                </c:pt>
                <c:pt idx="979">
                  <c:v>-1.6285725349674616E-3</c:v>
                </c:pt>
                <c:pt idx="980">
                  <c:v>1.6285725349674072E-3</c:v>
                </c:pt>
                <c:pt idx="981">
                  <c:v>0</c:v>
                </c:pt>
                <c:pt idx="982">
                  <c:v>4.0666457488278802E-4</c:v>
                </c:pt>
                <c:pt idx="983">
                  <c:v>1.1003208796519664E-3</c:v>
                </c:pt>
                <c:pt idx="984">
                  <c:v>2.0337144317116251E-3</c:v>
                </c:pt>
                <c:pt idx="985">
                  <c:v>3.650159029203329E-3</c:v>
                </c:pt>
                <c:pt idx="986">
                  <c:v>2.4261150626490582E-3</c:v>
                </c:pt>
                <c:pt idx="987">
                  <c:v>0</c:v>
                </c:pt>
                <c:pt idx="988">
                  <c:v>1.2111516299332455E-3</c:v>
                </c:pt>
                <c:pt idx="989">
                  <c:v>8.0623767531460752E-4</c:v>
                </c:pt>
                <c:pt idx="990">
                  <c:v>-4.0318642390852058E-4</c:v>
                </c:pt>
                <c:pt idx="991">
                  <c:v>-4.0403179439884298E-3</c:v>
                </c:pt>
                <c:pt idx="992">
                  <c:v>-2.4321866206425775E-3</c:v>
                </c:pt>
                <c:pt idx="993">
                  <c:v>2.8370903712481902E-3</c:v>
                </c:pt>
                <c:pt idx="994">
                  <c:v>2.828766137997559E-3</c:v>
                </c:pt>
                <c:pt idx="995">
                  <c:v>2.8206170274714679E-3</c:v>
                </c:pt>
                <c:pt idx="996">
                  <c:v>4.8176406691842442E-3</c:v>
                </c:pt>
                <c:pt idx="997">
                  <c:v>-2.4058979609243121E-3</c:v>
                </c:pt>
                <c:pt idx="998">
                  <c:v>-2.4117427082598702E-3</c:v>
                </c:pt>
                <c:pt idx="999">
                  <c:v>0</c:v>
                </c:pt>
                <c:pt idx="1000">
                  <c:v>8.0471617460310132E-4</c:v>
                </c:pt>
                <c:pt idx="1001">
                  <c:v>2.9360921434697282E-3</c:v>
                </c:pt>
                <c:pt idx="1002">
                  <c:v>-1.2053206310796473E-3</c:v>
                </c:pt>
                <c:pt idx="1003">
                  <c:v>2.0082162715163183E-3</c:v>
                </c:pt>
                <c:pt idx="1004">
                  <c:v>6.000983960825928E-3</c:v>
                </c:pt>
                <c:pt idx="1005">
                  <c:v>-3.9967082149063443E-3</c:v>
                </c:pt>
                <c:pt idx="1006">
                  <c:v>-8.0137177668446343E-4</c:v>
                </c:pt>
                <c:pt idx="1007">
                  <c:v>-1.2029039692350247E-3</c:v>
                </c:pt>
                <c:pt idx="1008">
                  <c:v>0</c:v>
                </c:pt>
                <c:pt idx="1009">
                  <c:v>-4.0147290089077408E-4</c:v>
                </c:pt>
                <c:pt idx="1010">
                  <c:v>1.2037244170479756E-3</c:v>
                </c:pt>
                <c:pt idx="1011">
                  <c:v>-4.0115088322374281E-4</c:v>
                </c:pt>
                <c:pt idx="1012">
                  <c:v>-1.2039962733701476E-3</c:v>
                </c:pt>
                <c:pt idx="1013">
                  <c:v>-1.2053206310796473E-3</c:v>
                </c:pt>
                <c:pt idx="1014">
                  <c:v>8.0369438831043077E-4</c:v>
                </c:pt>
                <c:pt idx="1015">
                  <c:v>-1.6086283501778173E-3</c:v>
                </c:pt>
                <c:pt idx="1016">
                  <c:v>8.0493396186740926E-4</c:v>
                </c:pt>
                <c:pt idx="1017">
                  <c:v>3.6119918528755676E-3</c:v>
                </c:pt>
                <c:pt idx="1018">
                  <c:v>0</c:v>
                </c:pt>
                <c:pt idx="1019">
                  <c:v>3.1999815734533739E-3</c:v>
                </c:pt>
                <c:pt idx="1020">
                  <c:v>-2.7994814088931541E-3</c:v>
                </c:pt>
                <c:pt idx="1021">
                  <c:v>1.6010721046143747E-3</c:v>
                </c:pt>
                <c:pt idx="1022">
                  <c:v>1.198409304278687E-3</c:v>
                </c:pt>
                <c:pt idx="1023">
                  <c:v>1.3609503852973742E-3</c:v>
                </c:pt>
                <c:pt idx="1024">
                  <c:v>3.5936056124076608E-3</c:v>
                </c:pt>
                <c:pt idx="1025">
                  <c:v>-3.1937523920409347E-3</c:v>
                </c:pt>
                <c:pt idx="1026">
                  <c:v>0</c:v>
                </c:pt>
                <c:pt idx="1027">
                  <c:v>1.5982769140434926E-3</c:v>
                </c:pt>
                <c:pt idx="1028">
                  <c:v>1.1964789687880545E-3</c:v>
                </c:pt>
                <c:pt idx="1029">
                  <c:v>2.3897991533096278E-3</c:v>
                </c:pt>
                <c:pt idx="1030">
                  <c:v>0</c:v>
                </c:pt>
                <c:pt idx="1031">
                  <c:v>-7.9577030853519555E-4</c:v>
                </c:pt>
                <c:pt idx="1032">
                  <c:v>-3.9826906249004507E-4</c:v>
                </c:pt>
                <c:pt idx="1033">
                  <c:v>-3.9826046212545612E-4</c:v>
                </c:pt>
                <c:pt idx="1034">
                  <c:v>3.1821516529051221E-3</c:v>
                </c:pt>
                <c:pt idx="1035">
                  <c:v>0</c:v>
                </c:pt>
                <c:pt idx="1036">
                  <c:v>3.9707874440576672E-4</c:v>
                </c:pt>
                <c:pt idx="1037">
                  <c:v>3.9683782646448624E-4</c:v>
                </c:pt>
                <c:pt idx="1038">
                  <c:v>-1.1911530494402719E-3</c:v>
                </c:pt>
                <c:pt idx="1039">
                  <c:v>1.5879583720380349E-3</c:v>
                </c:pt>
                <c:pt idx="1040">
                  <c:v>3.9685603786673905E-4</c:v>
                </c:pt>
                <c:pt idx="1041">
                  <c:v>1.584562855611421E-3</c:v>
                </c:pt>
                <c:pt idx="1042">
                  <c:v>-1.9814188934780498E-3</c:v>
                </c:pt>
                <c:pt idx="1043">
                  <c:v>-1.4320804284056279E-3</c:v>
                </c:pt>
                <c:pt idx="1044">
                  <c:v>-1.1950594317598298E-3</c:v>
                </c:pt>
                <c:pt idx="1045">
                  <c:v>3.1833101247051268E-3</c:v>
                </c:pt>
                <c:pt idx="1046">
                  <c:v>3.9755058605822662E-4</c:v>
                </c:pt>
                <c:pt idx="1047">
                  <c:v>4.3588466745034813E-3</c:v>
                </c:pt>
                <c:pt idx="1048">
                  <c:v>3.5524274534968346E-3</c:v>
                </c:pt>
                <c:pt idx="1049">
                  <c:v>0</c:v>
                </c:pt>
                <c:pt idx="1050">
                  <c:v>0</c:v>
                </c:pt>
                <c:pt idx="1051">
                  <c:v>2.3612658680588132E-3</c:v>
                </c:pt>
                <c:pt idx="1052">
                  <c:v>-3.93116132332712E-4</c:v>
                </c:pt>
                <c:pt idx="1053">
                  <c:v>-3.9339435002870804E-4</c:v>
                </c:pt>
                <c:pt idx="1054">
                  <c:v>2.7499818375504824E-3</c:v>
                </c:pt>
                <c:pt idx="1055">
                  <c:v>7.841871702137077E-4</c:v>
                </c:pt>
                <c:pt idx="1056">
                  <c:v>0</c:v>
                </c:pt>
                <c:pt idx="1057">
                  <c:v>3.131350387405358E-3</c:v>
                </c:pt>
                <c:pt idx="1058">
                  <c:v>0</c:v>
                </c:pt>
                <c:pt idx="1059">
                  <c:v>5.8442411435362749E-3</c:v>
                </c:pt>
                <c:pt idx="1060">
                  <c:v>2.3284019027029214E-3</c:v>
                </c:pt>
                <c:pt idx="1061">
                  <c:v>-3.8762976702293937E-4</c:v>
                </c:pt>
                <c:pt idx="1062">
                  <c:v>1.1626010903553071E-3</c:v>
                </c:pt>
                <c:pt idx="1063">
                  <c:v>-7.7497132333225925E-4</c:v>
                </c:pt>
                <c:pt idx="1064">
                  <c:v>-4.1254439697941472E-3</c:v>
                </c:pt>
                <c:pt idx="1065">
                  <c:v>-4.299329821018852E-3</c:v>
                </c:pt>
                <c:pt idx="1066">
                  <c:v>2.3470756379884343E-3</c:v>
                </c:pt>
                <c:pt idx="1067">
                  <c:v>-2.347075637988293E-3</c:v>
                </c:pt>
                <c:pt idx="1068">
                  <c:v>1.1741855202661575E-3</c:v>
                </c:pt>
                <c:pt idx="1069">
                  <c:v>7.8224302599614573E-4</c:v>
                </c:pt>
                <c:pt idx="1070">
                  <c:v>-3.1324862825819083E-3</c:v>
                </c:pt>
                <c:pt idx="1071">
                  <c:v>0</c:v>
                </c:pt>
                <c:pt idx="1072">
                  <c:v>1.9590558001250703E-3</c:v>
                </c:pt>
                <c:pt idx="1073">
                  <c:v>-2.3511228976131563E-3</c:v>
                </c:pt>
                <c:pt idx="1074">
                  <c:v>-2.7500980202983224E-3</c:v>
                </c:pt>
                <c:pt idx="1075">
                  <c:v>1.5725219820687882E-3</c:v>
                </c:pt>
                <c:pt idx="1076">
                  <c:v>-1.9659877412195517E-3</c:v>
                </c:pt>
                <c:pt idx="1077">
                  <c:v>-1.1812034706387992E-3</c:v>
                </c:pt>
                <c:pt idx="1078">
                  <c:v>3.5398022566108999E-3</c:v>
                </c:pt>
                <c:pt idx="1079">
                  <c:v>-1.9651330268213143E-3</c:v>
                </c:pt>
                <c:pt idx="1080">
                  <c:v>1.965133026821208E-3</c:v>
                </c:pt>
                <c:pt idx="1081">
                  <c:v>6.2622899093168257E-3</c:v>
                </c:pt>
                <c:pt idx="1082">
                  <c:v>-1.1715074073043975E-3</c:v>
                </c:pt>
                <c:pt idx="1083">
                  <c:v>1.5616371462911806E-3</c:v>
                </c:pt>
                <c:pt idx="1084">
                  <c:v>-2.3429012747564833E-3</c:v>
                </c:pt>
                <c:pt idx="1085">
                  <c:v>1.2140929363686286E-3</c:v>
                </c:pt>
                <c:pt idx="1086">
                  <c:v>3.9139708733351589E-4</c:v>
                </c:pt>
                <c:pt idx="1087">
                  <c:v>-3.5274049563363938E-3</c:v>
                </c:pt>
                <c:pt idx="1088">
                  <c:v>0</c:v>
                </c:pt>
                <c:pt idx="1089">
                  <c:v>1.9610600586584389E-3</c:v>
                </c:pt>
                <c:pt idx="1090">
                  <c:v>3.1299550658115205E-3</c:v>
                </c:pt>
                <c:pt idx="1091">
                  <c:v>-7.8151985683051458E-4</c:v>
                </c:pt>
                <c:pt idx="1092">
                  <c:v>1.5623073142554983E-3</c:v>
                </c:pt>
                <c:pt idx="1093">
                  <c:v>-2.3443976255583788E-3</c:v>
                </c:pt>
                <c:pt idx="1094">
                  <c:v>4.2943938693178179E-3</c:v>
                </c:pt>
                <c:pt idx="1095">
                  <c:v>-1.5596682664574899E-3</c:v>
                </c:pt>
                <c:pt idx="1096">
                  <c:v>2.338246119349081E-3</c:v>
                </c:pt>
                <c:pt idx="1097">
                  <c:v>0</c:v>
                </c:pt>
                <c:pt idx="1098">
                  <c:v>3.8914287421661461E-4</c:v>
                </c:pt>
                <c:pt idx="1099">
                  <c:v>-5.0711153244150957E-3</c:v>
                </c:pt>
                <c:pt idx="1100">
                  <c:v>1.1726108961226315E-3</c:v>
                </c:pt>
                <c:pt idx="1101">
                  <c:v>5.4538064365673173E-3</c:v>
                </c:pt>
                <c:pt idx="1102">
                  <c:v>1.9405096219220165E-3</c:v>
                </c:pt>
                <c:pt idx="1103">
                  <c:v>1.5499594018667181E-3</c:v>
                </c:pt>
                <c:pt idx="1104">
                  <c:v>1.5471979758617707E-3</c:v>
                </c:pt>
                <c:pt idx="1105">
                  <c:v>-3.8630294895904805E-4</c:v>
                </c:pt>
                <c:pt idx="1106">
                  <c:v>1.9313522735929475E-3</c:v>
                </c:pt>
                <c:pt idx="1107">
                  <c:v>2.9742602309733067E-3</c:v>
                </c:pt>
                <c:pt idx="1108">
                  <c:v>4.2329026685642172E-3</c:v>
                </c:pt>
                <c:pt idx="1109">
                  <c:v>-1.9217129595481503E-3</c:v>
                </c:pt>
                <c:pt idx="1110">
                  <c:v>7.6906439416204466E-4</c:v>
                </c:pt>
                <c:pt idx="1111">
                  <c:v>-7.6906439416220057E-4</c:v>
                </c:pt>
                <c:pt idx="1112">
                  <c:v>1.153534856034911E-3</c:v>
                </c:pt>
                <c:pt idx="1113">
                  <c:v>-3.079469344150773E-3</c:v>
                </c:pt>
                <c:pt idx="1114">
                  <c:v>-7.7122090051239391E-4</c:v>
                </c:pt>
                <c:pt idx="1115">
                  <c:v>2.3120007929885163E-3</c:v>
                </c:pt>
                <c:pt idx="1116">
                  <c:v>2.6909351391842628E-3</c:v>
                </c:pt>
                <c:pt idx="1117">
                  <c:v>7.676131064059433E-4</c:v>
                </c:pt>
                <c:pt idx="1118">
                  <c:v>7.6662552974308344E-4</c:v>
                </c:pt>
                <c:pt idx="1119">
                  <c:v>1.9147129731156658E-3</c:v>
                </c:pt>
                <c:pt idx="1120">
                  <c:v>0</c:v>
                </c:pt>
                <c:pt idx="1121">
                  <c:v>3.8247917927648121E-4</c:v>
                </c:pt>
                <c:pt idx="1122">
                  <c:v>-2.6804713480935455E-3</c:v>
                </c:pt>
                <c:pt idx="1123">
                  <c:v>2.2979921688169418E-3</c:v>
                </c:pt>
                <c:pt idx="1124">
                  <c:v>7.6481212416043283E-4</c:v>
                </c:pt>
                <c:pt idx="1125">
                  <c:v>-3.4461506270190866E-3</c:v>
                </c:pt>
                <c:pt idx="1126">
                  <c:v>1.5331419869417833E-3</c:v>
                </c:pt>
                <c:pt idx="1127">
                  <c:v>1.6102094879563288E-3</c:v>
                </c:pt>
                <c:pt idx="1128">
                  <c:v>0</c:v>
                </c:pt>
                <c:pt idx="1129">
                  <c:v>2.2962702044009853E-3</c:v>
                </c:pt>
                <c:pt idx="1130">
                  <c:v>-1.5302210258132864E-3</c:v>
                </c:pt>
                <c:pt idx="1131">
                  <c:v>-6.1442079181361275E-3</c:v>
                </c:pt>
                <c:pt idx="1132">
                  <c:v>-1.1563011861488327E-3</c:v>
                </c:pt>
                <c:pt idx="1133">
                  <c:v>1.1563011861488658E-3</c:v>
                </c:pt>
                <c:pt idx="1134">
                  <c:v>7.6985886924877669E-4</c:v>
                </c:pt>
                <c:pt idx="1135">
                  <c:v>-3.4702050205440843E-3</c:v>
                </c:pt>
                <c:pt idx="1136">
                  <c:v>3.862047364959891E-4</c:v>
                </c:pt>
                <c:pt idx="1137">
                  <c:v>1.1578402286504784E-3</c:v>
                </c:pt>
                <c:pt idx="1138">
                  <c:v>-3.8579780716359384E-4</c:v>
                </c:pt>
                <c:pt idx="1139">
                  <c:v>4.2348138787539234E-3</c:v>
                </c:pt>
                <c:pt idx="1140">
                  <c:v>1.9189268414135463E-3</c:v>
                </c:pt>
                <c:pt idx="1141">
                  <c:v>0</c:v>
                </c:pt>
                <c:pt idx="1142">
                  <c:v>1.1497342658029837E-3</c:v>
                </c:pt>
                <c:pt idx="1143">
                  <c:v>-3.8321725310964174E-4</c:v>
                </c:pt>
                <c:pt idx="1144">
                  <c:v>2.6784499495738157E-3</c:v>
                </c:pt>
                <c:pt idx="1145">
                  <c:v>-1.5294769125478976E-3</c:v>
                </c:pt>
                <c:pt idx="1146">
                  <c:v>-3.829238584383063E-4</c:v>
                </c:pt>
                <c:pt idx="1147">
                  <c:v>-7.6604917858764216E-4</c:v>
                </c:pt>
                <c:pt idx="1148">
                  <c:v>-3.8316516257953483E-4</c:v>
                </c:pt>
                <c:pt idx="1149">
                  <c:v>8.8341857122603356E-4</c:v>
                </c:pt>
                <c:pt idx="1150">
                  <c:v>6.8860556815211141E-3</c:v>
                </c:pt>
                <c:pt idx="1151">
                  <c:v>1.1428498469141144E-3</c:v>
                </c:pt>
                <c:pt idx="1152">
                  <c:v>7.9653075231334892E-3</c:v>
                </c:pt>
                <c:pt idx="1153">
                  <c:v>1.8871942779448156E-3</c:v>
                </c:pt>
                <c:pt idx="1154">
                  <c:v>-2.2649904220443371E-3</c:v>
                </c:pt>
                <c:pt idx="1155">
                  <c:v>-2.2701714901727389E-3</c:v>
                </c:pt>
                <c:pt idx="1156">
                  <c:v>4.5351619122169628E-3</c:v>
                </c:pt>
                <c:pt idx="1157">
                  <c:v>-7.545442008595123E-4</c:v>
                </c:pt>
                <c:pt idx="1158">
                  <c:v>5.6445918014216001E-3</c:v>
                </c:pt>
                <c:pt idx="1159">
                  <c:v>4.1190743641756102E-3</c:v>
                </c:pt>
                <c:pt idx="1160">
                  <c:v>-2.6191947421805809E-3</c:v>
                </c:pt>
                <c:pt idx="1161">
                  <c:v>-4.1299384735641303E-3</c:v>
                </c:pt>
                <c:pt idx="1162">
                  <c:v>7.521181091880003E-4</c:v>
                </c:pt>
                <c:pt idx="1163">
                  <c:v>-3.7666510590406601E-3</c:v>
                </c:pt>
                <c:pt idx="1164">
                  <c:v>-4.9177175809424576E-3</c:v>
                </c:pt>
                <c:pt idx="1165">
                  <c:v>6.4263151372068892E-3</c:v>
                </c:pt>
                <c:pt idx="1166">
                  <c:v>-2.6412476333496403E-3</c:v>
                </c:pt>
                <c:pt idx="1167">
                  <c:v>6.4018813185147787E-3</c:v>
                </c:pt>
                <c:pt idx="1168">
                  <c:v>3.7536055999217447E-4</c:v>
                </c:pt>
                <c:pt idx="1169">
                  <c:v>-1.1263489758954043E-3</c:v>
                </c:pt>
                <c:pt idx="1170">
                  <c:v>-1.243135435569789E-3</c:v>
                </c:pt>
                <c:pt idx="1171">
                  <c:v>1.130084357902455E-3</c:v>
                </c:pt>
                <c:pt idx="1172">
                  <c:v>3.7650194114052647E-4</c:v>
                </c:pt>
                <c:pt idx="1173">
                  <c:v>-8.3143964651000071E-3</c:v>
                </c:pt>
                <c:pt idx="1174">
                  <c:v>-3.7980294726143947E-4</c:v>
                </c:pt>
                <c:pt idx="1175">
                  <c:v>-4.9473367801555262E-3</c:v>
                </c:pt>
                <c:pt idx="1176">
                  <c:v>-5.3559080970052176E-3</c:v>
                </c:pt>
                <c:pt idx="1177">
                  <c:v>3.8337891357951767E-4</c:v>
                </c:pt>
                <c:pt idx="1178">
                  <c:v>-2.6875389229149638E-3</c:v>
                </c:pt>
                <c:pt idx="1179">
                  <c:v>-2.6951398926444992E-3</c:v>
                </c:pt>
                <c:pt idx="1180">
                  <c:v>1.54078738278866E-3</c:v>
                </c:pt>
                <c:pt idx="1181">
                  <c:v>3.0747485802607795E-3</c:v>
                </c:pt>
                <c:pt idx="1182">
                  <c:v>1.9169131617976017E-3</c:v>
                </c:pt>
                <c:pt idx="1183">
                  <c:v>1.913008555087768E-3</c:v>
                </c:pt>
                <c:pt idx="1184">
                  <c:v>3.434558815955782E-3</c:v>
                </c:pt>
                <c:pt idx="1185">
                  <c:v>1.5224476774202201E-3</c:v>
                </c:pt>
                <c:pt idx="1186">
                  <c:v>3.7967927647473564E-3</c:v>
                </c:pt>
                <c:pt idx="1187">
                  <c:v>-6.0814525801762371E-3</c:v>
                </c:pt>
                <c:pt idx="1188">
                  <c:v>7.6221213800847939E-4</c:v>
                </c:pt>
                <c:pt idx="1189">
                  <c:v>7.6159226526453523E-4</c:v>
                </c:pt>
                <c:pt idx="1190">
                  <c:v>-7.6180351825614519E-5</c:v>
                </c:pt>
                <c:pt idx="1191">
                  <c:v>2.2865803703780063E-3</c:v>
                </c:pt>
                <c:pt idx="1192">
                  <c:v>1.5214612412388646E-3</c:v>
                </c:pt>
                <c:pt idx="1193">
                  <c:v>4.9288812044423636E-3</c:v>
                </c:pt>
                <c:pt idx="1194">
                  <c:v>1.8891926419312931E-3</c:v>
                </c:pt>
                <c:pt idx="1195">
                  <c:v>-5.2989239332923111E-3</c:v>
                </c:pt>
                <c:pt idx="1196">
                  <c:v>7.5859306463947499E-4</c:v>
                </c:pt>
                <c:pt idx="1197">
                  <c:v>-3.0383019361696637E-3</c:v>
                </c:pt>
                <c:pt idx="1198">
                  <c:v>-5.3393823405885844E-3</c:v>
                </c:pt>
                <c:pt idx="1199">
                  <c:v>-6.9073060164508019E-3</c:v>
                </c:pt>
                <c:pt idx="1200">
                  <c:v>-1.5412765628548153E-3</c:v>
                </c:pt>
                <c:pt idx="1201">
                  <c:v>1.1563687878038689E-3</c:v>
                </c:pt>
                <c:pt idx="1202">
                  <c:v>-7.710157457672122E-4</c:v>
                </c:pt>
                <c:pt idx="1203">
                  <c:v>2.3106314310898392E-3</c:v>
                </c:pt>
                <c:pt idx="1204">
                  <c:v>-2.3106314310897104E-3</c:v>
                </c:pt>
                <c:pt idx="1205">
                  <c:v>3.079472002597187E-3</c:v>
                </c:pt>
                <c:pt idx="1206">
                  <c:v>7.6813108648817689E-4</c:v>
                </c:pt>
                <c:pt idx="1207">
                  <c:v>-1.1525766163685831E-3</c:v>
                </c:pt>
                <c:pt idx="1208">
                  <c:v>-1.1541447776442127E-3</c:v>
                </c:pt>
                <c:pt idx="1209">
                  <c:v>-7.727901902152428E-3</c:v>
                </c:pt>
                <c:pt idx="1210">
                  <c:v>2.3246756128415024E-3</c:v>
                </c:pt>
                <c:pt idx="1211">
                  <c:v>9.2449957014014688E-3</c:v>
                </c:pt>
                <c:pt idx="1212">
                  <c:v>3.7974010938010045E-3</c:v>
                </c:pt>
                <c:pt idx="1213">
                  <c:v>-1.9159039285281526E-3</c:v>
                </c:pt>
                <c:pt idx="1214">
                  <c:v>-5.3845703655920575E-3</c:v>
                </c:pt>
                <c:pt idx="1215">
                  <c:v>-4.2513161285627791E-3</c:v>
                </c:pt>
                <c:pt idx="1216">
                  <c:v>3.0934877891883243E-3</c:v>
                </c:pt>
                <c:pt idx="1217">
                  <c:v>-2.3194073872893407E-3</c:v>
                </c:pt>
                <c:pt idx="1218">
                  <c:v>1.160515372269403E-3</c:v>
                </c:pt>
                <c:pt idx="1219">
                  <c:v>-3.867153615488283E-4</c:v>
                </c:pt>
                <c:pt idx="1220">
                  <c:v>-3.8670573369952837E-4</c:v>
                </c:pt>
                <c:pt idx="1221">
                  <c:v>4.2465514929081556E-3</c:v>
                </c:pt>
                <c:pt idx="1222">
                  <c:v>4.9949782094512452E-3</c:v>
                </c:pt>
                <c:pt idx="1223">
                  <c:v>-7.6681788712440393E-4</c:v>
                </c:pt>
                <c:pt idx="1224">
                  <c:v>7.6681788712439634E-4</c:v>
                </c:pt>
                <c:pt idx="1225">
                  <c:v>4.2074126030432844E-3</c:v>
                </c:pt>
                <c:pt idx="1226">
                  <c:v>2.2872207116722203E-3</c:v>
                </c:pt>
                <c:pt idx="1227">
                  <c:v>-3.8153918387401494E-3</c:v>
                </c:pt>
                <c:pt idx="1228">
                  <c:v>3.8236007717376704E-4</c:v>
                </c:pt>
                <c:pt idx="1229">
                  <c:v>3.8205670653244982E-4</c:v>
                </c:pt>
                <c:pt idx="1230">
                  <c:v>2.2892799907820427E-3</c:v>
                </c:pt>
                <c:pt idx="1231">
                  <c:v>-2.2892799907821208E-3</c:v>
                </c:pt>
                <c:pt idx="1232">
                  <c:v>1.1453736192714868E-3</c:v>
                </c:pt>
                <c:pt idx="1233">
                  <c:v>1.5259909121465026E-4</c:v>
                </c:pt>
                <c:pt idx="1234">
                  <c:v>-3.4461165489097106E-3</c:v>
                </c:pt>
                <c:pt idx="1235">
                  <c:v>4.5924756057904746E-3</c:v>
                </c:pt>
                <c:pt idx="1236">
                  <c:v>-5.3599560379560349E-3</c:v>
                </c:pt>
                <c:pt idx="1237">
                  <c:v>-4.2317432437633008E-3</c:v>
                </c:pt>
                <c:pt idx="1238">
                  <c:v>3.8548074733073045E-4</c:v>
                </c:pt>
                <c:pt idx="1239">
                  <c:v>-1.9285742120482602E-3</c:v>
                </c:pt>
                <c:pt idx="1240">
                  <c:v>3.8599665522011671E-4</c:v>
                </c:pt>
                <c:pt idx="1241">
                  <c:v>1.9280679990709771E-3</c:v>
                </c:pt>
                <c:pt idx="1242">
                  <c:v>-5.0204994270714749E-3</c:v>
                </c:pt>
                <c:pt idx="1243">
                  <c:v>6.1753687110771656E-3</c:v>
                </c:pt>
                <c:pt idx="1244">
                  <c:v>-1.9258404735792139E-3</c:v>
                </c:pt>
                <c:pt idx="1245">
                  <c:v>0</c:v>
                </c:pt>
                <c:pt idx="1246">
                  <c:v>-1.9293581665645644E-3</c:v>
                </c:pt>
                <c:pt idx="1247">
                  <c:v>3.0852758224643286E-3</c:v>
                </c:pt>
                <c:pt idx="1248">
                  <c:v>2.3076767732648686E-3</c:v>
                </c:pt>
                <c:pt idx="1249">
                  <c:v>-3.8413792219234668E-4</c:v>
                </c:pt>
                <c:pt idx="1250">
                  <c:v>1.5362188005495969E-3</c:v>
                </c:pt>
                <c:pt idx="1251">
                  <c:v>3.8354836840725131E-4</c:v>
                </c:pt>
                <c:pt idx="1252">
                  <c:v>-3.309973148444004E-3</c:v>
                </c:pt>
                <c:pt idx="1253">
                  <c:v>-3.0888612665687927E-3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C7-459F-894B-56A7D9D0A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073872"/>
        <c:axId val="555074200"/>
      </c:lineChart>
      <c:catAx>
        <c:axId val="55507387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74200"/>
        <c:crosses val="autoZero"/>
        <c:auto val="1"/>
        <c:lblAlgn val="ctr"/>
        <c:lblOffset val="100"/>
        <c:noMultiLvlLbl val="0"/>
      </c:catAx>
      <c:valAx>
        <c:axId val="55507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7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1</xdr:row>
      <xdr:rowOff>19050</xdr:rowOff>
    </xdr:from>
    <xdr:to>
      <xdr:col>22</xdr:col>
      <xdr:colOff>247651</xdr:colOff>
      <xdr:row>28</xdr:row>
      <xdr:rowOff>38102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F9E475-549D-480F-A100-F64695B276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55"/>
  <sheetViews>
    <sheetView tabSelected="1" workbookViewId="0">
      <selection activeCell="M2" sqref="M2"/>
    </sheetView>
  </sheetViews>
  <sheetFormatPr defaultRowHeight="14.25" x14ac:dyDescent="0.45"/>
  <cols>
    <col min="1" max="1" width="8.19921875" customWidth="1"/>
    <col min="2" max="2" width="9.6640625" customWidth="1"/>
    <col min="3" max="3" width="8.59765625" customWidth="1"/>
    <col min="4" max="4" width="14.59765625" bestFit="1" customWidth="1"/>
    <col min="5" max="5" width="14.46484375" bestFit="1" customWidth="1"/>
    <col min="6" max="6" width="9.53125" bestFit="1" customWidth="1"/>
    <col min="7" max="7" width="9.3984375" bestFit="1" customWidth="1"/>
    <col min="8" max="8" width="12.19921875" bestFit="1" customWidth="1"/>
    <col min="9" max="9" width="11.9296875" bestFit="1" customWidth="1"/>
    <col min="10" max="10" width="10.59765625" bestFit="1" customWidth="1"/>
    <col min="11" max="11" width="11.46484375" customWidth="1"/>
    <col min="12" max="12" width="14.86328125" customWidth="1"/>
  </cols>
  <sheetData>
    <row r="1" spans="1:13" x14ac:dyDescent="0.45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16</v>
      </c>
      <c r="H1" t="s">
        <v>11</v>
      </c>
      <c r="I1" t="s">
        <v>12</v>
      </c>
      <c r="J1" t="s">
        <v>14</v>
      </c>
      <c r="K1" t="s">
        <v>15</v>
      </c>
    </row>
    <row r="2" spans="1:13" x14ac:dyDescent="0.45">
      <c r="A2">
        <v>1</v>
      </c>
      <c r="B2" s="1">
        <v>25.191116000000001</v>
      </c>
      <c r="C2" s="1">
        <v>21.747999</v>
      </c>
    </row>
    <row r="3" spans="1:13" x14ac:dyDescent="0.45">
      <c r="A3">
        <v>2</v>
      </c>
      <c r="B3" s="1">
        <v>25.422857</v>
      </c>
      <c r="C3" s="1">
        <v>21.832874</v>
      </c>
      <c r="D3" s="2">
        <f>LN(B3/B2)</f>
        <v>9.1572585851721778E-3</v>
      </c>
      <c r="E3" s="2">
        <f>LN(C3/C2)</f>
        <v>3.8950622814188074E-3</v>
      </c>
      <c r="F3" s="3">
        <f>D3^2</f>
        <v>8.3855384795709554E-5</v>
      </c>
      <c r="G3" s="3">
        <f>(E3-AVERAGE(E$3:E$1255))^2</f>
        <v>1.4263580905011396E-5</v>
      </c>
      <c r="H3" s="4">
        <f>Analysis!F4</f>
        <v>4.900341E-5</v>
      </c>
      <c r="I3" s="4">
        <f>VAB_omega/(1-VAB_alpha-VAB_beta)</f>
        <v>1.4306151645207439E-5</v>
      </c>
      <c r="J3" s="1">
        <f>LN(_xlfn.NORM.DIST(D3,0,SQRT(H3),FALSE))</f>
        <v>3.1872641535293109</v>
      </c>
      <c r="K3" s="1">
        <f t="shared" ref="K3:K66" si="0">LN(_xlfn.NORM.DIST(E3-AVERAGE(E$3:E$1255),0,SQRT(I3),FALSE))</f>
        <v>4.1599597782761295</v>
      </c>
      <c r="L3" s="1"/>
      <c r="M3" s="1"/>
    </row>
    <row r="4" spans="1:13" x14ac:dyDescent="0.45">
      <c r="A4">
        <v>3</v>
      </c>
      <c r="B4" s="1">
        <v>25.422857</v>
      </c>
      <c r="C4" s="1">
        <v>21.900791000000002</v>
      </c>
      <c r="D4" s="2">
        <f t="shared" ref="D4:D67" si="1">LN(B4/B3)</f>
        <v>0</v>
      </c>
      <c r="E4" s="2">
        <f t="shared" ref="E4:E67" si="2">LN(C4/C3)</f>
        <v>3.1059393077988579E-3</v>
      </c>
      <c r="F4" s="3">
        <f t="shared" ref="F4:F67" si="3">D4^2</f>
        <v>0</v>
      </c>
      <c r="G4" s="3">
        <f t="shared" ref="G4:G67" si="4">(E4-AVERAGE(E$3:E$1255))^2</f>
        <v>8.9257098449574569E-6</v>
      </c>
      <c r="H4" s="4">
        <f t="shared" ref="H4:H67" si="5">VCN_omega+VCN_alpha*F3+VCN_beta*H3</f>
        <v>4.9924703122441684E-5</v>
      </c>
      <c r="I4" s="4">
        <f t="shared" ref="I4:I67" si="6">VAB_omega+VAB_alpha*G3+VAB_beta*I3</f>
        <v>1.4306109074467244E-5</v>
      </c>
      <c r="J4" s="1">
        <f t="shared" ref="J4:J67" si="7">LN(_xlfn.NORM.DIST(D4,0,SQRT(H4),FALSE))</f>
        <v>4.033558779370801</v>
      </c>
      <c r="K4" s="1">
        <f t="shared" si="0"/>
        <v>4.3465189313932715</v>
      </c>
      <c r="L4" s="1"/>
      <c r="M4" s="1"/>
    </row>
    <row r="5" spans="1:13" x14ac:dyDescent="0.45">
      <c r="A5">
        <v>4</v>
      </c>
      <c r="B5" s="1">
        <v>24.727630999999999</v>
      </c>
      <c r="C5" s="1">
        <v>21.875332</v>
      </c>
      <c r="D5" s="2">
        <f t="shared" si="1"/>
        <v>-2.7727368900036631E-2</v>
      </c>
      <c r="E5" s="2">
        <f t="shared" si="2"/>
        <v>-1.1631456202874355E-3</v>
      </c>
      <c r="F5" s="3">
        <f t="shared" si="3"/>
        <v>7.6880698611871861E-4</v>
      </c>
      <c r="G5" s="3">
        <f t="shared" si="4"/>
        <v>1.6422224576695071E-6</v>
      </c>
      <c r="H5" s="4">
        <f t="shared" si="5"/>
        <v>4.6327846395029386E-5</v>
      </c>
      <c r="I5" s="4">
        <f t="shared" si="6"/>
        <v>1.4300758432185131E-5</v>
      </c>
      <c r="J5" s="1">
        <f t="shared" si="7"/>
        <v>-4.2265157401301714</v>
      </c>
      <c r="K5" s="1">
        <f t="shared" si="0"/>
        <v>4.6012431388419026</v>
      </c>
      <c r="L5" s="1"/>
      <c r="M5" s="1"/>
    </row>
    <row r="6" spans="1:13" x14ac:dyDescent="0.45">
      <c r="A6">
        <v>5</v>
      </c>
      <c r="B6" s="1">
        <v>24.564551999999999</v>
      </c>
      <c r="C6" s="1">
        <v>21.815906999999999</v>
      </c>
      <c r="D6" s="2">
        <f t="shared" si="1"/>
        <v>-6.616854238475342E-3</v>
      </c>
      <c r="E6" s="2">
        <f t="shared" si="2"/>
        <v>-2.7202266634551524E-3</v>
      </c>
      <c r="F6" s="3">
        <f t="shared" si="3"/>
        <v>4.3782760013229097E-5</v>
      </c>
      <c r="G6" s="3">
        <f t="shared" si="4"/>
        <v>8.0574984976424443E-6</v>
      </c>
      <c r="H6" s="4">
        <f t="shared" si="5"/>
        <v>8.3669512525176177E-5</v>
      </c>
      <c r="I6" s="4">
        <f t="shared" si="6"/>
        <v>1.4291869752113208E-5</v>
      </c>
      <c r="J6" s="1">
        <f t="shared" si="7"/>
        <v>3.5137383529970516</v>
      </c>
      <c r="K6" s="1">
        <f t="shared" si="0"/>
        <v>4.3770803469055144</v>
      </c>
    </row>
    <row r="7" spans="1:13" x14ac:dyDescent="0.45">
      <c r="A7">
        <v>6</v>
      </c>
      <c r="B7" s="1">
        <v>24.598884999999999</v>
      </c>
      <c r="C7" s="1">
        <v>21.858349</v>
      </c>
      <c r="D7" s="2">
        <f t="shared" si="1"/>
        <v>1.3966885830715256E-3</v>
      </c>
      <c r="E7" s="2">
        <f t="shared" si="2"/>
        <v>1.9435712132236718E-3</v>
      </c>
      <c r="F7" s="3">
        <f t="shared" si="3"/>
        <v>1.950738998082346E-6</v>
      </c>
      <c r="G7" s="3">
        <f t="shared" si="4"/>
        <v>3.3314446793284569E-6</v>
      </c>
      <c r="H7" s="4">
        <f t="shared" si="5"/>
        <v>7.900897202634502E-5</v>
      </c>
      <c r="I7" s="4">
        <f t="shared" si="6"/>
        <v>1.4295618424131606E-5</v>
      </c>
      <c r="J7" s="1">
        <f t="shared" si="7"/>
        <v>3.7916909904628779</v>
      </c>
      <c r="K7" s="1">
        <f t="shared" si="0"/>
        <v>4.542320420760432</v>
      </c>
    </row>
    <row r="8" spans="1:13" x14ac:dyDescent="0.45">
      <c r="A8">
        <v>7</v>
      </c>
      <c r="B8" s="1">
        <v>24.761969000000001</v>
      </c>
      <c r="C8" s="1">
        <v>21.926258000000001</v>
      </c>
      <c r="D8" s="2">
        <f t="shared" si="1"/>
        <v>6.6078513716073687E-3</v>
      </c>
      <c r="E8" s="2">
        <f t="shared" si="2"/>
        <v>3.1019602141263542E-3</v>
      </c>
      <c r="F8" s="3">
        <f t="shared" si="3"/>
        <v>4.3663699749253386E-5</v>
      </c>
      <c r="G8" s="3">
        <f t="shared" si="4"/>
        <v>8.901949856121151E-6</v>
      </c>
      <c r="H8" s="4">
        <f t="shared" si="5"/>
        <v>7.2606543923227817E-5</v>
      </c>
      <c r="I8" s="4">
        <f t="shared" si="6"/>
        <v>1.4292016971918809E-5</v>
      </c>
      <c r="J8" s="1">
        <f t="shared" si="7"/>
        <v>3.5456021358868406</v>
      </c>
      <c r="K8" s="1">
        <f t="shared" si="0"/>
        <v>4.3475353365395977</v>
      </c>
    </row>
    <row r="9" spans="1:13" x14ac:dyDescent="0.45">
      <c r="A9">
        <v>8</v>
      </c>
      <c r="B9" s="1">
        <v>24.761969000000001</v>
      </c>
      <c r="C9" s="1">
        <v>21.994171000000001</v>
      </c>
      <c r="D9" s="2">
        <f t="shared" si="1"/>
        <v>0</v>
      </c>
      <c r="E9" s="2">
        <f t="shared" si="2"/>
        <v>3.0925496709460739E-3</v>
      </c>
      <c r="F9" s="3">
        <f t="shared" si="3"/>
        <v>0</v>
      </c>
      <c r="G9" s="3">
        <f t="shared" si="4"/>
        <v>8.8458835660256551E-6</v>
      </c>
      <c r="H9" s="4">
        <f t="shared" si="5"/>
        <v>6.9046056994429524E-5</v>
      </c>
      <c r="I9" s="4">
        <f t="shared" si="6"/>
        <v>1.4296507041431766E-5</v>
      </c>
      <c r="J9" s="1">
        <f t="shared" si="7"/>
        <v>3.8714298584794644</v>
      </c>
      <c r="K9" s="1">
        <f t="shared" si="0"/>
        <v>4.3494369271684592</v>
      </c>
    </row>
    <row r="10" spans="1:13" x14ac:dyDescent="0.45">
      <c r="A10">
        <v>9</v>
      </c>
      <c r="B10" s="1">
        <v>24.530221999999998</v>
      </c>
      <c r="C10" s="1">
        <v>22.07056</v>
      </c>
      <c r="D10" s="2">
        <f t="shared" si="1"/>
        <v>-9.4030597073262636E-3</v>
      </c>
      <c r="E10" s="2">
        <f t="shared" si="2"/>
        <v>3.4671300511333481E-3</v>
      </c>
      <c r="F10" s="3">
        <f t="shared" si="3"/>
        <v>8.8417531859542672E-5</v>
      </c>
      <c r="G10" s="3">
        <f t="shared" si="4"/>
        <v>1.1214350218413463E-5</v>
      </c>
      <c r="H10" s="4">
        <f t="shared" si="5"/>
        <v>6.3536994196394599E-5</v>
      </c>
      <c r="I10" s="4">
        <f t="shared" si="6"/>
        <v>1.4297797995995555E-5</v>
      </c>
      <c r="J10" s="1">
        <f t="shared" si="7"/>
        <v>3.2172099071582276</v>
      </c>
      <c r="K10" s="1">
        <f t="shared" si="0"/>
        <v>4.2665934398356002</v>
      </c>
    </row>
    <row r="11" spans="1:13" x14ac:dyDescent="0.45">
      <c r="A11">
        <v>10</v>
      </c>
      <c r="B11" s="1">
        <v>24.332809000000001</v>
      </c>
      <c r="C11" s="1">
        <v>22.163945999999999</v>
      </c>
      <c r="D11" s="2">
        <f t="shared" si="1"/>
        <v>-8.0803040692122626E-3</v>
      </c>
      <c r="E11" s="2">
        <f t="shared" si="2"/>
        <v>4.2223208614728738E-3</v>
      </c>
      <c r="F11" s="3">
        <f t="shared" si="3"/>
        <v>6.5291313850928247E-5</v>
      </c>
      <c r="G11" s="3">
        <f t="shared" si="4"/>
        <v>1.6842604268025512E-5</v>
      </c>
      <c r="H11" s="4">
        <f t="shared" si="5"/>
        <v>6.3245672365237903E-5</v>
      </c>
      <c r="I11" s="4">
        <f t="shared" si="6"/>
        <v>1.4300553749017081E-5</v>
      </c>
      <c r="J11" s="1">
        <f t="shared" si="7"/>
        <v>3.3991312082385137</v>
      </c>
      <c r="K11" s="1">
        <f t="shared" si="0"/>
        <v>4.0697881721272191</v>
      </c>
    </row>
    <row r="12" spans="1:13" x14ac:dyDescent="0.45">
      <c r="A12">
        <v>11</v>
      </c>
      <c r="B12" s="1">
        <v>24.126819999999999</v>
      </c>
      <c r="C12" s="1">
        <v>22.087543</v>
      </c>
      <c r="D12" s="2">
        <f t="shared" si="1"/>
        <v>-8.5015195088433658E-3</v>
      </c>
      <c r="E12" s="2">
        <f t="shared" si="2"/>
        <v>-3.4531301724010422E-3</v>
      </c>
      <c r="F12" s="3">
        <f t="shared" si="3"/>
        <v>7.2275833959244349E-5</v>
      </c>
      <c r="G12" s="3">
        <f t="shared" si="4"/>
        <v>1.2755446745518577E-5</v>
      </c>
      <c r="H12" s="4">
        <f t="shared" si="5"/>
        <v>6.1762846176676995E-5</v>
      </c>
      <c r="I12" s="4">
        <f t="shared" si="6"/>
        <v>1.430700872897315E-5</v>
      </c>
      <c r="J12" s="1">
        <f t="shared" si="7"/>
        <v>3.3420580494723726</v>
      </c>
      <c r="K12" s="1">
        <f t="shared" si="0"/>
        <v>4.212665819488838</v>
      </c>
    </row>
    <row r="13" spans="1:13" x14ac:dyDescent="0.45">
      <c r="A13">
        <v>12</v>
      </c>
      <c r="B13" s="1">
        <v>24.607465999999999</v>
      </c>
      <c r="C13" s="1">
        <v>22.146957</v>
      </c>
      <c r="D13" s="2">
        <f t="shared" si="1"/>
        <v>1.9725808033628993E-2</v>
      </c>
      <c r="E13" s="2">
        <f t="shared" si="2"/>
        <v>2.6863211171914356E-3</v>
      </c>
      <c r="F13" s="3">
        <f t="shared" si="3"/>
        <v>3.8910750257958209E-4</v>
      </c>
      <c r="G13" s="3">
        <f t="shared" si="4"/>
        <v>6.5944928263475657E-6</v>
      </c>
      <c r="H13" s="4">
        <f t="shared" si="5"/>
        <v>6.0796961881220099E-5</v>
      </c>
      <c r="I13" s="4">
        <f t="shared" si="6"/>
        <v>1.4304858065437464E-5</v>
      </c>
      <c r="J13" s="1">
        <f t="shared" si="7"/>
        <v>0.73498970744095504</v>
      </c>
      <c r="K13" s="1">
        <f t="shared" si="0"/>
        <v>4.4280187773376669</v>
      </c>
    </row>
    <row r="14" spans="1:13" x14ac:dyDescent="0.45">
      <c r="A14">
        <v>13</v>
      </c>
      <c r="B14" s="1">
        <v>24.607465999999999</v>
      </c>
      <c r="C14" s="1">
        <v>22.172438</v>
      </c>
      <c r="D14" s="2">
        <f t="shared" si="1"/>
        <v>0</v>
      </c>
      <c r="E14" s="2">
        <f t="shared" si="2"/>
        <v>1.1498804443352537E-3</v>
      </c>
      <c r="F14" s="3">
        <f t="shared" si="3"/>
        <v>0</v>
      </c>
      <c r="G14" s="3">
        <f t="shared" si="4"/>
        <v>1.0640619536719147E-6</v>
      </c>
      <c r="H14" s="4">
        <f t="shared" si="5"/>
        <v>7.6650535942954234E-5</v>
      </c>
      <c r="I14" s="4">
        <f t="shared" si="6"/>
        <v>1.4298051912457588E-5</v>
      </c>
      <c r="J14" s="1">
        <f t="shared" si="7"/>
        <v>3.8191884470906303</v>
      </c>
      <c r="K14" s="1">
        <f t="shared" si="0"/>
        <v>4.6215450641995952</v>
      </c>
    </row>
    <row r="15" spans="1:13" x14ac:dyDescent="0.45">
      <c r="A15">
        <v>14</v>
      </c>
      <c r="B15" s="1">
        <v>24.607465999999999</v>
      </c>
      <c r="C15" s="1">
        <v>22.325227999999999</v>
      </c>
      <c r="D15" s="2">
        <f t="shared" si="1"/>
        <v>0</v>
      </c>
      <c r="E15" s="2">
        <f t="shared" si="2"/>
        <v>6.8673534684335355E-3</v>
      </c>
      <c r="F15" s="3">
        <f t="shared" si="3"/>
        <v>0</v>
      </c>
      <c r="G15" s="3">
        <f t="shared" si="4"/>
        <v>4.5549092935919635E-5</v>
      </c>
      <c r="H15" s="4">
        <f t="shared" si="5"/>
        <v>7.038099713957779E-5</v>
      </c>
      <c r="I15" s="4">
        <f t="shared" si="6"/>
        <v>1.429047963569095E-5</v>
      </c>
      <c r="J15" s="1">
        <f t="shared" si="7"/>
        <v>3.8618550959112072</v>
      </c>
      <c r="K15" s="1">
        <f t="shared" si="0"/>
        <v>3.0653333283378434</v>
      </c>
    </row>
    <row r="16" spans="1:13" x14ac:dyDescent="0.45">
      <c r="A16">
        <v>15</v>
      </c>
      <c r="B16" s="1">
        <v>24.616049</v>
      </c>
      <c r="C16" s="1">
        <v>22.325227999999999</v>
      </c>
      <c r="D16" s="2">
        <f t="shared" si="1"/>
        <v>3.4873576529380752E-4</v>
      </c>
      <c r="E16" s="2">
        <f t="shared" si="2"/>
        <v>0</v>
      </c>
      <c r="F16" s="3">
        <f t="shared" si="3"/>
        <v>1.2161663399505761E-7</v>
      </c>
      <c r="G16" s="3">
        <f t="shared" si="4"/>
        <v>1.4005931308238627E-8</v>
      </c>
      <c r="H16" s="4">
        <f t="shared" si="5"/>
        <v>6.47384353923283E-5</v>
      </c>
      <c r="I16" s="4">
        <f t="shared" si="6"/>
        <v>1.4332692983643206E-5</v>
      </c>
      <c r="J16" s="1">
        <f t="shared" si="7"/>
        <v>3.9026999131049931</v>
      </c>
      <c r="K16" s="1">
        <f t="shared" si="0"/>
        <v>4.6570565697159774</v>
      </c>
    </row>
    <row r="17" spans="1:11" x14ac:dyDescent="0.45">
      <c r="A17">
        <v>16</v>
      </c>
      <c r="B17" s="1">
        <v>25.070948000000001</v>
      </c>
      <c r="C17" s="1">
        <v>22.401623000000001</v>
      </c>
      <c r="D17" s="2">
        <f t="shared" si="1"/>
        <v>1.8311096982733869E-2</v>
      </c>
      <c r="E17" s="2">
        <f t="shared" si="2"/>
        <v>3.4160721170042314E-3</v>
      </c>
      <c r="F17" s="3">
        <f t="shared" si="3"/>
        <v>3.3529627271108539E-4</v>
      </c>
      <c r="G17" s="3">
        <f t="shared" si="4"/>
        <v>1.0874993207187057E-5</v>
      </c>
      <c r="H17" s="4">
        <f t="shared" si="5"/>
        <v>5.9666569792299085E-5</v>
      </c>
      <c r="I17" s="4">
        <f t="shared" si="6"/>
        <v>1.429982190102427E-5</v>
      </c>
      <c r="J17" s="1">
        <f t="shared" si="7"/>
        <v>1.1346809350504596</v>
      </c>
      <c r="K17" s="1">
        <f t="shared" si="0"/>
        <v>4.2784439508820364</v>
      </c>
    </row>
    <row r="18" spans="1:11" x14ac:dyDescent="0.45">
      <c r="A18">
        <v>17</v>
      </c>
      <c r="B18" s="1">
        <v>25.482935000000001</v>
      </c>
      <c r="C18" s="1">
        <v>22.393127</v>
      </c>
      <c r="D18" s="2">
        <f t="shared" si="1"/>
        <v>1.629928687760682E-2</v>
      </c>
      <c r="E18" s="2">
        <f t="shared" si="2"/>
        <v>-3.793301715881946E-4</v>
      </c>
      <c r="F18" s="3">
        <f t="shared" si="3"/>
        <v>2.6566675271852587E-4</v>
      </c>
      <c r="G18" s="3">
        <f t="shared" si="4"/>
        <v>2.4768222607173451E-7</v>
      </c>
      <c r="H18" s="4">
        <f t="shared" si="5"/>
        <v>7.2792947155887213E-5</v>
      </c>
      <c r="I18" s="4">
        <f t="shared" si="6"/>
        <v>1.430082156351447E-5</v>
      </c>
      <c r="J18" s="1">
        <f t="shared" si="7"/>
        <v>2.0201961325381848</v>
      </c>
      <c r="K18" s="1">
        <f t="shared" si="0"/>
        <v>4.6499985317960517</v>
      </c>
    </row>
    <row r="19" spans="1:11" x14ac:dyDescent="0.45">
      <c r="A19">
        <v>18</v>
      </c>
      <c r="B19" s="1">
        <v>25.482935000000001</v>
      </c>
      <c r="C19" s="1">
        <v>22.486509000000002</v>
      </c>
      <c r="D19" s="2">
        <f t="shared" si="1"/>
        <v>0</v>
      </c>
      <c r="E19" s="2">
        <f t="shared" si="2"/>
        <v>4.161447956619802E-3</v>
      </c>
      <c r="F19" s="3">
        <f t="shared" si="3"/>
        <v>0</v>
      </c>
      <c r="G19" s="3">
        <f t="shared" si="4"/>
        <v>1.6346668116077893E-5</v>
      </c>
      <c r="H19" s="4">
        <f t="shared" si="5"/>
        <v>8.0931484313903111E-5</v>
      </c>
      <c r="I19" s="4">
        <f t="shared" si="6"/>
        <v>1.4290494151280411E-5</v>
      </c>
      <c r="J19" s="1">
        <f t="shared" si="7"/>
        <v>3.7920152837512533</v>
      </c>
      <c r="K19" s="1">
        <f t="shared" si="0"/>
        <v>4.0870774423519265</v>
      </c>
    </row>
    <row r="20" spans="1:11" x14ac:dyDescent="0.45">
      <c r="A20">
        <v>19</v>
      </c>
      <c r="B20" s="1">
        <v>25.474354000000002</v>
      </c>
      <c r="C20" s="1">
        <v>22.581842000000002</v>
      </c>
      <c r="D20" s="2">
        <f t="shared" si="1"/>
        <v>-3.367918603798157E-4</v>
      </c>
      <c r="E20" s="2">
        <f t="shared" si="2"/>
        <v>4.2306026323935021E-3</v>
      </c>
      <c r="F20" s="3">
        <f t="shared" si="3"/>
        <v>1.1342875721809727E-7</v>
      </c>
      <c r="G20" s="3">
        <f t="shared" si="4"/>
        <v>1.6910649204200359E-5</v>
      </c>
      <c r="H20" s="4">
        <f t="shared" si="5"/>
        <v>7.4233834848606294E-5</v>
      </c>
      <c r="I20" s="4">
        <f t="shared" si="6"/>
        <v>1.4303494913500202E-5</v>
      </c>
      <c r="J20" s="1">
        <f t="shared" si="7"/>
        <v>3.8344427286793286</v>
      </c>
      <c r="K20" s="1">
        <f t="shared" si="0"/>
        <v>4.0674278252019143</v>
      </c>
    </row>
    <row r="21" spans="1:11" x14ac:dyDescent="0.45">
      <c r="A21">
        <v>20</v>
      </c>
      <c r="B21" s="1">
        <v>25.508682</v>
      </c>
      <c r="C21" s="1">
        <v>22.581842000000002</v>
      </c>
      <c r="D21" s="2">
        <f t="shared" si="1"/>
        <v>1.3466442127013992E-3</v>
      </c>
      <c r="E21" s="2">
        <f t="shared" si="2"/>
        <v>0</v>
      </c>
      <c r="F21" s="3">
        <f t="shared" si="3"/>
        <v>1.8134506356021712E-6</v>
      </c>
      <c r="G21" s="3">
        <f t="shared" si="4"/>
        <v>1.4005931308238627E-8</v>
      </c>
      <c r="H21" s="4">
        <f t="shared" si="5"/>
        <v>6.821196203371784E-5</v>
      </c>
      <c r="I21" s="4">
        <f t="shared" si="6"/>
        <v>1.4307959123254262E-5</v>
      </c>
      <c r="J21" s="1">
        <f t="shared" si="7"/>
        <v>3.8642140117143389</v>
      </c>
      <c r="K21" s="1">
        <f t="shared" si="0"/>
        <v>4.6579193180774716</v>
      </c>
    </row>
    <row r="22" spans="1:11" x14ac:dyDescent="0.45">
      <c r="A22">
        <v>21</v>
      </c>
      <c r="B22" s="1">
        <v>25.148195000000001</v>
      </c>
      <c r="C22" s="1">
        <v>22.709517999999999</v>
      </c>
      <c r="D22" s="2">
        <f t="shared" si="1"/>
        <v>-1.4232740219152443E-2</v>
      </c>
      <c r="E22" s="2">
        <f t="shared" si="2"/>
        <v>5.6379997510933354E-3</v>
      </c>
      <c r="F22" s="3">
        <f t="shared" si="3"/>
        <v>2.0257089414587955E-4</v>
      </c>
      <c r="G22" s="3">
        <f t="shared" si="4"/>
        <v>3.0466570275162155E-5</v>
      </c>
      <c r="H22" s="4">
        <f t="shared" si="5"/>
        <v>6.2882028549285737E-5</v>
      </c>
      <c r="I22" s="4">
        <f t="shared" si="6"/>
        <v>1.4292401742907587E-5</v>
      </c>
      <c r="J22" s="1">
        <f t="shared" si="7"/>
        <v>2.3074648551951085</v>
      </c>
      <c r="K22" s="1">
        <f t="shared" si="0"/>
        <v>3.5931217003989206</v>
      </c>
    </row>
    <row r="23" spans="1:11" x14ac:dyDescent="0.45">
      <c r="A23">
        <v>22</v>
      </c>
      <c r="B23" s="1">
        <v>25.328437999999998</v>
      </c>
      <c r="C23" s="1">
        <v>22.820173</v>
      </c>
      <c r="D23" s="2">
        <f t="shared" si="1"/>
        <v>7.1416715169670174E-3</v>
      </c>
      <c r="E23" s="2">
        <f t="shared" si="2"/>
        <v>4.8607937125379136E-3</v>
      </c>
      <c r="F23" s="3">
        <f t="shared" si="3"/>
        <v>5.1003472056257981E-5</v>
      </c>
      <c r="G23" s="3">
        <f t="shared" si="4"/>
        <v>2.2490804071167535E-5</v>
      </c>
      <c r="H23" s="4">
        <f t="shared" si="5"/>
        <v>6.8681397030485611E-5</v>
      </c>
      <c r="I23" s="4">
        <f t="shared" si="6"/>
        <v>1.4318187093147438E-5</v>
      </c>
      <c r="J23" s="1">
        <f t="shared" si="7"/>
        <v>3.5027727042906589</v>
      </c>
      <c r="K23" s="1">
        <f t="shared" si="0"/>
        <v>3.8726586001447401</v>
      </c>
    </row>
    <row r="24" spans="1:11" x14ac:dyDescent="0.45">
      <c r="A24">
        <v>23</v>
      </c>
      <c r="B24" s="1">
        <v>25.328437999999998</v>
      </c>
      <c r="C24" s="1">
        <v>22.726542999999999</v>
      </c>
      <c r="D24" s="2">
        <f t="shared" si="1"/>
        <v>0</v>
      </c>
      <c r="E24" s="2">
        <f t="shared" si="2"/>
        <v>-4.1113889260279935E-3</v>
      </c>
      <c r="F24" s="3">
        <f t="shared" si="3"/>
        <v>0</v>
      </c>
      <c r="G24" s="3">
        <f t="shared" si="4"/>
        <v>1.7890663105376903E-5</v>
      </c>
      <c r="H24" s="4">
        <f t="shared" si="5"/>
        <v>6.5900843854880547E-5</v>
      </c>
      <c r="I24" s="4">
        <f t="shared" si="6"/>
        <v>1.43179469320154E-5</v>
      </c>
      <c r="J24" s="1">
        <f t="shared" si="7"/>
        <v>3.8947411225234023</v>
      </c>
      <c r="K24" s="1">
        <f t="shared" si="0"/>
        <v>4.0332962916053043</v>
      </c>
    </row>
    <row r="25" spans="1:11" x14ac:dyDescent="0.45">
      <c r="A25">
        <v>24</v>
      </c>
      <c r="B25" s="1">
        <v>25.688927</v>
      </c>
      <c r="C25" s="1">
        <v>22.743569999999998</v>
      </c>
      <c r="D25" s="2">
        <f t="shared" si="1"/>
        <v>1.4132246921444321E-2</v>
      </c>
      <c r="E25" s="2">
        <f t="shared" si="2"/>
        <v>7.4893153645198612E-4</v>
      </c>
      <c r="F25" s="3">
        <f t="shared" si="3"/>
        <v>1.997204030486725E-4</v>
      </c>
      <c r="G25" s="3">
        <f t="shared" si="4"/>
        <v>3.9763728973970314E-7</v>
      </c>
      <c r="H25" s="4">
        <f t="shared" si="5"/>
        <v>6.070631399730118E-5</v>
      </c>
      <c r="I25" s="4">
        <f t="shared" si="6"/>
        <v>1.4313274742709997E-5</v>
      </c>
      <c r="J25" s="1">
        <f t="shared" si="7"/>
        <v>2.2908206461928788</v>
      </c>
      <c r="K25" s="1">
        <f t="shared" si="0"/>
        <v>4.6443325334750449</v>
      </c>
    </row>
    <row r="26" spans="1:11" x14ac:dyDescent="0.45">
      <c r="A26">
        <v>25</v>
      </c>
      <c r="B26" s="1">
        <v>25.989336000000002</v>
      </c>
      <c r="C26" s="1">
        <v>22.658446999999999</v>
      </c>
      <c r="D26" s="2">
        <f t="shared" si="1"/>
        <v>1.1626257014316518E-2</v>
      </c>
      <c r="E26" s="2">
        <f t="shared" si="2"/>
        <v>-3.7497496968107954E-3</v>
      </c>
      <c r="F26" s="3">
        <f t="shared" si="3"/>
        <v>1.3516985216294403E-4</v>
      </c>
      <c r="G26" s="3">
        <f t="shared" si="4"/>
        <v>1.4962169405147875E-5</v>
      </c>
      <c r="H26" s="4">
        <f t="shared" si="5"/>
        <v>6.6572808639823449E-5</v>
      </c>
      <c r="I26" s="4">
        <f t="shared" si="6"/>
        <v>1.4294380060102739E-5</v>
      </c>
      <c r="J26" s="1">
        <f t="shared" si="7"/>
        <v>2.8744654723174135</v>
      </c>
      <c r="K26" s="1">
        <f t="shared" si="0"/>
        <v>4.1355250594246185</v>
      </c>
    </row>
    <row r="27" spans="1:11" x14ac:dyDescent="0.45">
      <c r="A27">
        <v>26</v>
      </c>
      <c r="B27" s="1">
        <v>25.834841000000001</v>
      </c>
      <c r="C27" s="1">
        <v>22.522268</v>
      </c>
      <c r="D27" s="2">
        <f t="shared" si="1"/>
        <v>-5.9622927606724973E-3</v>
      </c>
      <c r="E27" s="2">
        <f t="shared" si="2"/>
        <v>-6.0282097079406476E-3</v>
      </c>
      <c r="F27" s="3">
        <f t="shared" si="3"/>
        <v>3.5548934963967669E-5</v>
      </c>
      <c r="G27" s="3">
        <f t="shared" si="4"/>
        <v>3.7780155151815489E-5</v>
      </c>
      <c r="H27" s="4">
        <f t="shared" si="5"/>
        <v>6.8445554044172641E-5</v>
      </c>
      <c r="I27" s="4">
        <f t="shared" si="6"/>
        <v>1.430327618743597E-5</v>
      </c>
      <c r="J27" s="1">
        <f t="shared" si="7"/>
        <v>3.6161097618481404</v>
      </c>
      <c r="K27" s="1">
        <f t="shared" si="0"/>
        <v>3.3378905659102425</v>
      </c>
    </row>
    <row r="28" spans="1:11" x14ac:dyDescent="0.45">
      <c r="A28">
        <v>27</v>
      </c>
      <c r="B28" s="1">
        <v>26.006502000000001</v>
      </c>
      <c r="C28" s="1">
        <v>22.530777</v>
      </c>
      <c r="D28" s="2">
        <f t="shared" si="1"/>
        <v>6.6225764019770999E-3</v>
      </c>
      <c r="E28" s="2">
        <f t="shared" si="2"/>
        <v>3.777325195743211E-4</v>
      </c>
      <c r="F28" s="3">
        <f t="shared" si="3"/>
        <v>4.3858518200023947E-5</v>
      </c>
      <c r="G28" s="3">
        <f t="shared" si="4"/>
        <v>6.7281025516768941E-8</v>
      </c>
      <c r="H28" s="4">
        <f t="shared" si="5"/>
        <v>6.487287162658311E-5</v>
      </c>
      <c r="I28" s="4">
        <f t="shared" si="6"/>
        <v>1.4328763011382608E-5</v>
      </c>
      <c r="J28" s="1">
        <f t="shared" si="7"/>
        <v>3.5645676273014955</v>
      </c>
      <c r="K28" s="1">
        <f t="shared" si="0"/>
        <v>4.6553345263991392</v>
      </c>
    </row>
    <row r="29" spans="1:11" x14ac:dyDescent="0.45">
      <c r="A29">
        <v>28</v>
      </c>
      <c r="B29" s="1">
        <v>26.006502000000001</v>
      </c>
      <c r="C29" s="1">
        <v>22.462681</v>
      </c>
      <c r="D29" s="2">
        <f t="shared" si="1"/>
        <v>0</v>
      </c>
      <c r="E29" s="2">
        <f t="shared" si="2"/>
        <v>-3.0269312482300577E-3</v>
      </c>
      <c r="F29" s="3">
        <f t="shared" si="3"/>
        <v>0</v>
      </c>
      <c r="G29" s="3">
        <f t="shared" si="4"/>
        <v>9.8927731033917408E-6</v>
      </c>
      <c r="H29" s="4">
        <f t="shared" si="5"/>
        <v>6.209606333518685E-5</v>
      </c>
      <c r="I29" s="4">
        <f t="shared" si="6"/>
        <v>1.4298696184440299E-5</v>
      </c>
      <c r="J29" s="1">
        <f t="shared" si="7"/>
        <v>3.9244754484864566</v>
      </c>
      <c r="K29" s="1">
        <f t="shared" si="0"/>
        <v>4.3127998689886189</v>
      </c>
    </row>
    <row r="30" spans="1:11" x14ac:dyDescent="0.45">
      <c r="A30">
        <v>29</v>
      </c>
      <c r="B30" s="1">
        <v>26.109493000000001</v>
      </c>
      <c r="C30" s="1">
        <v>22.496721000000001</v>
      </c>
      <c r="D30" s="2">
        <f t="shared" si="1"/>
        <v>3.9523809944032977E-3</v>
      </c>
      <c r="E30" s="2">
        <f t="shared" si="2"/>
        <v>1.5142553054593552E-3</v>
      </c>
      <c r="F30" s="3">
        <f t="shared" si="3"/>
        <v>1.5621315524920399E-5</v>
      </c>
      <c r="G30" s="3">
        <f t="shared" si="4"/>
        <v>1.9485609538391195E-6</v>
      </c>
      <c r="H30" s="4">
        <f t="shared" si="5"/>
        <v>5.7282025594214531E-5</v>
      </c>
      <c r="I30" s="4">
        <f t="shared" si="6"/>
        <v>1.4299501628435482E-5</v>
      </c>
      <c r="J30" s="1">
        <f t="shared" si="7"/>
        <v>3.8284688765091923</v>
      </c>
      <c r="K30" s="1">
        <f t="shared" si="0"/>
        <v>4.5905705266003665</v>
      </c>
    </row>
    <row r="31" spans="1:11" x14ac:dyDescent="0.45">
      <c r="A31">
        <v>30</v>
      </c>
      <c r="B31" s="1">
        <v>26.109493000000001</v>
      </c>
      <c r="C31" s="1">
        <v>22.556307</v>
      </c>
      <c r="D31" s="2">
        <f t="shared" si="1"/>
        <v>0</v>
      </c>
      <c r="E31" s="2">
        <f t="shared" si="2"/>
        <v>2.6451511646555606E-3</v>
      </c>
      <c r="F31" s="3">
        <f t="shared" si="3"/>
        <v>0</v>
      </c>
      <c r="G31" s="3">
        <f t="shared" si="4"/>
        <v>6.384741018090156E-6</v>
      </c>
      <c r="H31" s="4">
        <f t="shared" si="5"/>
        <v>5.3773926659267632E-5</v>
      </c>
      <c r="I31" s="4">
        <f t="shared" si="6"/>
        <v>1.4291799049484485E-5</v>
      </c>
      <c r="J31" s="1">
        <f t="shared" si="7"/>
        <v>3.9964223882232952</v>
      </c>
      <c r="K31" s="1">
        <f t="shared" si="0"/>
        <v>4.4356030113841713</v>
      </c>
    </row>
    <row r="32" spans="1:11" x14ac:dyDescent="0.45">
      <c r="A32">
        <v>31</v>
      </c>
      <c r="B32" s="1">
        <v>26.143820000000002</v>
      </c>
      <c r="C32" s="1">
        <v>22.556307</v>
      </c>
      <c r="D32" s="2">
        <f t="shared" si="1"/>
        <v>1.3138690340299341E-3</v>
      </c>
      <c r="E32" s="2">
        <f t="shared" si="2"/>
        <v>0</v>
      </c>
      <c r="F32" s="3">
        <f t="shared" si="3"/>
        <v>1.7262518385827522E-6</v>
      </c>
      <c r="G32" s="3">
        <f t="shared" si="4"/>
        <v>1.4005931308238627E-8</v>
      </c>
      <c r="H32" s="4">
        <f t="shared" si="5"/>
        <v>4.9792133349248338E-5</v>
      </c>
      <c r="I32" s="4">
        <f t="shared" si="6"/>
        <v>1.4293924455863437E-5</v>
      </c>
      <c r="J32" s="1">
        <f t="shared" si="7"/>
        <v>4.0175536584140152</v>
      </c>
      <c r="K32" s="1">
        <f t="shared" si="0"/>
        <v>4.6584095278682121</v>
      </c>
    </row>
    <row r="33" spans="1:11" x14ac:dyDescent="0.45">
      <c r="A33">
        <v>32</v>
      </c>
      <c r="B33" s="1">
        <v>26.401313999999999</v>
      </c>
      <c r="C33" s="1">
        <v>22.403096999999999</v>
      </c>
      <c r="D33" s="2">
        <f t="shared" si="1"/>
        <v>9.8009479319515168E-3</v>
      </c>
      <c r="E33" s="2">
        <f t="shared" si="2"/>
        <v>-6.8155081888818976E-3</v>
      </c>
      <c r="F33" s="3">
        <f t="shared" si="3"/>
        <v>9.6058580364824714E-5</v>
      </c>
      <c r="G33" s="3">
        <f t="shared" si="4"/>
        <v>4.8078343028749519E-5</v>
      </c>
      <c r="H33" s="4">
        <f t="shared" si="5"/>
        <v>4.6299648335840714E-5</v>
      </c>
      <c r="I33" s="4">
        <f t="shared" si="6"/>
        <v>1.4288191342690339E-5</v>
      </c>
      <c r="J33" s="1">
        <f t="shared" si="7"/>
        <v>3.0338920038676807</v>
      </c>
      <c r="K33" s="1">
        <f t="shared" si="0"/>
        <v>2.9766497585902547</v>
      </c>
    </row>
    <row r="34" spans="1:11" x14ac:dyDescent="0.45">
      <c r="A34">
        <v>33</v>
      </c>
      <c r="B34" s="1">
        <v>26.401313999999999</v>
      </c>
      <c r="C34" s="1">
        <v>22.420116</v>
      </c>
      <c r="D34" s="2">
        <f t="shared" si="1"/>
        <v>0</v>
      </c>
      <c r="E34" s="2">
        <f t="shared" si="2"/>
        <v>7.593833497769242E-4</v>
      </c>
      <c r="F34" s="3">
        <f t="shared" si="3"/>
        <v>0</v>
      </c>
      <c r="G34" s="3">
        <f t="shared" si="4"/>
        <v>4.1092804102508279E-7</v>
      </c>
      <c r="H34" s="4">
        <f t="shared" si="5"/>
        <v>4.8135431188665684E-5</v>
      </c>
      <c r="I34" s="4">
        <f t="shared" si="6"/>
        <v>1.4334535745835853E-5</v>
      </c>
      <c r="J34" s="1">
        <f t="shared" si="7"/>
        <v>4.0518074852310111</v>
      </c>
      <c r="K34" s="1">
        <f t="shared" si="0"/>
        <v>4.6431473927224891</v>
      </c>
    </row>
    <row r="35" spans="1:11" x14ac:dyDescent="0.45">
      <c r="A35">
        <v>34</v>
      </c>
      <c r="B35" s="1">
        <v>26.418479999999999</v>
      </c>
      <c r="C35" s="1">
        <v>22.454163000000001</v>
      </c>
      <c r="D35" s="2">
        <f t="shared" si="1"/>
        <v>6.4998362562175397E-4</v>
      </c>
      <c r="E35" s="2">
        <f t="shared" si="2"/>
        <v>1.5174397134322863E-3</v>
      </c>
      <c r="F35" s="3">
        <f t="shared" si="3"/>
        <v>4.2247871357640041E-7</v>
      </c>
      <c r="G35" s="3">
        <f t="shared" si="4"/>
        <v>1.9574613795502403E-6</v>
      </c>
      <c r="H35" s="4">
        <f t="shared" si="5"/>
        <v>4.4717508268800006E-5</v>
      </c>
      <c r="I35" s="4">
        <f t="shared" si="6"/>
        <v>1.4300771651791783E-5</v>
      </c>
      <c r="J35" s="1">
        <f t="shared" si="7"/>
        <v>4.0839103289597354</v>
      </c>
      <c r="K35" s="1">
        <f t="shared" si="0"/>
        <v>4.5902209845448931</v>
      </c>
    </row>
    <row r="36" spans="1:11" x14ac:dyDescent="0.45">
      <c r="A36">
        <v>35</v>
      </c>
      <c r="B36" s="1">
        <v>26.272568</v>
      </c>
      <c r="C36" s="1">
        <v>22.530777</v>
      </c>
      <c r="D36" s="2">
        <f t="shared" si="1"/>
        <v>-5.5384122545948707E-3</v>
      </c>
      <c r="E36" s="2">
        <f t="shared" si="2"/>
        <v>3.4062099037879489E-3</v>
      </c>
      <c r="F36" s="3">
        <f t="shared" si="3"/>
        <v>3.067401030184664E-5</v>
      </c>
      <c r="G36" s="3">
        <f t="shared" si="4"/>
        <v>1.0810044727213027E-5</v>
      </c>
      <c r="H36" s="4">
        <f t="shared" si="5"/>
        <v>4.1663689356587998E-5</v>
      </c>
      <c r="I36" s="4">
        <f t="shared" si="6"/>
        <v>1.4292188956917084E-5</v>
      </c>
      <c r="J36" s="1">
        <f t="shared" si="7"/>
        <v>3.7558873230566086</v>
      </c>
      <c r="K36" s="1">
        <f t="shared" si="0"/>
        <v>4.2807800011598962</v>
      </c>
    </row>
    <row r="37" spans="1:11" x14ac:dyDescent="0.45">
      <c r="A37">
        <v>36</v>
      </c>
      <c r="B37" s="1">
        <v>26.203903</v>
      </c>
      <c r="C37" s="1">
        <v>22.624407000000001</v>
      </c>
      <c r="D37" s="2">
        <f t="shared" si="1"/>
        <v>-2.6169838740978443E-3</v>
      </c>
      <c r="E37" s="2">
        <f t="shared" si="2"/>
        <v>4.1470380980739956E-3</v>
      </c>
      <c r="F37" s="3">
        <f t="shared" si="3"/>
        <v>6.8486045972881619E-6</v>
      </c>
      <c r="G37" s="3">
        <f t="shared" si="4"/>
        <v>1.6230354724483797E-5</v>
      </c>
      <c r="H37" s="4">
        <f t="shared" si="5"/>
        <v>4.0511986332098731E-5</v>
      </c>
      <c r="I37" s="4">
        <f t="shared" si="6"/>
        <v>1.4298466731802339E-5</v>
      </c>
      <c r="J37" s="1">
        <f t="shared" si="7"/>
        <v>4.0534921432793301</v>
      </c>
      <c r="K37" s="1">
        <f t="shared" si="0"/>
        <v>4.0911848161473348</v>
      </c>
    </row>
    <row r="38" spans="1:11" x14ac:dyDescent="0.45">
      <c r="A38">
        <v>37</v>
      </c>
      <c r="B38" s="1">
        <v>26.203903</v>
      </c>
      <c r="C38" s="1">
        <v>22.675477999999998</v>
      </c>
      <c r="D38" s="2">
        <f t="shared" si="1"/>
        <v>0</v>
      </c>
      <c r="E38" s="2">
        <f t="shared" si="2"/>
        <v>2.2547969663738801E-3</v>
      </c>
      <c r="F38" s="3">
        <f t="shared" si="3"/>
        <v>0</v>
      </c>
      <c r="G38" s="3">
        <f t="shared" si="4"/>
        <v>4.5644199228863454E-6</v>
      </c>
      <c r="H38" s="4">
        <f t="shared" si="5"/>
        <v>3.8217916040110076E-5</v>
      </c>
      <c r="I38" s="4">
        <f t="shared" si="6"/>
        <v>1.4305770374265186E-5</v>
      </c>
      <c r="J38" s="1">
        <f t="shared" si="7"/>
        <v>4.1671645398029336</v>
      </c>
      <c r="K38" s="1">
        <f t="shared" si="0"/>
        <v>4.4989545285706782</v>
      </c>
    </row>
    <row r="39" spans="1:11" x14ac:dyDescent="0.45">
      <c r="A39">
        <v>38</v>
      </c>
      <c r="B39" s="1">
        <v>26.212494</v>
      </c>
      <c r="C39" s="1">
        <v>22.702763000000001</v>
      </c>
      <c r="D39" s="2">
        <f t="shared" si="1"/>
        <v>3.2779819173473277E-4</v>
      </c>
      <c r="E39" s="2">
        <f t="shared" si="2"/>
        <v>1.2025588778632097E-3</v>
      </c>
      <c r="F39" s="3">
        <f t="shared" si="3"/>
        <v>1.0745165450456063E-7</v>
      </c>
      <c r="G39" s="3">
        <f t="shared" si="4"/>
        <v>1.1755161390889275E-6</v>
      </c>
      <c r="H39" s="4">
        <f t="shared" si="5"/>
        <v>3.5791781295889323E-5</v>
      </c>
      <c r="I39" s="4">
        <f t="shared" si="6"/>
        <v>1.4296295532202443E-5</v>
      </c>
      <c r="J39" s="1">
        <f t="shared" si="7"/>
        <v>4.1984565325868539</v>
      </c>
      <c r="K39" s="1">
        <f t="shared" si="0"/>
        <v>4.6177039074912329</v>
      </c>
    </row>
    <row r="40" spans="1:11" x14ac:dyDescent="0.45">
      <c r="A40">
        <v>39</v>
      </c>
      <c r="B40" s="1">
        <v>26.186734999999999</v>
      </c>
      <c r="C40" s="1">
        <v>22.617476</v>
      </c>
      <c r="D40" s="2">
        <f t="shared" si="1"/>
        <v>-9.8318248442129516E-4</v>
      </c>
      <c r="E40" s="2">
        <f t="shared" si="2"/>
        <v>-3.7637533500270133E-3</v>
      </c>
      <c r="F40" s="3">
        <f t="shared" si="3"/>
        <v>9.6664779767283029E-7</v>
      </c>
      <c r="G40" s="3">
        <f t="shared" si="4"/>
        <v>1.5070700467352719E-5</v>
      </c>
      <c r="H40" s="4">
        <f t="shared" si="5"/>
        <v>3.3613940459274074E-5</v>
      </c>
      <c r="I40" s="4">
        <f t="shared" si="6"/>
        <v>1.4290064175799822E-5</v>
      </c>
      <c r="J40" s="1">
        <f t="shared" si="7"/>
        <v>4.2169676337930158</v>
      </c>
      <c r="K40" s="1">
        <f t="shared" si="0"/>
        <v>4.1317205510165476</v>
      </c>
    </row>
    <row r="41" spans="1:11" x14ac:dyDescent="0.45">
      <c r="A41">
        <v>40</v>
      </c>
      <c r="B41" s="1">
        <v>26.349817000000002</v>
      </c>
      <c r="C41" s="1">
        <v>22.728349999999999</v>
      </c>
      <c r="D41" s="2">
        <f t="shared" si="1"/>
        <v>6.2083451465535424E-3</v>
      </c>
      <c r="E41" s="2">
        <f t="shared" si="2"/>
        <v>4.8901621485695967E-3</v>
      </c>
      <c r="F41" s="3">
        <f t="shared" si="3"/>
        <v>3.8543549458734926E-5</v>
      </c>
      <c r="G41" s="3">
        <f t="shared" si="4"/>
        <v>2.2770223082149765E-5</v>
      </c>
      <c r="H41" s="4">
        <f t="shared" si="5"/>
        <v>3.1699241460505056E-5</v>
      </c>
      <c r="I41" s="4">
        <f t="shared" si="6"/>
        <v>1.43020899532073E-5</v>
      </c>
      <c r="J41" s="1">
        <f t="shared" si="7"/>
        <v>3.6527134017253191</v>
      </c>
      <c r="K41" s="1">
        <f t="shared" si="0"/>
        <v>3.8625686034460527</v>
      </c>
    </row>
    <row r="42" spans="1:11" x14ac:dyDescent="0.45">
      <c r="A42">
        <v>41</v>
      </c>
      <c r="B42" s="1">
        <v>26.384148</v>
      </c>
      <c r="C42" s="1">
        <v>22.600418000000001</v>
      </c>
      <c r="D42" s="2">
        <f t="shared" si="1"/>
        <v>1.3020452700710213E-3</v>
      </c>
      <c r="E42" s="2">
        <f t="shared" si="2"/>
        <v>-5.6446422581108626E-3</v>
      </c>
      <c r="F42" s="3">
        <f t="shared" si="3"/>
        <v>1.6953218853143187E-6</v>
      </c>
      <c r="G42" s="3">
        <f t="shared" si="4"/>
        <v>3.3212041239837757E-5</v>
      </c>
      <c r="H42" s="4">
        <f t="shared" si="5"/>
        <v>3.1959386529380487E-5</v>
      </c>
      <c r="I42" s="4">
        <f t="shared" si="6"/>
        <v>1.4313397209044339E-5</v>
      </c>
      <c r="J42" s="1">
        <f t="shared" si="7"/>
        <v>4.2300607161317538</v>
      </c>
      <c r="K42" s="1">
        <f t="shared" si="0"/>
        <v>3.4980455082682504</v>
      </c>
    </row>
    <row r="43" spans="1:11" x14ac:dyDescent="0.45">
      <c r="A43">
        <v>42</v>
      </c>
      <c r="B43" s="1">
        <v>26.384148</v>
      </c>
      <c r="C43" s="1">
        <v>22.549257000000001</v>
      </c>
      <c r="D43" s="2">
        <f t="shared" si="1"/>
        <v>0</v>
      </c>
      <c r="E43" s="2">
        <f t="shared" si="2"/>
        <v>-2.2662852787806069E-3</v>
      </c>
      <c r="F43" s="3">
        <f t="shared" si="3"/>
        <v>0</v>
      </c>
      <c r="G43" s="3">
        <f t="shared" si="4"/>
        <v>5.6864694708607601E-6</v>
      </c>
      <c r="H43" s="4">
        <f t="shared" si="5"/>
        <v>3.0248609587102024E-5</v>
      </c>
      <c r="I43" s="4">
        <f t="shared" si="6"/>
        <v>1.432723120395314E-5</v>
      </c>
      <c r="J43" s="1">
        <f t="shared" si="7"/>
        <v>4.2840916360986006</v>
      </c>
      <c r="K43" s="1">
        <f t="shared" si="0"/>
        <v>4.4592860424854521</v>
      </c>
    </row>
    <row r="44" spans="1:11" x14ac:dyDescent="0.45">
      <c r="A44">
        <v>43</v>
      </c>
      <c r="B44" s="1">
        <v>26.444229</v>
      </c>
      <c r="C44" s="1">
        <v>22.421322</v>
      </c>
      <c r="D44" s="2">
        <f t="shared" si="1"/>
        <v>2.2745739814551444E-3</v>
      </c>
      <c r="E44" s="2">
        <f t="shared" si="2"/>
        <v>-5.6897352883713151E-3</v>
      </c>
      <c r="F44" s="3">
        <f t="shared" si="3"/>
        <v>5.1736867971127075E-6</v>
      </c>
      <c r="G44" s="3">
        <f t="shared" si="4"/>
        <v>3.3733815888327768E-5</v>
      </c>
      <c r="H44" s="4">
        <f t="shared" si="5"/>
        <v>2.8619434947281552E-5</v>
      </c>
      <c r="I44" s="4">
        <f t="shared" si="6"/>
        <v>1.4303855830656804E-5</v>
      </c>
      <c r="J44" s="1">
        <f t="shared" si="7"/>
        <v>4.2213860829203682</v>
      </c>
      <c r="K44" s="1">
        <f t="shared" si="0"/>
        <v>3.47936607800384</v>
      </c>
    </row>
    <row r="45" spans="1:11" x14ac:dyDescent="0.45">
      <c r="A45">
        <v>44</v>
      </c>
      <c r="B45" s="1">
        <v>26.178162</v>
      </c>
      <c r="C45" s="1">
        <v>22.344571999999999</v>
      </c>
      <c r="D45" s="2">
        <f t="shared" si="1"/>
        <v>-1.0112397490389521E-2</v>
      </c>
      <c r="E45" s="2">
        <f t="shared" si="2"/>
        <v>-3.4289530864902618E-3</v>
      </c>
      <c r="F45" s="3">
        <f t="shared" si="3"/>
        <v>1.0226058300363628E-4</v>
      </c>
      <c r="G45" s="3">
        <f t="shared" si="4"/>
        <v>1.2583335472718735E-5</v>
      </c>
      <c r="H45" s="4">
        <f t="shared" si="5"/>
        <v>2.742625899887409E-5</v>
      </c>
      <c r="I45" s="4">
        <f t="shared" si="6"/>
        <v>1.4324890565085371E-5</v>
      </c>
      <c r="J45" s="1">
        <f t="shared" si="7"/>
        <v>2.4687839060556369</v>
      </c>
      <c r="K45" s="1">
        <f t="shared" si="0"/>
        <v>4.2186051618522411</v>
      </c>
    </row>
    <row r="46" spans="1:11" x14ac:dyDescent="0.45">
      <c r="A46">
        <v>45</v>
      </c>
      <c r="B46" s="1">
        <v>26.100912000000001</v>
      </c>
      <c r="C46" s="1">
        <v>22.233698</v>
      </c>
      <c r="D46" s="2">
        <f t="shared" si="1"/>
        <v>-2.9552955059473874E-3</v>
      </c>
      <c r="E46" s="2">
        <f t="shared" si="2"/>
        <v>-4.9743621107174087E-3</v>
      </c>
      <c r="F46" s="3">
        <f t="shared" si="3"/>
        <v>8.7337715274728238E-6</v>
      </c>
      <c r="G46" s="3">
        <f t="shared" si="4"/>
        <v>2.5935682596450512E-5</v>
      </c>
      <c r="H46" s="4">
        <f t="shared" si="5"/>
        <v>3.1476801860633938E-5</v>
      </c>
      <c r="I46" s="4">
        <f t="shared" si="6"/>
        <v>1.431005050499833E-5</v>
      </c>
      <c r="J46" s="1">
        <f t="shared" si="7"/>
        <v>4.1254578687622603</v>
      </c>
      <c r="K46" s="1">
        <f t="shared" si="0"/>
        <v>3.7521305459331269</v>
      </c>
    </row>
    <row r="47" spans="1:11" x14ac:dyDescent="0.45">
      <c r="A47">
        <v>46</v>
      </c>
      <c r="B47" s="1">
        <v>25.877749999999999</v>
      </c>
      <c r="C47" s="1">
        <v>22.259274000000001</v>
      </c>
      <c r="D47" s="2">
        <f t="shared" si="1"/>
        <v>-8.5867301154772067E-3</v>
      </c>
      <c r="E47" s="2">
        <f t="shared" si="2"/>
        <v>1.1496648422157107E-3</v>
      </c>
      <c r="F47" s="3">
        <f t="shared" si="3"/>
        <v>7.37319340760432E-5</v>
      </c>
      <c r="G47" s="3">
        <f t="shared" si="4"/>
        <v>1.0636171984144843E-6</v>
      </c>
      <c r="H47" s="4">
        <f t="shared" si="5"/>
        <v>3.0185785446367854E-5</v>
      </c>
      <c r="I47" s="4">
        <f t="shared" si="6"/>
        <v>1.431895083409595E-5</v>
      </c>
      <c r="J47" s="1">
        <f t="shared" si="7"/>
        <v>3.0638289506704446</v>
      </c>
      <c r="K47" s="1">
        <f t="shared" si="0"/>
        <v>4.6208846061242328</v>
      </c>
    </row>
    <row r="48" spans="1:11" x14ac:dyDescent="0.45">
      <c r="A48">
        <v>47</v>
      </c>
      <c r="B48" s="1">
        <v>25.877749999999999</v>
      </c>
      <c r="C48" s="1">
        <v>22.310449999999999</v>
      </c>
      <c r="D48" s="2">
        <f t="shared" si="1"/>
        <v>0</v>
      </c>
      <c r="E48" s="2">
        <f t="shared" si="2"/>
        <v>2.2964478079536394E-3</v>
      </c>
      <c r="F48" s="3">
        <f t="shared" si="3"/>
        <v>0</v>
      </c>
      <c r="G48" s="3">
        <f t="shared" si="4"/>
        <v>4.7441246222181938E-6</v>
      </c>
      <c r="H48" s="4">
        <f t="shared" si="5"/>
        <v>3.2454579170951444E-5</v>
      </c>
      <c r="I48" s="4">
        <f t="shared" si="6"/>
        <v>1.4296748867427201E-5</v>
      </c>
      <c r="J48" s="1">
        <f t="shared" si="7"/>
        <v>4.2488959718466717</v>
      </c>
      <c r="K48" s="1">
        <f t="shared" si="0"/>
        <v>4.4928844613694139</v>
      </c>
    </row>
    <row r="49" spans="1:11" x14ac:dyDescent="0.45">
      <c r="A49">
        <v>48</v>
      </c>
      <c r="B49" s="1">
        <v>25.731833999999999</v>
      </c>
      <c r="C49" s="1">
        <v>22.387217</v>
      </c>
      <c r="D49" s="2">
        <f t="shared" si="1"/>
        <v>-5.6546237149413398E-3</v>
      </c>
      <c r="E49" s="2">
        <f t="shared" si="2"/>
        <v>3.4349477560107942E-3</v>
      </c>
      <c r="F49" s="3">
        <f t="shared" si="3"/>
        <v>3.1974769357576998E-5</v>
      </c>
      <c r="G49" s="3">
        <f t="shared" si="4"/>
        <v>1.0999842847572962E-5</v>
      </c>
      <c r="H49" s="4">
        <f t="shared" si="5"/>
        <v>3.0604799418224957E-5</v>
      </c>
      <c r="I49" s="4">
        <f t="shared" si="6"/>
        <v>1.4293768784850379E-5</v>
      </c>
      <c r="J49" s="1">
        <f t="shared" si="7"/>
        <v>3.7558567062699675</v>
      </c>
      <c r="K49" s="1">
        <f t="shared" si="0"/>
        <v>4.274127342952875</v>
      </c>
    </row>
    <row r="50" spans="1:11" x14ac:dyDescent="0.45">
      <c r="A50">
        <v>49</v>
      </c>
      <c r="B50" s="1">
        <v>25.354191</v>
      </c>
      <c r="C50" s="1">
        <v>22.404264000000001</v>
      </c>
      <c r="D50" s="2">
        <f t="shared" si="1"/>
        <v>-1.4784860600254773E-2</v>
      </c>
      <c r="E50" s="2">
        <f t="shared" si="2"/>
        <v>7.611715639882458E-4</v>
      </c>
      <c r="F50" s="3">
        <f t="shared" si="3"/>
        <v>2.1859210296896594E-4</v>
      </c>
      <c r="G50" s="3">
        <f t="shared" si="4"/>
        <v>4.1322386058186612E-7</v>
      </c>
      <c r="H50" s="4">
        <f t="shared" si="5"/>
        <v>3.0627682345843189E-5</v>
      </c>
      <c r="I50" s="4">
        <f t="shared" si="6"/>
        <v>1.4299130478302685E-5</v>
      </c>
      <c r="J50" s="1">
        <f t="shared" si="7"/>
        <v>0.7093265159874913</v>
      </c>
      <c r="K50" s="1">
        <f t="shared" si="0"/>
        <v>4.64426811559394</v>
      </c>
    </row>
    <row r="51" spans="1:11" x14ac:dyDescent="0.45">
      <c r="A51">
        <v>50</v>
      </c>
      <c r="B51" s="1">
        <v>25.491517999999999</v>
      </c>
      <c r="C51" s="1">
        <v>22.429860999999999</v>
      </c>
      <c r="D51" s="2">
        <f t="shared" si="1"/>
        <v>5.4017275643848638E-3</v>
      </c>
      <c r="E51" s="2">
        <f t="shared" si="2"/>
        <v>1.1418535671733712E-3</v>
      </c>
      <c r="F51" s="3">
        <f t="shared" si="3"/>
        <v>2.9178660679835233E-5</v>
      </c>
      <c r="G51" s="3">
        <f t="shared" si="4"/>
        <v>1.0475663944361197E-6</v>
      </c>
      <c r="H51" s="4">
        <f t="shared" si="5"/>
        <v>4.0498228902194905E-5</v>
      </c>
      <c r="I51" s="4">
        <f t="shared" si="6"/>
        <v>1.4290152367351389E-5</v>
      </c>
      <c r="J51" s="1">
        <f t="shared" si="7"/>
        <v>3.777941491985751</v>
      </c>
      <c r="K51" s="1">
        <f t="shared" si="0"/>
        <v>4.6223779817379613</v>
      </c>
    </row>
    <row r="52" spans="1:11" x14ac:dyDescent="0.45">
      <c r="A52">
        <v>51</v>
      </c>
      <c r="B52" s="1">
        <v>25.551601000000002</v>
      </c>
      <c r="C52" s="1">
        <v>22.455432999999999</v>
      </c>
      <c r="D52" s="2">
        <f t="shared" si="1"/>
        <v>2.3542067540887912E-3</v>
      </c>
      <c r="E52" s="2">
        <f t="shared" si="2"/>
        <v>1.1394379088491332E-3</v>
      </c>
      <c r="F52" s="3">
        <f t="shared" si="3"/>
        <v>5.5422894409972823E-6</v>
      </c>
      <c r="G52" s="3">
        <f t="shared" si="4"/>
        <v>1.0426273438680467E-6</v>
      </c>
      <c r="H52" s="4">
        <f t="shared" si="5"/>
        <v>3.9384149361461344E-5</v>
      </c>
      <c r="I52" s="4">
        <f t="shared" si="6"/>
        <v>1.4288093276599853E-5</v>
      </c>
      <c r="J52" s="1">
        <f t="shared" si="7"/>
        <v>4.0817730993482355</v>
      </c>
      <c r="K52" s="1">
        <f t="shared" si="0"/>
        <v>4.6226175884974321</v>
      </c>
    </row>
    <row r="53" spans="1:11" x14ac:dyDescent="0.45">
      <c r="A53">
        <v>52</v>
      </c>
      <c r="B53" s="1">
        <v>25.551601000000002</v>
      </c>
      <c r="C53" s="1">
        <v>22.54072</v>
      </c>
      <c r="D53" s="2">
        <f t="shared" si="1"/>
        <v>0</v>
      </c>
      <c r="E53" s="2">
        <f t="shared" si="2"/>
        <v>3.7908619492721947E-3</v>
      </c>
      <c r="F53" s="3">
        <f t="shared" si="3"/>
        <v>0</v>
      </c>
      <c r="G53" s="3">
        <f t="shared" si="4"/>
        <v>1.3487368569330359E-5</v>
      </c>
      <c r="H53" s="4">
        <f t="shared" si="5"/>
        <v>3.7133917597758801E-5</v>
      </c>
      <c r="I53" s="4">
        <f t="shared" si="6"/>
        <v>1.4287470610323825E-5</v>
      </c>
      <c r="J53" s="1">
        <f t="shared" si="7"/>
        <v>4.1815513593115741</v>
      </c>
      <c r="K53" s="1">
        <f t="shared" si="0"/>
        <v>4.1871253887508342</v>
      </c>
    </row>
    <row r="54" spans="1:11" x14ac:dyDescent="0.45">
      <c r="A54">
        <v>53</v>
      </c>
      <c r="B54" s="1">
        <v>25.774754000000001</v>
      </c>
      <c r="C54" s="1">
        <v>22.643066000000001</v>
      </c>
      <c r="D54" s="2">
        <f t="shared" si="1"/>
        <v>8.6955095908594262E-3</v>
      </c>
      <c r="E54" s="2">
        <f t="shared" si="2"/>
        <v>4.5302168807208011E-3</v>
      </c>
      <c r="F54" s="3">
        <f t="shared" si="3"/>
        <v>7.5611887044728271E-5</v>
      </c>
      <c r="G54" s="3">
        <f t="shared" si="4"/>
        <v>1.9464598867779425E-5</v>
      </c>
      <c r="H54" s="4">
        <f t="shared" si="5"/>
        <v>3.4816186704849342E-5</v>
      </c>
      <c r="I54" s="4">
        <f t="shared" si="6"/>
        <v>1.4299728551666478E-5</v>
      </c>
      <c r="J54" s="1">
        <f t="shared" si="7"/>
        <v>3.1279029290056113</v>
      </c>
      <c r="K54" s="1">
        <f t="shared" si="0"/>
        <v>3.9781031691479147</v>
      </c>
    </row>
    <row r="55" spans="1:11" x14ac:dyDescent="0.45">
      <c r="A55">
        <v>54</v>
      </c>
      <c r="B55" s="1">
        <v>25.860576999999999</v>
      </c>
      <c r="C55" s="1">
        <v>22.694241999999999</v>
      </c>
      <c r="D55" s="2">
        <f t="shared" si="1"/>
        <v>3.3241998208877826E-3</v>
      </c>
      <c r="E55" s="2">
        <f t="shared" si="2"/>
        <v>2.2575677292240928E-3</v>
      </c>
      <c r="F55" s="3">
        <f t="shared" si="3"/>
        <v>1.1050304449190365E-5</v>
      </c>
      <c r="G55" s="3">
        <f t="shared" si="4"/>
        <v>4.5762667943082016E-6</v>
      </c>
      <c r="H55" s="4">
        <f t="shared" si="5"/>
        <v>3.6721150017399818E-5</v>
      </c>
      <c r="I55" s="4">
        <f t="shared" si="6"/>
        <v>1.4309383164367723E-5</v>
      </c>
      <c r="J55" s="1">
        <f t="shared" si="7"/>
        <v>4.0366779076203461</v>
      </c>
      <c r="K55" s="1">
        <f t="shared" si="0"/>
        <v>4.4984545973213654</v>
      </c>
    </row>
    <row r="56" spans="1:11" x14ac:dyDescent="0.45">
      <c r="A56">
        <v>55</v>
      </c>
      <c r="B56" s="1">
        <v>25.937837999999999</v>
      </c>
      <c r="C56" s="1">
        <v>22.745411000000001</v>
      </c>
      <c r="D56" s="2">
        <f t="shared" si="1"/>
        <v>2.9831436848560067E-3</v>
      </c>
      <c r="E56" s="2">
        <f t="shared" si="2"/>
        <v>2.2521748407133141E-3</v>
      </c>
      <c r="F56" s="3">
        <f t="shared" si="3"/>
        <v>8.8991462444962737E-6</v>
      </c>
      <c r="G56" s="3">
        <f t="shared" si="4"/>
        <v>4.5532227160737458E-6</v>
      </c>
      <c r="H56" s="4">
        <f t="shared" si="5"/>
        <v>3.5027949598116545E-5</v>
      </c>
      <c r="I56" s="4">
        <f t="shared" si="6"/>
        <v>1.4297391216104626E-5</v>
      </c>
      <c r="J56" s="1">
        <f t="shared" si="7"/>
        <v>4.0837143742109152</v>
      </c>
      <c r="K56" s="1">
        <f t="shared" si="0"/>
        <v>4.4995455610157498</v>
      </c>
    </row>
    <row r="57" spans="1:11" x14ac:dyDescent="0.45">
      <c r="A57">
        <v>56</v>
      </c>
      <c r="B57" s="1">
        <v>25.937837999999999</v>
      </c>
      <c r="C57" s="1">
        <v>22.711293999999999</v>
      </c>
      <c r="D57" s="2">
        <f t="shared" si="1"/>
        <v>0</v>
      </c>
      <c r="E57" s="2">
        <f t="shared" si="2"/>
        <v>-1.5010769657029578E-3</v>
      </c>
      <c r="F57" s="3">
        <f t="shared" si="3"/>
        <v>0</v>
      </c>
      <c r="G57" s="3">
        <f t="shared" si="4"/>
        <v>2.6225328709337186E-6</v>
      </c>
      <c r="H57" s="4">
        <f t="shared" si="5"/>
        <v>3.3390534016825901E-5</v>
      </c>
      <c r="I57" s="4">
        <f t="shared" si="6"/>
        <v>1.4293770587547462E-5</v>
      </c>
      <c r="J57" s="1">
        <f t="shared" si="7"/>
        <v>4.2346805222055588</v>
      </c>
      <c r="K57" s="1">
        <f t="shared" si="0"/>
        <v>4.56716791996182</v>
      </c>
    </row>
    <row r="58" spans="1:11" x14ac:dyDescent="0.45">
      <c r="A58">
        <v>57</v>
      </c>
      <c r="B58" s="1">
        <v>25.937837999999999</v>
      </c>
      <c r="C58" s="1">
        <v>22.736886999999999</v>
      </c>
      <c r="D58" s="2">
        <f t="shared" si="1"/>
        <v>0</v>
      </c>
      <c r="E58" s="2">
        <f t="shared" si="2"/>
        <v>1.1262498142781733E-3</v>
      </c>
      <c r="F58" s="3">
        <f t="shared" si="3"/>
        <v>0</v>
      </c>
      <c r="G58" s="3">
        <f t="shared" si="4"/>
        <v>1.0158687737260169E-6</v>
      </c>
      <c r="H58" s="4">
        <f t="shared" si="5"/>
        <v>3.1447155319689326E-5</v>
      </c>
      <c r="I58" s="4">
        <f t="shared" si="6"/>
        <v>1.4290753709135172E-5</v>
      </c>
      <c r="J58" s="1">
        <f t="shared" si="7"/>
        <v>4.2646624816918441</v>
      </c>
      <c r="K58" s="1">
        <f t="shared" si="0"/>
        <v>4.6234675096031106</v>
      </c>
    </row>
    <row r="59" spans="1:11" x14ac:dyDescent="0.45">
      <c r="A59">
        <v>58</v>
      </c>
      <c r="B59" s="1">
        <v>26.079360999999999</v>
      </c>
      <c r="C59" s="1">
        <v>22.680482999999999</v>
      </c>
      <c r="D59" s="2">
        <f t="shared" si="1"/>
        <v>5.4414059932310433E-3</v>
      </c>
      <c r="E59" s="2">
        <f t="shared" si="2"/>
        <v>-2.4838086836727908E-3</v>
      </c>
      <c r="F59" s="3">
        <f t="shared" si="3"/>
        <v>2.9608899183170717E-5</v>
      </c>
      <c r="G59" s="3">
        <f t="shared" si="4"/>
        <v>6.7712124188644543E-6</v>
      </c>
      <c r="H59" s="4">
        <f t="shared" si="5"/>
        <v>2.9698121676101878E-5</v>
      </c>
      <c r="I59" s="4">
        <f t="shared" si="6"/>
        <v>1.428824198151428E-5</v>
      </c>
      <c r="J59" s="1">
        <f t="shared" si="7"/>
        <v>3.7947770026593806</v>
      </c>
      <c r="K59" s="1">
        <f t="shared" si="0"/>
        <v>4.422147756840161</v>
      </c>
    </row>
    <row r="60" spans="1:11" x14ac:dyDescent="0.45">
      <c r="A60">
        <v>59</v>
      </c>
      <c r="B60" s="1">
        <v>26.312370000000001</v>
      </c>
      <c r="C60" s="1">
        <v>22.518106</v>
      </c>
      <c r="D60" s="2">
        <f t="shared" si="1"/>
        <v>8.894935588275912E-3</v>
      </c>
      <c r="E60" s="2">
        <f t="shared" si="2"/>
        <v>-7.1850782139904895E-3</v>
      </c>
      <c r="F60" s="3">
        <f t="shared" si="3"/>
        <v>7.9119879119577346E-5</v>
      </c>
      <c r="G60" s="3">
        <f t="shared" si="4"/>
        <v>5.3340014851458036E-5</v>
      </c>
      <c r="H60" s="4">
        <f t="shared" si="5"/>
        <v>2.9686801436132275E-5</v>
      </c>
      <c r="I60" s="4">
        <f t="shared" si="6"/>
        <v>1.429324380687315E-5</v>
      </c>
      <c r="J60" s="1">
        <f t="shared" si="7"/>
        <v>2.9608887814721649</v>
      </c>
      <c r="K60" s="1">
        <f t="shared" si="0"/>
        <v>2.7930062060323992</v>
      </c>
    </row>
    <row r="61" spans="1:11" x14ac:dyDescent="0.45">
      <c r="A61">
        <v>60</v>
      </c>
      <c r="B61" s="1">
        <v>25.725538</v>
      </c>
      <c r="C61" s="1">
        <v>22.620654999999999</v>
      </c>
      <c r="D61" s="2">
        <f t="shared" si="1"/>
        <v>-2.2554975803128804E-2</v>
      </c>
      <c r="E61" s="2">
        <f t="shared" si="2"/>
        <v>4.5437302291522061E-3</v>
      </c>
      <c r="F61" s="3">
        <f t="shared" si="3"/>
        <v>5.0872693347972584E-4</v>
      </c>
      <c r="G61" s="3">
        <f t="shared" si="4"/>
        <v>1.9584019757490089E-5</v>
      </c>
      <c r="H61" s="4">
        <f t="shared" si="5"/>
        <v>3.2289879493551577E-5</v>
      </c>
      <c r="I61" s="4">
        <f t="shared" si="6"/>
        <v>1.4341313156913404E-5</v>
      </c>
      <c r="J61" s="1">
        <f t="shared" si="7"/>
        <v>-3.6260583543144609</v>
      </c>
      <c r="K61" s="1">
        <f t="shared" si="0"/>
        <v>3.9744611911302732</v>
      </c>
    </row>
    <row r="62" spans="1:11" x14ac:dyDescent="0.45">
      <c r="A62">
        <v>61</v>
      </c>
      <c r="B62" s="1">
        <v>25.725538</v>
      </c>
      <c r="C62" s="1">
        <v>22.637743</v>
      </c>
      <c r="D62" s="2">
        <f t="shared" si="1"/>
        <v>0</v>
      </c>
      <c r="E62" s="2">
        <f t="shared" si="2"/>
        <v>7.5513060855574639E-4</v>
      </c>
      <c r="F62" s="3">
        <f t="shared" si="3"/>
        <v>0</v>
      </c>
      <c r="G62" s="3">
        <f t="shared" si="4"/>
        <v>4.0549380050071753E-7</v>
      </c>
      <c r="H62" s="4">
        <f t="shared" si="5"/>
        <v>5.7307966069362147E-5</v>
      </c>
      <c r="I62" s="4">
        <f t="shared" si="6"/>
        <v>1.4321977966831514E-5</v>
      </c>
      <c r="J62" s="1">
        <f t="shared" si="7"/>
        <v>3.9645969267995218</v>
      </c>
      <c r="K62" s="1">
        <f t="shared" si="0"/>
        <v>4.6437627589648534</v>
      </c>
    </row>
    <row r="63" spans="1:11" x14ac:dyDescent="0.45">
      <c r="A63">
        <v>62</v>
      </c>
      <c r="B63" s="1">
        <v>25.725538</v>
      </c>
      <c r="C63" s="1">
        <v>22.646297000000001</v>
      </c>
      <c r="D63" s="2">
        <f t="shared" si="1"/>
        <v>0</v>
      </c>
      <c r="E63" s="2">
        <f t="shared" si="2"/>
        <v>3.777931519246054E-4</v>
      </c>
      <c r="F63" s="3">
        <f t="shared" si="3"/>
        <v>0</v>
      </c>
      <c r="G63" s="3">
        <f t="shared" si="4"/>
        <v>6.7312483541964005E-8</v>
      </c>
      <c r="H63" s="4">
        <f t="shared" si="5"/>
        <v>5.2972755754509193E-5</v>
      </c>
      <c r="I63" s="4">
        <f t="shared" si="6"/>
        <v>1.4296998883849956E-5</v>
      </c>
      <c r="J63" s="1">
        <f t="shared" si="7"/>
        <v>4.0039278762678148</v>
      </c>
      <c r="K63" s="1">
        <f t="shared" si="0"/>
        <v>4.6564378449016086</v>
      </c>
    </row>
    <row r="64" spans="1:11" x14ac:dyDescent="0.45">
      <c r="A64">
        <v>63</v>
      </c>
      <c r="B64" s="1">
        <v>25.915396000000001</v>
      </c>
      <c r="C64" s="1">
        <v>22.706104</v>
      </c>
      <c r="D64" s="2">
        <f t="shared" si="1"/>
        <v>7.3530372406800208E-3</v>
      </c>
      <c r="E64" s="2">
        <f t="shared" si="2"/>
        <v>2.6374363142745503E-3</v>
      </c>
      <c r="F64" s="3">
        <f t="shared" si="3"/>
        <v>5.4067156662827252E-5</v>
      </c>
      <c r="G64" s="3">
        <f t="shared" si="4"/>
        <v>6.34581269957486E-6</v>
      </c>
      <c r="H64" s="4">
        <f t="shared" si="5"/>
        <v>4.9071082496550103E-5</v>
      </c>
      <c r="I64" s="4">
        <f t="shared" si="6"/>
        <v>1.428916697763853E-5</v>
      </c>
      <c r="J64" s="1">
        <f t="shared" si="7"/>
        <v>3.4912752902734798</v>
      </c>
      <c r="K64" s="1">
        <f t="shared" si="0"/>
        <v>4.4370161200727578</v>
      </c>
    </row>
    <row r="65" spans="1:11" x14ac:dyDescent="0.45">
      <c r="A65">
        <v>64</v>
      </c>
      <c r="B65" s="1">
        <v>25.889506999999998</v>
      </c>
      <c r="C65" s="1">
        <v>22.731752</v>
      </c>
      <c r="D65" s="2">
        <f t="shared" si="1"/>
        <v>-9.9948076942369367E-4</v>
      </c>
      <c r="E65" s="2">
        <f t="shared" si="2"/>
        <v>1.1289266255864049E-3</v>
      </c>
      <c r="F65" s="3">
        <f t="shared" si="3"/>
        <v>9.9896180844777871E-7</v>
      </c>
      <c r="G65" s="3">
        <f t="shared" si="4"/>
        <v>1.0212718721808798E-6</v>
      </c>
      <c r="H65" s="4">
        <f t="shared" si="5"/>
        <v>4.8413339285535423E-5</v>
      </c>
      <c r="I65" s="4">
        <f t="shared" si="6"/>
        <v>1.4293095905991135E-5</v>
      </c>
      <c r="J65" s="1">
        <f t="shared" si="7"/>
        <v>4.0386120453929308</v>
      </c>
      <c r="K65" s="1">
        <f t="shared" si="0"/>
        <v>4.6232023819325034</v>
      </c>
    </row>
    <row r="66" spans="1:11" x14ac:dyDescent="0.45">
      <c r="A66">
        <v>65</v>
      </c>
      <c r="B66" s="1">
        <v>26.122509000000001</v>
      </c>
      <c r="C66" s="1">
        <v>22.637743</v>
      </c>
      <c r="D66" s="2">
        <f t="shared" si="1"/>
        <v>8.9596049757009501E-3</v>
      </c>
      <c r="E66" s="2">
        <f t="shared" si="2"/>
        <v>-4.1441560917855492E-3</v>
      </c>
      <c r="F66" s="3">
        <f t="shared" si="3"/>
        <v>8.0274521320605226E-5</v>
      </c>
      <c r="G66" s="3">
        <f t="shared" si="4"/>
        <v>1.8168929686471683E-5</v>
      </c>
      <c r="H66" s="4">
        <f t="shared" si="5"/>
        <v>4.5020351280680806E-5</v>
      </c>
      <c r="I66" s="4">
        <f t="shared" si="6"/>
        <v>1.4288950043669524E-5</v>
      </c>
      <c r="J66" s="1">
        <f t="shared" si="7"/>
        <v>3.1937234986154701</v>
      </c>
      <c r="K66" s="1">
        <f t="shared" si="0"/>
        <v>4.0233049530968579</v>
      </c>
    </row>
    <row r="67" spans="1:11" x14ac:dyDescent="0.45">
      <c r="A67">
        <v>66</v>
      </c>
      <c r="B67" s="1">
        <v>26.122509000000001</v>
      </c>
      <c r="C67" s="1">
        <v>22.671921000000001</v>
      </c>
      <c r="D67" s="2">
        <f t="shared" si="1"/>
        <v>0</v>
      </c>
      <c r="E67" s="2">
        <f t="shared" si="2"/>
        <v>1.5086409152106142E-3</v>
      </c>
      <c r="F67" s="3">
        <f t="shared" si="3"/>
        <v>0</v>
      </c>
      <c r="G67" s="3">
        <f t="shared" si="4"/>
        <v>1.9329181234129382E-6</v>
      </c>
      <c r="H67" s="4">
        <f t="shared" si="5"/>
        <v>4.6150961476434965E-5</v>
      </c>
      <c r="I67" s="4">
        <f t="shared" si="6"/>
        <v>1.4304853942787329E-5</v>
      </c>
      <c r="J67" s="1">
        <f t="shared" si="7"/>
        <v>4.0728578485487592</v>
      </c>
      <c r="K67" s="1">
        <f t="shared" ref="K67:K130" si="8">LN(_xlfn.NORM.DIST(E67-AVERAGE(E$3:E$1255),0,SQRT(I67),FALSE))</f>
        <v>4.5909556707760775</v>
      </c>
    </row>
    <row r="68" spans="1:11" x14ac:dyDescent="0.45">
      <c r="A68">
        <v>67</v>
      </c>
      <c r="B68" s="1">
        <v>26.286480000000001</v>
      </c>
      <c r="C68" s="1">
        <v>22.663385000000002</v>
      </c>
      <c r="D68" s="2">
        <f t="shared" ref="D68:D131" si="9">LN(B68/B67)</f>
        <v>6.2573821075254769E-3</v>
      </c>
      <c r="E68" s="2">
        <f t="shared" ref="E68:E131" si="10">LN(C68/C67)</f>
        <v>-3.7657185333088135E-4</v>
      </c>
      <c r="F68" s="3">
        <f t="shared" ref="F68:F131" si="11">D68^2</f>
        <v>3.9154830839579981E-5</v>
      </c>
      <c r="G68" s="3">
        <f t="shared" ref="G68:G131" si="12">(E68-AVERAGE(E$3:E$1255))^2</f>
        <v>2.4494433222428507E-7</v>
      </c>
      <c r="H68" s="4">
        <f t="shared" ref="H68:H131" si="13">VCN_omega+VCN_alpha*F67+VCN_beta*H67</f>
        <v>4.2931492863523641E-5</v>
      </c>
      <c r="I68" s="4">
        <f t="shared" ref="I68:I131" si="14">VAB_omega+VAB_alpha*G67+VAB_beta*I67</f>
        <v>1.4293389100959613E-5</v>
      </c>
      <c r="J68" s="1">
        <f t="shared" ref="J68:J131" si="15">LN(_xlfn.NORM.DIST(D68,0,SQRT(H68),FALSE))</f>
        <v>3.6529986685063784</v>
      </c>
      <c r="K68" s="1">
        <f t="shared" si="8"/>
        <v>4.6503497325677792</v>
      </c>
    </row>
    <row r="69" spans="1:11" x14ac:dyDescent="0.45">
      <c r="A69">
        <v>68</v>
      </c>
      <c r="B69" s="1">
        <v>26.441813</v>
      </c>
      <c r="C69" s="1">
        <v>22.620654999999999</v>
      </c>
      <c r="D69" s="2">
        <f t="shared" si="9"/>
        <v>5.89184441643225E-3</v>
      </c>
      <c r="E69" s="2">
        <f t="shared" si="10"/>
        <v>-1.8871996704352876E-3</v>
      </c>
      <c r="F69" s="3">
        <f t="shared" si="11"/>
        <v>3.4713830627443879E-5</v>
      </c>
      <c r="G69" s="3">
        <f t="shared" si="12"/>
        <v>4.0222160729323724E-6</v>
      </c>
      <c r="H69" s="4">
        <f t="shared" si="13"/>
        <v>4.2100635649671225E-5</v>
      </c>
      <c r="I69" s="4">
        <f t="shared" si="14"/>
        <v>1.4288261674620109E-5</v>
      </c>
      <c r="J69" s="1">
        <f t="shared" si="15"/>
        <v>3.7065132774388556</v>
      </c>
      <c r="K69" s="1">
        <f t="shared" si="8"/>
        <v>4.5183451126836136</v>
      </c>
    </row>
    <row r="70" spans="1:11" x14ac:dyDescent="0.45">
      <c r="A70">
        <v>69</v>
      </c>
      <c r="B70" s="1">
        <v>26.761116000000001</v>
      </c>
      <c r="C70" s="1">
        <v>22.603569</v>
      </c>
      <c r="D70" s="2">
        <f t="shared" si="9"/>
        <v>1.2003355445708686E-2</v>
      </c>
      <c r="E70" s="2">
        <f t="shared" si="10"/>
        <v>-7.5561278013032613E-4</v>
      </c>
      <c r="F70" s="3">
        <f t="shared" si="11"/>
        <v>1.4408054195602435E-4</v>
      </c>
      <c r="G70" s="3">
        <f t="shared" si="12"/>
        <v>7.6380509837806306E-7</v>
      </c>
      <c r="H70" s="4">
        <f t="shared" si="13"/>
        <v>4.1118464356606012E-5</v>
      </c>
      <c r="I70" s="4">
        <f t="shared" si="14"/>
        <v>1.4290500718458965E-5</v>
      </c>
      <c r="J70" s="1">
        <f t="shared" si="15"/>
        <v>2.3785705632160057</v>
      </c>
      <c r="K70" s="1">
        <f t="shared" si="8"/>
        <v>4.6322950057394072</v>
      </c>
    </row>
    <row r="71" spans="1:11" x14ac:dyDescent="0.45">
      <c r="A71">
        <v>70</v>
      </c>
      <c r="B71" s="1">
        <v>26.761116000000001</v>
      </c>
      <c r="C71" s="1">
        <v>22.637743</v>
      </c>
      <c r="D71" s="2">
        <f t="shared" si="9"/>
        <v>0</v>
      </c>
      <c r="E71" s="2">
        <f t="shared" si="10"/>
        <v>1.510743388685926E-3</v>
      </c>
      <c r="F71" s="3">
        <f t="shared" si="11"/>
        <v>0</v>
      </c>
      <c r="G71" s="3">
        <f t="shared" si="12"/>
        <v>1.938768657407672E-6</v>
      </c>
      <c r="H71" s="4">
        <f t="shared" si="13"/>
        <v>4.6007058296219192E-5</v>
      </c>
      <c r="I71" s="4">
        <f t="shared" si="14"/>
        <v>1.4287914020636068E-5</v>
      </c>
      <c r="J71" s="1">
        <f t="shared" si="15"/>
        <v>4.0744193328072891</v>
      </c>
      <c r="K71" s="1">
        <f t="shared" si="8"/>
        <v>4.5912632866017944</v>
      </c>
    </row>
    <row r="72" spans="1:11" x14ac:dyDescent="0.45">
      <c r="A72">
        <v>71</v>
      </c>
      <c r="B72" s="1">
        <v>26.761116000000001</v>
      </c>
      <c r="C72" s="1">
        <v>22.731752</v>
      </c>
      <c r="D72" s="2">
        <f t="shared" si="9"/>
        <v>0</v>
      </c>
      <c r="E72" s="2">
        <f t="shared" si="10"/>
        <v>4.1441560917855353E-3</v>
      </c>
      <c r="F72" s="3">
        <f t="shared" si="11"/>
        <v>0</v>
      </c>
      <c r="G72" s="3">
        <f t="shared" si="12"/>
        <v>1.6207141602311236E-5</v>
      </c>
      <c r="H72" s="4">
        <f t="shared" si="13"/>
        <v>4.2801980533277632E-5</v>
      </c>
      <c r="I72" s="4">
        <f t="shared" si="14"/>
        <v>1.428831297484823E-5</v>
      </c>
      <c r="J72" s="1">
        <f t="shared" si="15"/>
        <v>4.1105245579478957</v>
      </c>
      <c r="K72" s="1">
        <f t="shared" si="8"/>
        <v>4.0919489940557074</v>
      </c>
    </row>
    <row r="73" spans="1:11" x14ac:dyDescent="0.45">
      <c r="A73">
        <v>72</v>
      </c>
      <c r="B73" s="1">
        <v>26.726600999999999</v>
      </c>
      <c r="C73" s="1">
        <v>22.680482999999999</v>
      </c>
      <c r="D73" s="2">
        <f t="shared" si="9"/>
        <v>-1.290576854893711E-3</v>
      </c>
      <c r="E73" s="2">
        <f t="shared" si="10"/>
        <v>-2.2579387155028949E-3</v>
      </c>
      <c r="F73" s="3">
        <f t="shared" si="11"/>
        <v>1.6655886183873429E-6</v>
      </c>
      <c r="G73" s="3">
        <f t="shared" si="12"/>
        <v>5.6467321732812109E-6</v>
      </c>
      <c r="H73" s="4">
        <f t="shared" si="13"/>
        <v>3.9917422394424665E-5</v>
      </c>
      <c r="I73" s="4">
        <f t="shared" si="14"/>
        <v>1.4302701034056781E-5</v>
      </c>
      <c r="J73" s="1">
        <f t="shared" si="15"/>
        <v>4.1245473777413233</v>
      </c>
      <c r="K73" s="1">
        <f t="shared" si="8"/>
        <v>4.4611916422088385</v>
      </c>
    </row>
    <row r="74" spans="1:11" x14ac:dyDescent="0.45">
      <c r="A74">
        <v>73</v>
      </c>
      <c r="B74" s="1">
        <v>26.752486999999999</v>
      </c>
      <c r="C74" s="1">
        <v>22.646297000000001</v>
      </c>
      <c r="D74" s="2">
        <f t="shared" si="9"/>
        <v>9.6807941158796125E-4</v>
      </c>
      <c r="E74" s="2">
        <f t="shared" si="10"/>
        <v>-1.5084242243580516E-3</v>
      </c>
      <c r="F74" s="3">
        <f t="shared" si="11"/>
        <v>9.3717774714049329E-7</v>
      </c>
      <c r="G74" s="3">
        <f t="shared" si="12"/>
        <v>2.646383501605086E-6</v>
      </c>
      <c r="H74" s="4">
        <f t="shared" si="13"/>
        <v>3.7409243080308785E-5</v>
      </c>
      <c r="I74" s="4">
        <f t="shared" si="14"/>
        <v>1.4296457042390316E-5</v>
      </c>
      <c r="J74" s="1">
        <f t="shared" si="15"/>
        <v>4.1653318196705191</v>
      </c>
      <c r="K74" s="1">
        <f t="shared" si="8"/>
        <v>4.5662570493975512</v>
      </c>
    </row>
    <row r="75" spans="1:11" x14ac:dyDescent="0.45">
      <c r="A75">
        <v>74</v>
      </c>
      <c r="B75" s="1">
        <v>26.700710000000001</v>
      </c>
      <c r="C75" s="1">
        <v>22.603569</v>
      </c>
      <c r="D75" s="2">
        <f t="shared" si="9"/>
        <v>-1.9372841700583474E-3</v>
      </c>
      <c r="E75" s="2">
        <f t="shared" si="10"/>
        <v>-1.8885365406106445E-3</v>
      </c>
      <c r="F75" s="3">
        <f t="shared" si="11"/>
        <v>3.7530699555586602E-6</v>
      </c>
      <c r="G75" s="3">
        <f t="shared" si="12"/>
        <v>4.0275801702960897E-6</v>
      </c>
      <c r="H75" s="4">
        <f t="shared" si="13"/>
        <v>3.5113444314907417E-5</v>
      </c>
      <c r="I75" s="4">
        <f t="shared" si="14"/>
        <v>1.4291583496218701E-5</v>
      </c>
      <c r="J75" s="1">
        <f t="shared" si="15"/>
        <v>4.1560826376293454</v>
      </c>
      <c r="K75" s="1">
        <f t="shared" si="8"/>
        <v>4.5180739322394263</v>
      </c>
    </row>
    <row r="76" spans="1:11" x14ac:dyDescent="0.45">
      <c r="A76">
        <v>75</v>
      </c>
      <c r="B76" s="1">
        <v>26.700710000000001</v>
      </c>
      <c r="C76" s="1">
        <v>22.552288000000001</v>
      </c>
      <c r="D76" s="2">
        <f t="shared" si="9"/>
        <v>0</v>
      </c>
      <c r="E76" s="2">
        <f t="shared" si="10"/>
        <v>-2.2712899478585864E-3</v>
      </c>
      <c r="F76" s="3">
        <f t="shared" si="11"/>
        <v>0</v>
      </c>
      <c r="G76" s="3">
        <f t="shared" si="12"/>
        <v>5.7103631049996687E-6</v>
      </c>
      <c r="H76" s="4">
        <f t="shared" si="13"/>
        <v>3.3195861066227878E-5</v>
      </c>
      <c r="I76" s="4">
        <f t="shared" si="14"/>
        <v>1.4291502629035909E-5</v>
      </c>
      <c r="J76" s="1">
        <f t="shared" si="15"/>
        <v>4.2376041450419528</v>
      </c>
      <c r="K76" s="1">
        <f t="shared" si="8"/>
        <v>4.4592024160315313</v>
      </c>
    </row>
    <row r="77" spans="1:11" x14ac:dyDescent="0.45">
      <c r="A77">
        <v>76</v>
      </c>
      <c r="B77" s="1">
        <v>26.700710000000001</v>
      </c>
      <c r="C77" s="1">
        <v>22.5352</v>
      </c>
      <c r="D77" s="2">
        <f t="shared" si="9"/>
        <v>0</v>
      </c>
      <c r="E77" s="2">
        <f t="shared" si="10"/>
        <v>-7.5799302982526811E-4</v>
      </c>
      <c r="F77" s="3">
        <f t="shared" si="11"/>
        <v>0</v>
      </c>
      <c r="G77" s="3">
        <f t="shared" si="12"/>
        <v>7.6797124733562843E-7</v>
      </c>
      <c r="H77" s="4">
        <f t="shared" si="13"/>
        <v>3.1271950383773306E-5</v>
      </c>
      <c r="I77" s="4">
        <f t="shared" si="14"/>
        <v>1.4293161151815772E-5</v>
      </c>
      <c r="J77" s="1">
        <f t="shared" si="15"/>
        <v>4.2674559748339096</v>
      </c>
      <c r="K77" s="1">
        <f t="shared" si="8"/>
        <v>4.6320611654491026</v>
      </c>
    </row>
    <row r="78" spans="1:11" x14ac:dyDescent="0.45">
      <c r="A78">
        <v>77</v>
      </c>
      <c r="B78" s="1">
        <v>26.821525999999999</v>
      </c>
      <c r="C78" s="1">
        <v>22.441198</v>
      </c>
      <c r="D78" s="2">
        <f t="shared" si="9"/>
        <v>4.5146172593977414E-3</v>
      </c>
      <c r="E78" s="2">
        <f t="shared" si="10"/>
        <v>-4.1800651476924114E-3</v>
      </c>
      <c r="F78" s="3">
        <f t="shared" si="11"/>
        <v>2.0381768998851973E-5</v>
      </c>
      <c r="G78" s="3">
        <f t="shared" si="12"/>
        <v>1.8476344045812236E-5</v>
      </c>
      <c r="H78" s="4">
        <f t="shared" si="13"/>
        <v>2.9540437881434778E-5</v>
      </c>
      <c r="I78" s="4">
        <f t="shared" si="14"/>
        <v>1.4288716316792069E-5</v>
      </c>
      <c r="J78" s="1">
        <f t="shared" si="15"/>
        <v>3.9509558750720219</v>
      </c>
      <c r="K78" s="1">
        <f t="shared" si="8"/>
        <v>4.0125454901770681</v>
      </c>
    </row>
    <row r="79" spans="1:11" x14ac:dyDescent="0.45">
      <c r="A79">
        <v>78</v>
      </c>
      <c r="B79" s="1">
        <v>26.709339</v>
      </c>
      <c r="C79" s="1">
        <v>22.432648</v>
      </c>
      <c r="D79" s="2">
        <f t="shared" si="9"/>
        <v>-4.191494542356987E-3</v>
      </c>
      <c r="E79" s="2">
        <f t="shared" si="10"/>
        <v>-3.810682999386395E-4</v>
      </c>
      <c r="F79" s="3">
        <f t="shared" si="11"/>
        <v>1.7568626498608409E-5</v>
      </c>
      <c r="G79" s="3">
        <f t="shared" si="12"/>
        <v>2.4941529957340521E-7</v>
      </c>
      <c r="H79" s="4">
        <f t="shared" si="13"/>
        <v>2.9057864376514541E-5</v>
      </c>
      <c r="I79" s="4">
        <f t="shared" si="14"/>
        <v>1.4305091239083433E-5</v>
      </c>
      <c r="J79" s="1">
        <f t="shared" si="15"/>
        <v>4.0018680042430717</v>
      </c>
      <c r="K79" s="1">
        <f t="shared" si="8"/>
        <v>4.6497912825762713</v>
      </c>
    </row>
    <row r="80" spans="1:11" x14ac:dyDescent="0.45">
      <c r="A80">
        <v>79</v>
      </c>
      <c r="B80" s="1">
        <v>26.614409999999999</v>
      </c>
      <c r="C80" s="1">
        <v>22.501018999999999</v>
      </c>
      <c r="D80" s="2">
        <f t="shared" si="9"/>
        <v>-3.5604811013854576E-3</v>
      </c>
      <c r="E80" s="2">
        <f t="shared" si="10"/>
        <v>3.0431993349513426E-3</v>
      </c>
      <c r="F80" s="3">
        <f t="shared" si="11"/>
        <v>1.2677025673323001E-5</v>
      </c>
      <c r="G80" s="3">
        <f t="shared" si="12"/>
        <v>8.5547631856143992E-6</v>
      </c>
      <c r="H80" s="4">
        <f t="shared" si="13"/>
        <v>2.847506798621008E-5</v>
      </c>
      <c r="I80" s="4">
        <f t="shared" si="14"/>
        <v>1.4291776787024605E-5</v>
      </c>
      <c r="J80" s="1">
        <f t="shared" si="15"/>
        <v>4.0917036071394755</v>
      </c>
      <c r="K80" s="1">
        <f t="shared" si="8"/>
        <v>4.3596848843735909</v>
      </c>
    </row>
    <row r="81" spans="1:11" x14ac:dyDescent="0.45">
      <c r="A81">
        <v>80</v>
      </c>
      <c r="B81" s="1">
        <v>26.838788999999998</v>
      </c>
      <c r="C81" s="1">
        <v>22.50956</v>
      </c>
      <c r="D81" s="2">
        <f t="shared" si="9"/>
        <v>8.3953934319366697E-3</v>
      </c>
      <c r="E81" s="2">
        <f t="shared" si="10"/>
        <v>3.795107857872436E-4</v>
      </c>
      <c r="F81" s="3">
        <f t="shared" si="11"/>
        <v>7.0482630877005375E-5</v>
      </c>
      <c r="G81" s="3">
        <f t="shared" si="12"/>
        <v>6.8206701977264657E-8</v>
      </c>
      <c r="H81" s="4">
        <f t="shared" si="13"/>
        <v>2.7692367118857685E-5</v>
      </c>
      <c r="I81" s="4">
        <f t="shared" si="14"/>
        <v>1.4296087799292996E-5</v>
      </c>
      <c r="J81" s="1">
        <f t="shared" si="15"/>
        <v>3.055638009251251</v>
      </c>
      <c r="K81" s="1">
        <f t="shared" si="8"/>
        <v>4.6564382837476899</v>
      </c>
    </row>
    <row r="82" spans="1:11" x14ac:dyDescent="0.45">
      <c r="A82">
        <v>81</v>
      </c>
      <c r="B82" s="1">
        <v>26.838788999999998</v>
      </c>
      <c r="C82" s="1">
        <v>22.362192</v>
      </c>
      <c r="D82" s="2">
        <f t="shared" si="9"/>
        <v>0</v>
      </c>
      <c r="E82" s="2">
        <f t="shared" si="10"/>
        <v>-6.5684321771256934E-3</v>
      </c>
      <c r="F82" s="3">
        <f t="shared" si="11"/>
        <v>0</v>
      </c>
      <c r="G82" s="3">
        <f t="shared" si="12"/>
        <v>4.4713011181323212E-5</v>
      </c>
      <c r="H82" s="4">
        <f t="shared" si="13"/>
        <v>3.0039008636090966E-5</v>
      </c>
      <c r="I82" s="4">
        <f t="shared" si="14"/>
        <v>1.4288894546489877E-5</v>
      </c>
      <c r="J82" s="1">
        <f t="shared" si="15"/>
        <v>4.2875683333326204</v>
      </c>
      <c r="K82" s="1">
        <f t="shared" si="8"/>
        <v>3.0944683493225802</v>
      </c>
    </row>
    <row r="83" spans="1:11" x14ac:dyDescent="0.45">
      <c r="A83">
        <v>82</v>
      </c>
      <c r="B83" s="1">
        <v>26.709339</v>
      </c>
      <c r="C83" s="1">
        <v>22.319351000000001</v>
      </c>
      <c r="D83" s="2">
        <f t="shared" si="9"/>
        <v>-4.8349123305513513E-3</v>
      </c>
      <c r="E83" s="2">
        <f t="shared" si="10"/>
        <v>-1.917615652981632E-3</v>
      </c>
      <c r="F83" s="3">
        <f t="shared" si="11"/>
        <v>2.33763772441175E-5</v>
      </c>
      <c r="G83" s="3">
        <f t="shared" si="12"/>
        <v>4.1451425291308335E-6</v>
      </c>
      <c r="H83" s="4">
        <f t="shared" si="13"/>
        <v>2.8430794866176196E-5</v>
      </c>
      <c r="I83" s="4">
        <f t="shared" si="14"/>
        <v>1.4331381375128288E-5</v>
      </c>
      <c r="J83" s="1">
        <f t="shared" si="15"/>
        <v>3.9039701439368528</v>
      </c>
      <c r="K83" s="1">
        <f t="shared" si="8"/>
        <v>4.5129732387749542</v>
      </c>
    </row>
    <row r="84" spans="1:11" x14ac:dyDescent="0.45">
      <c r="A84">
        <v>83</v>
      </c>
      <c r="B84" s="1">
        <v>26.735226000000001</v>
      </c>
      <c r="C84" s="1">
        <v>22.319351000000001</v>
      </c>
      <c r="D84" s="2">
        <f t="shared" si="9"/>
        <v>9.6874217329668525E-4</v>
      </c>
      <c r="E84" s="2">
        <f t="shared" si="10"/>
        <v>0</v>
      </c>
      <c r="F84" s="3">
        <f t="shared" si="11"/>
        <v>9.3846139832358495E-7</v>
      </c>
      <c r="G84" s="3">
        <f t="shared" si="12"/>
        <v>1.4005931308238627E-8</v>
      </c>
      <c r="H84" s="4">
        <f t="shared" si="13"/>
        <v>2.8217249827576596E-5</v>
      </c>
      <c r="I84" s="4">
        <f t="shared" si="14"/>
        <v>1.4303559555067618E-5</v>
      </c>
      <c r="J84" s="1">
        <f t="shared" si="15"/>
        <v>4.3022207878327254</v>
      </c>
      <c r="K84" s="1">
        <f t="shared" si="8"/>
        <v>4.6580729366571436</v>
      </c>
    </row>
    <row r="85" spans="1:11" x14ac:dyDescent="0.45">
      <c r="A85">
        <v>84</v>
      </c>
      <c r="B85" s="1">
        <v>26.761116000000001</v>
      </c>
      <c r="C85" s="1">
        <v>22.207964</v>
      </c>
      <c r="D85" s="2">
        <f t="shared" si="9"/>
        <v>9.6791672302694168E-4</v>
      </c>
      <c r="E85" s="2">
        <f t="shared" si="10"/>
        <v>-5.0030967438162892E-3</v>
      </c>
      <c r="F85" s="3">
        <f t="shared" si="11"/>
        <v>9.3686278271521331E-7</v>
      </c>
      <c r="G85" s="3">
        <f t="shared" si="12"/>
        <v>2.6229182511450139E-5</v>
      </c>
      <c r="H85" s="4">
        <f t="shared" si="13"/>
        <v>2.6840752119393598E-5</v>
      </c>
      <c r="I85" s="4">
        <f t="shared" si="14"/>
        <v>1.4291081872451594E-5</v>
      </c>
      <c r="J85" s="1">
        <f t="shared" si="15"/>
        <v>4.3264038334063022</v>
      </c>
      <c r="K85" s="1">
        <f t="shared" si="8"/>
        <v>3.7413223087670486</v>
      </c>
    </row>
    <row r="86" spans="1:11" x14ac:dyDescent="0.45">
      <c r="A86">
        <v>85</v>
      </c>
      <c r="B86" s="1">
        <v>26.812895000000001</v>
      </c>
      <c r="C86" s="1">
        <v>22.139429</v>
      </c>
      <c r="D86" s="2">
        <f t="shared" si="9"/>
        <v>1.9329900881407509E-3</v>
      </c>
      <c r="E86" s="2">
        <f t="shared" si="10"/>
        <v>-3.090826762274926E-3</v>
      </c>
      <c r="F86" s="3">
        <f t="shared" si="11"/>
        <v>3.736450680850388E-6</v>
      </c>
      <c r="G86" s="3">
        <f t="shared" si="12"/>
        <v>1.029879403729006E-5</v>
      </c>
      <c r="H86" s="4">
        <f t="shared" si="13"/>
        <v>2.5601824892940437E-5</v>
      </c>
      <c r="I86" s="4">
        <f t="shared" si="14"/>
        <v>1.4313553744246928E-5</v>
      </c>
      <c r="J86" s="1">
        <f t="shared" si="15"/>
        <v>4.294512578329714</v>
      </c>
      <c r="K86" s="1">
        <f t="shared" si="8"/>
        <v>4.2984565833868107</v>
      </c>
    </row>
    <row r="87" spans="1:11" x14ac:dyDescent="0.45">
      <c r="A87">
        <v>86</v>
      </c>
      <c r="B87" s="1">
        <v>26.812895000000001</v>
      </c>
      <c r="C87" s="1">
        <v>22.130860999999999</v>
      </c>
      <c r="D87" s="2">
        <f t="shared" si="9"/>
        <v>0</v>
      </c>
      <c r="E87" s="2">
        <f t="shared" si="10"/>
        <v>-3.8707675540308571E-4</v>
      </c>
      <c r="F87" s="3">
        <f t="shared" si="11"/>
        <v>0</v>
      </c>
      <c r="G87" s="3">
        <f t="shared" si="12"/>
        <v>2.5545282616888551E-7</v>
      </c>
      <c r="H87" s="4">
        <f t="shared" si="13"/>
        <v>2.4634561555756582E-5</v>
      </c>
      <c r="I87" s="4">
        <f t="shared" si="14"/>
        <v>1.4304364917311369E-5</v>
      </c>
      <c r="J87" s="1">
        <f t="shared" si="15"/>
        <v>4.3867415466661486</v>
      </c>
      <c r="K87" s="1">
        <f t="shared" si="8"/>
        <v>4.6496051894844088</v>
      </c>
    </row>
    <row r="88" spans="1:11" x14ac:dyDescent="0.45">
      <c r="A88">
        <v>87</v>
      </c>
      <c r="B88" s="1">
        <v>26.812895000000001</v>
      </c>
      <c r="C88" s="1">
        <v>21.959506999999999</v>
      </c>
      <c r="D88" s="2">
        <f t="shared" si="9"/>
        <v>0</v>
      </c>
      <c r="E88" s="2">
        <f t="shared" si="10"/>
        <v>-7.7728932875365218E-3</v>
      </c>
      <c r="F88" s="3">
        <f t="shared" si="11"/>
        <v>0</v>
      </c>
      <c r="G88" s="3">
        <f t="shared" si="12"/>
        <v>6.2271667867927372E-5</v>
      </c>
      <c r="H88" s="4">
        <f t="shared" si="13"/>
        <v>2.3566812471792407E-5</v>
      </c>
      <c r="I88" s="4">
        <f t="shared" si="14"/>
        <v>1.429156492801958E-5</v>
      </c>
      <c r="J88" s="1">
        <f t="shared" si="15"/>
        <v>4.4088970102088831</v>
      </c>
      <c r="K88" s="1">
        <f t="shared" si="8"/>
        <v>2.4803658626337439</v>
      </c>
    </row>
    <row r="89" spans="1:11" x14ac:dyDescent="0.45">
      <c r="A89">
        <v>88</v>
      </c>
      <c r="B89" s="1">
        <v>26.415924</v>
      </c>
      <c r="C89" s="1">
        <v>22.105149999999998</v>
      </c>
      <c r="D89" s="2">
        <f t="shared" si="9"/>
        <v>-1.491591838503596E-2</v>
      </c>
      <c r="E89" s="2">
        <f t="shared" si="10"/>
        <v>6.6104465698504618E-3</v>
      </c>
      <c r="F89" s="3">
        <f t="shared" si="11"/>
        <v>2.2248462126905376E-4</v>
      </c>
      <c r="G89" s="3">
        <f t="shared" si="12"/>
        <v>4.214736127376122E-5</v>
      </c>
      <c r="H89" s="4">
        <f t="shared" si="13"/>
        <v>2.2605842243233925E-5</v>
      </c>
      <c r="I89" s="4">
        <f t="shared" si="14"/>
        <v>1.4349741146273803E-5</v>
      </c>
      <c r="J89" s="1">
        <f t="shared" si="15"/>
        <v>-0.49124148029177289</v>
      </c>
      <c r="K89" s="1">
        <f t="shared" si="8"/>
        <v>3.1883751297176408</v>
      </c>
    </row>
    <row r="90" spans="1:11" x14ac:dyDescent="0.45">
      <c r="A90">
        <v>89</v>
      </c>
      <c r="B90" s="1">
        <v>26.148396999999999</v>
      </c>
      <c r="C90" s="1">
        <v>22.182261</v>
      </c>
      <c r="D90" s="2">
        <f t="shared" si="9"/>
        <v>-1.0179121688624105E-2</v>
      </c>
      <c r="E90" s="2">
        <f t="shared" si="10"/>
        <v>3.4823023600731124E-3</v>
      </c>
      <c r="F90" s="3">
        <f t="shared" si="11"/>
        <v>1.0361451835181765E-4</v>
      </c>
      <c r="G90" s="3">
        <f t="shared" si="12"/>
        <v>1.1316197969817395E-5</v>
      </c>
      <c r="H90" s="4">
        <f t="shared" si="13"/>
        <v>3.3484055609944546E-5</v>
      </c>
      <c r="I90" s="4">
        <f t="shared" si="14"/>
        <v>1.4347069705155903E-5</v>
      </c>
      <c r="J90" s="1">
        <f t="shared" si="15"/>
        <v>2.6860603072515077</v>
      </c>
      <c r="K90" s="1">
        <f t="shared" si="8"/>
        <v>4.2626707420987895</v>
      </c>
    </row>
    <row r="91" spans="1:11" x14ac:dyDescent="0.45">
      <c r="A91">
        <v>90</v>
      </c>
      <c r="B91" s="1">
        <v>26.441813</v>
      </c>
      <c r="C91" s="1">
        <v>21.959506999999999</v>
      </c>
      <c r="D91" s="2">
        <f t="shared" si="9"/>
        <v>1.1158694539810606E-2</v>
      </c>
      <c r="E91" s="2">
        <f t="shared" si="10"/>
        <v>-1.0092748929923633E-2</v>
      </c>
      <c r="F91" s="3">
        <f t="shared" si="11"/>
        <v>1.2451646383279904E-4</v>
      </c>
      <c r="G91" s="3">
        <f t="shared" si="12"/>
        <v>1.0426647309263928E-4</v>
      </c>
      <c r="H91" s="4">
        <f t="shared" si="13"/>
        <v>3.7000259222942833E-5</v>
      </c>
      <c r="I91" s="4">
        <f t="shared" si="14"/>
        <v>1.4315437109516589E-5</v>
      </c>
      <c r="J91" s="1">
        <f t="shared" si="15"/>
        <v>2.5007111584360682</v>
      </c>
      <c r="K91" s="1">
        <f t="shared" si="8"/>
        <v>1.016397966557675</v>
      </c>
    </row>
    <row r="92" spans="1:11" x14ac:dyDescent="0.45">
      <c r="A92">
        <v>91</v>
      </c>
      <c r="B92" s="1">
        <v>26.441813</v>
      </c>
      <c r="C92" s="1">
        <v>22.002345999999999</v>
      </c>
      <c r="D92" s="2">
        <f t="shared" si="9"/>
        <v>0</v>
      </c>
      <c r="E92" s="2">
        <f t="shared" si="10"/>
        <v>1.9489175562978425E-3</v>
      </c>
      <c r="F92" s="3">
        <f t="shared" si="11"/>
        <v>0</v>
      </c>
      <c r="G92" s="3">
        <f t="shared" si="12"/>
        <v>3.3509898160388222E-6</v>
      </c>
      <c r="H92" s="4">
        <f t="shared" si="13"/>
        <v>4.1268066543944778E-5</v>
      </c>
      <c r="I92" s="4">
        <f t="shared" si="14"/>
        <v>1.4398897605947618E-5</v>
      </c>
      <c r="J92" s="1">
        <f t="shared" si="15"/>
        <v>4.1287722489175938</v>
      </c>
      <c r="K92" s="1">
        <f t="shared" si="8"/>
        <v>4.5388782003013857</v>
      </c>
    </row>
    <row r="93" spans="1:11" x14ac:dyDescent="0.45">
      <c r="A93">
        <v>92</v>
      </c>
      <c r="B93" s="1">
        <v>26.381409000000001</v>
      </c>
      <c r="C93" s="1">
        <v>21.976645000000001</v>
      </c>
      <c r="D93" s="2">
        <f t="shared" si="9"/>
        <v>-2.2870254422767081E-3</v>
      </c>
      <c r="E93" s="2">
        <f t="shared" si="10"/>
        <v>-1.1687854742168547E-3</v>
      </c>
      <c r="F93" s="3">
        <f t="shared" si="11"/>
        <v>5.2304853736209721E-6</v>
      </c>
      <c r="G93" s="3">
        <f t="shared" si="12"/>
        <v>1.6567091241370709E-6</v>
      </c>
      <c r="H93" s="4">
        <f t="shared" si="13"/>
        <v>3.8536905474245589E-5</v>
      </c>
      <c r="I93" s="4">
        <f t="shared" si="14"/>
        <v>1.4323020271600325E-5</v>
      </c>
      <c r="J93" s="1">
        <f t="shared" si="15"/>
        <v>4.0951452340396521</v>
      </c>
      <c r="K93" s="1">
        <f t="shared" si="8"/>
        <v>4.6000489286368547</v>
      </c>
    </row>
    <row r="94" spans="1:11" x14ac:dyDescent="0.45">
      <c r="A94">
        <v>93</v>
      </c>
      <c r="B94" s="1">
        <v>26.234697000000001</v>
      </c>
      <c r="C94" s="1">
        <v>22.036615000000001</v>
      </c>
      <c r="D94" s="2">
        <f t="shared" si="9"/>
        <v>-5.5767099231804305E-3</v>
      </c>
      <c r="E94" s="2">
        <f t="shared" si="10"/>
        <v>2.7250895349262877E-3</v>
      </c>
      <c r="F94" s="3">
        <f t="shared" si="11"/>
        <v>3.109969356729908E-5</v>
      </c>
      <c r="G94" s="3">
        <f t="shared" si="12"/>
        <v>6.795108429743597E-6</v>
      </c>
      <c r="H94" s="4">
        <f t="shared" si="13"/>
        <v>3.6354943729387048E-5</v>
      </c>
      <c r="I94" s="4">
        <f t="shared" si="14"/>
        <v>1.4298562790604234E-5</v>
      </c>
      <c r="J94" s="1">
        <f t="shared" si="15"/>
        <v>3.7644286139846441</v>
      </c>
      <c r="K94" s="1">
        <f t="shared" si="8"/>
        <v>4.4211221466065576</v>
      </c>
    </row>
    <row r="95" spans="1:11" x14ac:dyDescent="0.45">
      <c r="A95">
        <v>94</v>
      </c>
      <c r="B95" s="1">
        <v>26.312370000000001</v>
      </c>
      <c r="C95" s="1">
        <v>22.207964</v>
      </c>
      <c r="D95" s="2">
        <f t="shared" si="9"/>
        <v>2.9563231976708977E-3</v>
      </c>
      <c r="E95" s="2">
        <f t="shared" si="10"/>
        <v>7.7455751882073848E-3</v>
      </c>
      <c r="F95" s="3">
        <f t="shared" si="11"/>
        <v>8.7398468490870815E-6</v>
      </c>
      <c r="G95" s="3">
        <f t="shared" si="12"/>
        <v>5.8174615061775364E-5</v>
      </c>
      <c r="H95" s="4">
        <f t="shared" si="13"/>
        <v>3.5756603114056582E-5</v>
      </c>
      <c r="I95" s="4">
        <f t="shared" si="14"/>
        <v>1.4296363945611014E-5</v>
      </c>
      <c r="J95" s="1">
        <f t="shared" si="15"/>
        <v>4.0782362212769243</v>
      </c>
      <c r="K95" s="1">
        <f t="shared" si="8"/>
        <v>2.6242193428915255</v>
      </c>
    </row>
    <row r="96" spans="1:11" x14ac:dyDescent="0.45">
      <c r="A96">
        <v>95</v>
      </c>
      <c r="B96" s="1">
        <v>26.312370000000001</v>
      </c>
      <c r="C96" s="1">
        <v>22.002345999999999</v>
      </c>
      <c r="D96" s="2">
        <f t="shared" si="9"/>
        <v>0</v>
      </c>
      <c r="E96" s="2">
        <f t="shared" si="10"/>
        <v>-9.3018792489168063E-3</v>
      </c>
      <c r="F96" s="3">
        <f t="shared" si="11"/>
        <v>0</v>
      </c>
      <c r="G96" s="3">
        <f t="shared" si="12"/>
        <v>8.8740656125284984E-5</v>
      </c>
      <c r="H96" s="4">
        <f t="shared" si="13"/>
        <v>3.4037911418750827E-5</v>
      </c>
      <c r="I96" s="4">
        <f t="shared" si="14"/>
        <v>1.434708379874508E-5</v>
      </c>
      <c r="J96" s="1">
        <f t="shared" si="15"/>
        <v>4.2250792732040487</v>
      </c>
      <c r="K96" s="1">
        <f t="shared" si="8"/>
        <v>1.5644059860384067</v>
      </c>
    </row>
    <row r="97" spans="1:11" x14ac:dyDescent="0.45">
      <c r="A97">
        <v>96</v>
      </c>
      <c r="B97" s="1">
        <v>26.312370000000001</v>
      </c>
      <c r="C97" s="1">
        <v>22.053749</v>
      </c>
      <c r="D97" s="2">
        <f t="shared" si="9"/>
        <v>0</v>
      </c>
      <c r="E97" s="2">
        <f t="shared" si="10"/>
        <v>2.3335260796755273E-3</v>
      </c>
      <c r="F97" s="3">
        <f t="shared" si="11"/>
        <v>0</v>
      </c>
      <c r="G97" s="3">
        <f t="shared" si="12"/>
        <v>4.9070198730510263E-6</v>
      </c>
      <c r="H97" s="4">
        <f t="shared" si="13"/>
        <v>3.2029792588345854E-5</v>
      </c>
      <c r="I97" s="4">
        <f t="shared" si="14"/>
        <v>1.4392865795748809E-5</v>
      </c>
      <c r="J97" s="1">
        <f t="shared" si="15"/>
        <v>4.2554835017490991</v>
      </c>
      <c r="K97" s="1">
        <f t="shared" si="8"/>
        <v>4.4849833301591442</v>
      </c>
    </row>
    <row r="98" spans="1:11" x14ac:dyDescent="0.45">
      <c r="A98">
        <v>97</v>
      </c>
      <c r="B98" s="1">
        <v>26.355519999999999</v>
      </c>
      <c r="C98" s="1">
        <v>22.122297</v>
      </c>
      <c r="D98" s="2">
        <f t="shared" si="9"/>
        <v>1.6385699011101779E-3</v>
      </c>
      <c r="E98" s="2">
        <f t="shared" si="10"/>
        <v>3.1034038227925761E-3</v>
      </c>
      <c r="F98" s="3">
        <f t="shared" si="11"/>
        <v>2.684911320824218E-6</v>
      </c>
      <c r="G98" s="3">
        <f t="shared" si="12"/>
        <v>8.9105662809015424E-6</v>
      </c>
      <c r="H98" s="4">
        <f t="shared" si="13"/>
        <v>3.0222493064133281E-5</v>
      </c>
      <c r="I98" s="4">
        <f t="shared" si="14"/>
        <v>1.4322766758597695E-5</v>
      </c>
      <c r="J98" s="1">
        <f t="shared" si="15"/>
        <v>4.240104429783293</v>
      </c>
      <c r="K98" s="1">
        <f t="shared" si="8"/>
        <v>4.3468285456096982</v>
      </c>
    </row>
    <row r="99" spans="1:11" x14ac:dyDescent="0.45">
      <c r="A99">
        <v>98</v>
      </c>
      <c r="B99" s="1">
        <v>26.329628</v>
      </c>
      <c r="C99" s="1">
        <v>22.096589999999999</v>
      </c>
      <c r="D99" s="2">
        <f t="shared" si="9"/>
        <v>-9.8289567619643534E-4</v>
      </c>
      <c r="E99" s="2">
        <f t="shared" si="10"/>
        <v>-1.1627159632546134E-3</v>
      </c>
      <c r="F99" s="3">
        <f t="shared" si="11"/>
        <v>9.6608391028564791E-7</v>
      </c>
      <c r="G99" s="3">
        <f t="shared" si="12"/>
        <v>1.6411214379354765E-6</v>
      </c>
      <c r="H99" s="4">
        <f t="shared" si="13"/>
        <v>2.8737643952567789E-5</v>
      </c>
      <c r="I99" s="4">
        <f t="shared" si="14"/>
        <v>1.4305740593860211E-5</v>
      </c>
      <c r="J99" s="1">
        <f t="shared" si="15"/>
        <v>4.2929041128565784</v>
      </c>
      <c r="K99" s="1">
        <f t="shared" si="8"/>
        <v>4.6011274550390961</v>
      </c>
    </row>
    <row r="100" spans="1:11" x14ac:dyDescent="0.45">
      <c r="A100">
        <v>99</v>
      </c>
      <c r="B100" s="1">
        <v>26.510853000000001</v>
      </c>
      <c r="C100" s="1">
        <v>22.088018000000002</v>
      </c>
      <c r="D100" s="2">
        <f t="shared" si="9"/>
        <v>6.8593512827044558E-3</v>
      </c>
      <c r="E100" s="2">
        <f t="shared" si="10"/>
        <v>-3.8800842626193934E-4</v>
      </c>
      <c r="F100" s="3">
        <f t="shared" si="11"/>
        <v>4.7050700019539261E-5</v>
      </c>
      <c r="G100" s="3">
        <f t="shared" si="12"/>
        <v>2.5639547070958171E-7</v>
      </c>
      <c r="H100" s="4">
        <f t="shared" si="13"/>
        <v>2.7310562867191005E-5</v>
      </c>
      <c r="I100" s="4">
        <f t="shared" si="14"/>
        <v>1.4293363299595999E-5</v>
      </c>
      <c r="J100" s="1">
        <f t="shared" si="15"/>
        <v>3.4737788321897471</v>
      </c>
      <c r="K100" s="1">
        <f t="shared" si="8"/>
        <v>4.6499500442977482</v>
      </c>
    </row>
    <row r="101" spans="1:11" x14ac:dyDescent="0.45">
      <c r="A101">
        <v>100</v>
      </c>
      <c r="B101" s="1">
        <v>26.510853000000001</v>
      </c>
      <c r="C101" s="1">
        <v>22.199404000000001</v>
      </c>
      <c r="D101" s="2">
        <f t="shared" si="9"/>
        <v>0</v>
      </c>
      <c r="E101" s="2">
        <f t="shared" si="10"/>
        <v>5.0301521213530001E-3</v>
      </c>
      <c r="F101" s="3">
        <f t="shared" si="11"/>
        <v>0</v>
      </c>
      <c r="G101" s="3">
        <f t="shared" si="12"/>
        <v>2.4125832916113427E-5</v>
      </c>
      <c r="H101" s="4">
        <f t="shared" si="13"/>
        <v>2.8458612605722979E-5</v>
      </c>
      <c r="I101" s="4">
        <f t="shared" si="14"/>
        <v>1.4288265385349511E-5</v>
      </c>
      <c r="J101" s="1">
        <f t="shared" si="15"/>
        <v>4.3145913245009879</v>
      </c>
      <c r="K101" s="1">
        <f t="shared" si="8"/>
        <v>3.8148440589470418</v>
      </c>
    </row>
    <row r="102" spans="1:11" x14ac:dyDescent="0.45">
      <c r="A102">
        <v>101</v>
      </c>
      <c r="B102" s="1">
        <v>26.484970000000001</v>
      </c>
      <c r="C102" s="1">
        <v>22.264668</v>
      </c>
      <c r="D102" s="2">
        <f t="shared" si="9"/>
        <v>-9.7679404121987627E-4</v>
      </c>
      <c r="E102" s="2">
        <f t="shared" si="10"/>
        <v>2.935585695731666E-3</v>
      </c>
      <c r="F102" s="3">
        <f t="shared" si="11"/>
        <v>9.5412659896265742E-7</v>
      </c>
      <c r="G102" s="3">
        <f t="shared" si="12"/>
        <v>7.9368357993264193E-6</v>
      </c>
      <c r="H102" s="4">
        <f t="shared" si="13"/>
        <v>2.7008444280889624E-5</v>
      </c>
      <c r="I102" s="4">
        <f t="shared" si="14"/>
        <v>1.4310605448520968E-5</v>
      </c>
      <c r="J102" s="1">
        <f t="shared" si="15"/>
        <v>4.3230784748353006</v>
      </c>
      <c r="K102" s="1">
        <f t="shared" si="8"/>
        <v>4.3810102146841432</v>
      </c>
    </row>
    <row r="103" spans="1:11" x14ac:dyDescent="0.45">
      <c r="A103">
        <v>102</v>
      </c>
      <c r="B103" s="1">
        <v>26.226071999999998</v>
      </c>
      <c r="C103" s="1">
        <v>22.273244999999999</v>
      </c>
      <c r="D103" s="2">
        <f t="shared" si="9"/>
        <v>-9.8233718065597244E-3</v>
      </c>
      <c r="E103" s="2">
        <f t="shared" si="10"/>
        <v>3.8515500742147666E-4</v>
      </c>
      <c r="F103" s="3">
        <f t="shared" si="11"/>
        <v>9.6498633649912458E-5</v>
      </c>
      <c r="G103" s="3">
        <f t="shared" si="12"/>
        <v>7.1186695662632571E-8</v>
      </c>
      <c r="H103" s="4">
        <f t="shared" si="13"/>
        <v>2.575365842937051E-5</v>
      </c>
      <c r="I103" s="4">
        <f t="shared" si="14"/>
        <v>1.4301118470355617E-5</v>
      </c>
      <c r="J103" s="1">
        <f t="shared" si="15"/>
        <v>2.4910346995883126</v>
      </c>
      <c r="K103" s="1">
        <f t="shared" si="8"/>
        <v>4.6561590206805894</v>
      </c>
    </row>
    <row r="104" spans="1:11" x14ac:dyDescent="0.45">
      <c r="A104">
        <v>103</v>
      </c>
      <c r="B104" s="1">
        <v>26.208815000000001</v>
      </c>
      <c r="C104" s="1">
        <v>22.341933999999998</v>
      </c>
      <c r="D104" s="2">
        <f t="shared" si="9"/>
        <v>-6.5822591066372435E-4</v>
      </c>
      <c r="E104" s="2">
        <f t="shared" si="10"/>
        <v>3.0791786926140613E-3</v>
      </c>
      <c r="F104" s="3">
        <f t="shared" si="11"/>
        <v>4.3326134946908925E-7</v>
      </c>
      <c r="G104" s="3">
        <f t="shared" si="12"/>
        <v>8.7665263409878743E-6</v>
      </c>
      <c r="H104" s="4">
        <f t="shared" si="13"/>
        <v>2.9667342916722632E-5</v>
      </c>
      <c r="I104" s="4">
        <f t="shared" si="14"/>
        <v>1.4290406727802348E-5</v>
      </c>
      <c r="J104" s="1">
        <f t="shared" si="15"/>
        <v>4.286491316775666</v>
      </c>
      <c r="K104" s="1">
        <f t="shared" si="8"/>
        <v>4.3522948479990475</v>
      </c>
    </row>
    <row r="105" spans="1:11" x14ac:dyDescent="0.45">
      <c r="A105">
        <v>104</v>
      </c>
      <c r="B105" s="1">
        <v>26.208815000000001</v>
      </c>
      <c r="C105" s="1">
        <v>22.324771999999999</v>
      </c>
      <c r="D105" s="2">
        <f t="shared" si="9"/>
        <v>0</v>
      </c>
      <c r="E105" s="2">
        <f t="shared" si="10"/>
        <v>-7.6844712231652324E-4</v>
      </c>
      <c r="F105" s="3">
        <f t="shared" si="11"/>
        <v>0</v>
      </c>
      <c r="G105" s="3">
        <f t="shared" si="12"/>
        <v>7.8640320767262472E-7</v>
      </c>
      <c r="H105" s="4">
        <f t="shared" si="13"/>
        <v>2.8119165297937332E-5</v>
      </c>
      <c r="I105" s="4">
        <f t="shared" si="14"/>
        <v>1.4295888544681691E-5</v>
      </c>
      <c r="J105" s="1">
        <f t="shared" si="15"/>
        <v>4.3205910543128363</v>
      </c>
      <c r="K105" s="1">
        <f t="shared" si="8"/>
        <v>4.6313262313952528</v>
      </c>
    </row>
    <row r="106" spans="1:11" x14ac:dyDescent="0.45">
      <c r="A106">
        <v>105</v>
      </c>
      <c r="B106" s="1">
        <v>26.208815000000001</v>
      </c>
      <c r="C106" s="1">
        <v>22.221723999999998</v>
      </c>
      <c r="D106" s="2">
        <f t="shared" si="9"/>
        <v>0</v>
      </c>
      <c r="E106" s="2">
        <f t="shared" si="10"/>
        <v>-4.626544983969404E-3</v>
      </c>
      <c r="F106" s="3">
        <f t="shared" si="11"/>
        <v>0</v>
      </c>
      <c r="G106" s="3">
        <f t="shared" si="12"/>
        <v>2.2513996687955776E-5</v>
      </c>
      <c r="H106" s="4">
        <f t="shared" si="13"/>
        <v>2.6702942958673289E-5</v>
      </c>
      <c r="I106" s="4">
        <f t="shared" si="14"/>
        <v>1.4289552966612181E-5</v>
      </c>
      <c r="J106" s="1">
        <f t="shared" si="15"/>
        <v>4.346429854525784</v>
      </c>
      <c r="K106" s="1">
        <f t="shared" si="8"/>
        <v>3.8712741894884322</v>
      </c>
    </row>
    <row r="107" spans="1:11" x14ac:dyDescent="0.45">
      <c r="A107">
        <v>106</v>
      </c>
      <c r="B107" s="1">
        <v>26.277850999999998</v>
      </c>
      <c r="C107" s="1">
        <v>22.067169</v>
      </c>
      <c r="D107" s="2">
        <f t="shared" si="9"/>
        <v>2.6306124992376435E-3</v>
      </c>
      <c r="E107" s="2">
        <f t="shared" si="10"/>
        <v>-6.9794305942831193E-3</v>
      </c>
      <c r="F107" s="3">
        <f t="shared" si="11"/>
        <v>6.9201221211453205E-6</v>
      </c>
      <c r="G107" s="3">
        <f t="shared" si="12"/>
        <v>5.0378441913939752E-5</v>
      </c>
      <c r="H107" s="4">
        <f t="shared" si="13"/>
        <v>2.5428348088500719E-5</v>
      </c>
      <c r="I107" s="4">
        <f t="shared" si="14"/>
        <v>1.4309379886671611E-5</v>
      </c>
      <c r="J107" s="1">
        <f t="shared" si="15"/>
        <v>4.234813424591132</v>
      </c>
      <c r="K107" s="1">
        <f t="shared" si="8"/>
        <v>2.8980297971930913</v>
      </c>
    </row>
    <row r="108" spans="1:11" x14ac:dyDescent="0.45">
      <c r="A108">
        <v>107</v>
      </c>
      <c r="B108" s="1">
        <v>26.407292999999999</v>
      </c>
      <c r="C108" s="1">
        <v>22.187389</v>
      </c>
      <c r="D108" s="2">
        <f t="shared" si="9"/>
        <v>4.9138049410343493E-3</v>
      </c>
      <c r="E108" s="2">
        <f t="shared" si="10"/>
        <v>5.4331260400168847E-3</v>
      </c>
      <c r="F108" s="3">
        <f t="shared" si="11"/>
        <v>2.4145478998533586E-5</v>
      </c>
      <c r="G108" s="3">
        <f t="shared" si="12"/>
        <v>2.8246879886316792E-5</v>
      </c>
      <c r="H108" s="4">
        <f t="shared" si="13"/>
        <v>2.4646472184312904E-5</v>
      </c>
      <c r="I108" s="4">
        <f t="shared" si="14"/>
        <v>1.4343192407915424E-5</v>
      </c>
      <c r="J108" s="1">
        <f t="shared" si="15"/>
        <v>3.896663446942159</v>
      </c>
      <c r="K108" s="1">
        <f t="shared" si="8"/>
        <v>3.6725000581411478</v>
      </c>
    </row>
    <row r="109" spans="1:11" x14ac:dyDescent="0.45">
      <c r="A109">
        <v>108</v>
      </c>
      <c r="B109" s="1">
        <v>26.105253000000001</v>
      </c>
      <c r="C109" s="1">
        <v>22.024239000000001</v>
      </c>
      <c r="D109" s="2">
        <f t="shared" si="9"/>
        <v>-1.1503663556756839E-2</v>
      </c>
      <c r="E109" s="2">
        <f t="shared" si="10"/>
        <v>-7.3804448267545467E-3</v>
      </c>
      <c r="F109" s="3">
        <f t="shared" si="11"/>
        <v>1.323342752270554E-4</v>
      </c>
      <c r="G109" s="3">
        <f t="shared" si="12"/>
        <v>5.6231873722225887E-5</v>
      </c>
      <c r="H109" s="4">
        <f t="shared" si="13"/>
        <v>2.4851967785129704E-5</v>
      </c>
      <c r="I109" s="4">
        <f t="shared" si="14"/>
        <v>1.4331204602260944E-5</v>
      </c>
      <c r="J109" s="1">
        <f t="shared" si="15"/>
        <v>1.7198976346427697</v>
      </c>
      <c r="K109" s="1">
        <f t="shared" si="8"/>
        <v>2.6957287364507074</v>
      </c>
    </row>
    <row r="110" spans="1:11" x14ac:dyDescent="0.45">
      <c r="A110">
        <v>109</v>
      </c>
      <c r="B110" s="1">
        <v>26.105253000000001</v>
      </c>
      <c r="C110" s="1">
        <v>22.084349</v>
      </c>
      <c r="D110" s="2">
        <f t="shared" si="9"/>
        <v>0</v>
      </c>
      <c r="E110" s="2">
        <f t="shared" si="10"/>
        <v>2.7255480139673168E-3</v>
      </c>
      <c r="F110" s="3">
        <f t="shared" si="11"/>
        <v>0</v>
      </c>
      <c r="G110" s="3">
        <f t="shared" si="12"/>
        <v>6.7974989138960604E-6</v>
      </c>
      <c r="H110" s="4">
        <f t="shared" si="13"/>
        <v>3.0747285354943155E-5</v>
      </c>
      <c r="I110" s="4">
        <f t="shared" si="14"/>
        <v>1.4355593254400511E-5</v>
      </c>
      <c r="J110" s="1">
        <f t="shared" si="15"/>
        <v>4.2759158911697357</v>
      </c>
      <c r="K110" s="1">
        <f t="shared" si="8"/>
        <v>4.4199925543377727</v>
      </c>
    </row>
    <row r="111" spans="1:11" x14ac:dyDescent="0.45">
      <c r="A111">
        <v>110</v>
      </c>
      <c r="B111" s="1">
        <v>26.105253000000001</v>
      </c>
      <c r="C111" s="1">
        <v>22.007076000000001</v>
      </c>
      <c r="D111" s="2">
        <f t="shared" si="9"/>
        <v>0</v>
      </c>
      <c r="E111" s="2">
        <f t="shared" si="10"/>
        <v>-3.5051295853661454E-3</v>
      </c>
      <c r="F111" s="3">
        <f t="shared" si="11"/>
        <v>0</v>
      </c>
      <c r="G111" s="3">
        <f t="shared" si="12"/>
        <v>1.3129580081599355E-5</v>
      </c>
      <c r="H111" s="4">
        <f t="shared" si="13"/>
        <v>2.9068241294948666E-5</v>
      </c>
      <c r="I111" s="4">
        <f t="shared" si="14"/>
        <v>1.4313475475234052E-5</v>
      </c>
      <c r="J111" s="1">
        <f t="shared" si="15"/>
        <v>4.3039936388920275</v>
      </c>
      <c r="K111" s="1">
        <f t="shared" si="8"/>
        <v>4.1995720009521094</v>
      </c>
    </row>
    <row r="112" spans="1:11" x14ac:dyDescent="0.45">
      <c r="A112">
        <v>111</v>
      </c>
      <c r="B112" s="1">
        <v>25.734171</v>
      </c>
      <c r="C112" s="1">
        <v>21.946960000000001</v>
      </c>
      <c r="D112" s="2">
        <f t="shared" si="9"/>
        <v>-1.4316838799214571E-2</v>
      </c>
      <c r="E112" s="2">
        <f t="shared" si="10"/>
        <v>-2.7354046615659512E-3</v>
      </c>
      <c r="F112" s="3">
        <f t="shared" si="11"/>
        <v>2.0497187320269572E-4</v>
      </c>
      <c r="G112" s="3">
        <f t="shared" si="12"/>
        <v>8.143896590270482E-6</v>
      </c>
      <c r="H112" s="4">
        <f t="shared" si="13"/>
        <v>2.7557107847657593E-5</v>
      </c>
      <c r="I112" s="4">
        <f t="shared" si="14"/>
        <v>1.4307172222651815E-5</v>
      </c>
      <c r="J112" s="1">
        <f t="shared" si="15"/>
        <v>0.61164830157557015</v>
      </c>
      <c r="K112" s="1">
        <f t="shared" si="8"/>
        <v>4.3738273806987351</v>
      </c>
    </row>
    <row r="113" spans="1:11" x14ac:dyDescent="0.45">
      <c r="A113">
        <v>112</v>
      </c>
      <c r="B113" s="1">
        <v>25.820467000000001</v>
      </c>
      <c r="C113" s="1">
        <v>22.058585999999998</v>
      </c>
      <c r="D113" s="2">
        <f t="shared" si="9"/>
        <v>3.347752363093516E-3</v>
      </c>
      <c r="E113" s="2">
        <f t="shared" si="10"/>
        <v>5.0732805097199046E-3</v>
      </c>
      <c r="F113" s="3">
        <f t="shared" si="11"/>
        <v>1.120744588459822E-5</v>
      </c>
      <c r="G113" s="3">
        <f t="shared" si="12"/>
        <v>2.4551369481264119E-5</v>
      </c>
      <c r="H113" s="4">
        <f t="shared" si="13"/>
        <v>3.7015826374671733E-5</v>
      </c>
      <c r="I113" s="4">
        <f t="shared" si="14"/>
        <v>1.4300295563385815E-5</v>
      </c>
      <c r="J113" s="1">
        <f t="shared" si="15"/>
        <v>4.0317567481876004</v>
      </c>
      <c r="K113" s="1">
        <f t="shared" si="8"/>
        <v>3.8002548930355187</v>
      </c>
    </row>
    <row r="114" spans="1:11" x14ac:dyDescent="0.45">
      <c r="A114">
        <v>113</v>
      </c>
      <c r="B114" s="1">
        <v>25.751429000000002</v>
      </c>
      <c r="C114" s="1">
        <v>22.058585999999998</v>
      </c>
      <c r="D114" s="2">
        <f t="shared" si="9"/>
        <v>-2.6773512938093654E-3</v>
      </c>
      <c r="E114" s="2">
        <f t="shared" si="10"/>
        <v>0</v>
      </c>
      <c r="F114" s="3">
        <f t="shared" si="11"/>
        <v>7.1682099504626826E-6</v>
      </c>
      <c r="G114" s="3">
        <f t="shared" si="12"/>
        <v>1.4005931308238627E-8</v>
      </c>
      <c r="H114" s="4">
        <f t="shared" si="13"/>
        <v>3.5301451398799497E-5</v>
      </c>
      <c r="I114" s="4">
        <f t="shared" si="14"/>
        <v>1.431464003849701E-5</v>
      </c>
      <c r="J114" s="1">
        <f t="shared" si="15"/>
        <v>4.1053261617878647</v>
      </c>
      <c r="K114" s="1">
        <f t="shared" si="8"/>
        <v>4.6576861325108778</v>
      </c>
    </row>
    <row r="115" spans="1:11" x14ac:dyDescent="0.45">
      <c r="A115">
        <v>114</v>
      </c>
      <c r="B115" s="1">
        <v>25.751429000000002</v>
      </c>
      <c r="C115" s="1">
        <v>22.067169</v>
      </c>
      <c r="D115" s="2">
        <f t="shared" si="9"/>
        <v>0</v>
      </c>
      <c r="E115" s="2">
        <f t="shared" si="10"/>
        <v>3.8902450998271141E-4</v>
      </c>
      <c r="F115" s="3">
        <f t="shared" si="11"/>
        <v>0</v>
      </c>
      <c r="G115" s="3">
        <f t="shared" si="12"/>
        <v>7.3266499900548898E-8</v>
      </c>
      <c r="H115" s="4">
        <f t="shared" si="13"/>
        <v>3.3545323126973486E-5</v>
      </c>
      <c r="I115" s="4">
        <f t="shared" si="14"/>
        <v>1.4294406017480412E-5</v>
      </c>
      <c r="J115" s="1">
        <f t="shared" si="15"/>
        <v>4.232368018972271</v>
      </c>
      <c r="K115" s="1">
        <f t="shared" si="8"/>
        <v>4.6563198409519151</v>
      </c>
    </row>
    <row r="116" spans="1:11" x14ac:dyDescent="0.45">
      <c r="A116">
        <v>115</v>
      </c>
      <c r="B116" s="1">
        <v>25.751429000000002</v>
      </c>
      <c r="C116" s="1">
        <v>22.153027000000002</v>
      </c>
      <c r="D116" s="2">
        <f t="shared" si="9"/>
        <v>0</v>
      </c>
      <c r="E116" s="2">
        <f t="shared" si="10"/>
        <v>3.8832079301449047E-3</v>
      </c>
      <c r="F116" s="3">
        <f t="shared" si="11"/>
        <v>0</v>
      </c>
      <c r="G116" s="3">
        <f t="shared" si="12"/>
        <v>1.4174180403317056E-5</v>
      </c>
      <c r="H116" s="4">
        <f t="shared" si="13"/>
        <v>3.1586464946633371E-5</v>
      </c>
      <c r="I116" s="4">
        <f t="shared" si="14"/>
        <v>1.4288395071744026E-5</v>
      </c>
      <c r="J116" s="1">
        <f t="shared" si="15"/>
        <v>4.2624523935964094</v>
      </c>
      <c r="K116" s="1">
        <f t="shared" si="8"/>
        <v>4.1630896719847588</v>
      </c>
    </row>
    <row r="117" spans="1:11" x14ac:dyDescent="0.45">
      <c r="A117">
        <v>116</v>
      </c>
      <c r="B117" s="1">
        <v>25.742795999999998</v>
      </c>
      <c r="C117" s="1">
        <v>22.110104</v>
      </c>
      <c r="D117" s="2">
        <f t="shared" si="9"/>
        <v>-3.3529973820882014E-4</v>
      </c>
      <c r="E117" s="2">
        <f t="shared" si="10"/>
        <v>-1.9394476840972493E-3</v>
      </c>
      <c r="F117" s="3">
        <f t="shared" si="11"/>
        <v>1.1242591444290332E-7</v>
      </c>
      <c r="G117" s="3">
        <f t="shared" si="12"/>
        <v>4.2345175517326637E-6</v>
      </c>
      <c r="H117" s="4">
        <f t="shared" si="13"/>
        <v>2.9823499825383724E-5</v>
      </c>
      <c r="I117" s="4">
        <f t="shared" si="14"/>
        <v>1.4300692701926525E-5</v>
      </c>
      <c r="J117" s="1">
        <f t="shared" si="15"/>
        <v>4.2892835575554953</v>
      </c>
      <c r="K117" s="1">
        <f t="shared" si="8"/>
        <v>4.5106098749120713</v>
      </c>
    </row>
    <row r="118" spans="1:11" x14ac:dyDescent="0.45">
      <c r="A118">
        <v>117</v>
      </c>
      <c r="B118" s="1">
        <v>25.716909000000001</v>
      </c>
      <c r="C118" s="1">
        <v>22.058585999999998</v>
      </c>
      <c r="D118" s="2">
        <f t="shared" si="9"/>
        <v>-1.0061076791512487E-3</v>
      </c>
      <c r="E118" s="2">
        <f t="shared" si="10"/>
        <v>-2.3327847560304189E-3</v>
      </c>
      <c r="F118" s="3">
        <f t="shared" si="11"/>
        <v>1.012252662047112E-6</v>
      </c>
      <c r="G118" s="3">
        <f t="shared" si="12"/>
        <v>6.0080452057083469E-6</v>
      </c>
      <c r="H118" s="4">
        <f t="shared" si="13"/>
        <v>2.824277174713599E-5</v>
      </c>
      <c r="I118" s="4">
        <f t="shared" si="14"/>
        <v>1.4294442328129689E-5</v>
      </c>
      <c r="J118" s="1">
        <f t="shared" si="15"/>
        <v>4.300477405423897</v>
      </c>
      <c r="K118" s="1">
        <f t="shared" si="8"/>
        <v>4.4487281527224045</v>
      </c>
    </row>
    <row r="119" spans="1:11" x14ac:dyDescent="0.45">
      <c r="A119">
        <v>118</v>
      </c>
      <c r="B119" s="1">
        <v>25.535682999999999</v>
      </c>
      <c r="C119" s="1">
        <v>22.178792999999999</v>
      </c>
      <c r="D119" s="2">
        <f t="shared" si="9"/>
        <v>-7.0719059549895396E-3</v>
      </c>
      <c r="E119" s="2">
        <f t="shared" si="10"/>
        <v>5.4346481903166082E-3</v>
      </c>
      <c r="F119" s="3">
        <f t="shared" si="11"/>
        <v>5.0011853836216512E-5</v>
      </c>
      <c r="G119" s="3">
        <f t="shared" si="12"/>
        <v>2.8263061989318877E-5</v>
      </c>
      <c r="H119" s="4">
        <f t="shared" si="13"/>
        <v>2.6867616569882304E-5</v>
      </c>
      <c r="I119" s="4">
        <f t="shared" si="14"/>
        <v>1.4294340743644616E-5</v>
      </c>
      <c r="J119" s="1">
        <f t="shared" si="15"/>
        <v>3.4126470971896983</v>
      </c>
      <c r="K119" s="1">
        <f t="shared" si="8"/>
        <v>3.6702746970781623</v>
      </c>
    </row>
    <row r="120" spans="1:11" x14ac:dyDescent="0.45">
      <c r="A120">
        <v>119</v>
      </c>
      <c r="B120" s="1">
        <v>25.535682999999999</v>
      </c>
      <c r="C120" s="1">
        <v>22.050003</v>
      </c>
      <c r="D120" s="2">
        <f t="shared" si="9"/>
        <v>0</v>
      </c>
      <c r="E120" s="2">
        <f t="shared" si="10"/>
        <v>-5.8238240992684346E-3</v>
      </c>
      <c r="F120" s="3">
        <f t="shared" si="11"/>
        <v>0</v>
      </c>
      <c r="G120" s="3">
        <f t="shared" si="12"/>
        <v>3.5309393300927799E-5</v>
      </c>
      <c r="H120" s="4">
        <f t="shared" si="13"/>
        <v>2.8216256861874858E-5</v>
      </c>
      <c r="I120" s="4">
        <f t="shared" si="14"/>
        <v>1.4316565285082703E-5</v>
      </c>
      <c r="J120" s="1">
        <f t="shared" si="15"/>
        <v>4.3188675976252737</v>
      </c>
      <c r="K120" s="1">
        <f t="shared" si="8"/>
        <v>3.4249424485659929</v>
      </c>
    </row>
    <row r="121" spans="1:11" x14ac:dyDescent="0.45">
      <c r="A121">
        <v>120</v>
      </c>
      <c r="B121" s="1">
        <v>25.535682999999999</v>
      </c>
      <c r="C121" s="1">
        <v>21.989903999999999</v>
      </c>
      <c r="D121" s="2">
        <f t="shared" si="9"/>
        <v>0</v>
      </c>
      <c r="E121" s="2">
        <f t="shared" si="10"/>
        <v>-2.7292990108638265E-3</v>
      </c>
      <c r="F121" s="3">
        <f t="shared" si="11"/>
        <v>0</v>
      </c>
      <c r="G121" s="3">
        <f t="shared" si="12"/>
        <v>8.1090858517528001E-6</v>
      </c>
      <c r="H121" s="4">
        <f t="shared" si="13"/>
        <v>2.6790325007311295E-5</v>
      </c>
      <c r="I121" s="4">
        <f t="shared" si="14"/>
        <v>1.4330278978825738E-5</v>
      </c>
      <c r="J121" s="1">
        <f t="shared" si="15"/>
        <v>4.3447963382033885</v>
      </c>
      <c r="K121" s="1">
        <f t="shared" si="8"/>
        <v>4.3746940110436441</v>
      </c>
    </row>
    <row r="122" spans="1:11" x14ac:dyDescent="0.45">
      <c r="A122">
        <v>121</v>
      </c>
      <c r="B122" s="1">
        <v>25.820467000000001</v>
      </c>
      <c r="C122" s="1">
        <v>22.092929999999999</v>
      </c>
      <c r="D122" s="2">
        <f t="shared" si="9"/>
        <v>1.1090664666159064E-2</v>
      </c>
      <c r="E122" s="2">
        <f t="shared" si="10"/>
        <v>4.6742089030801038E-3</v>
      </c>
      <c r="F122" s="3">
        <f t="shared" si="11"/>
        <v>1.2300284273718913E-4</v>
      </c>
      <c r="G122" s="3">
        <f t="shared" si="12"/>
        <v>2.0755880801979621E-5</v>
      </c>
      <c r="H122" s="4">
        <f t="shared" si="13"/>
        <v>2.5506991609261062E-5</v>
      </c>
      <c r="I122" s="4">
        <f t="shared" si="14"/>
        <v>1.4307192779499475E-5</v>
      </c>
      <c r="J122" s="1">
        <f t="shared" si="15"/>
        <v>1.9581810957731633</v>
      </c>
      <c r="K122" s="1">
        <f t="shared" si="8"/>
        <v>3.9330702992215008</v>
      </c>
    </row>
    <row r="123" spans="1:11" x14ac:dyDescent="0.45">
      <c r="A123">
        <v>122</v>
      </c>
      <c r="B123" s="1">
        <v>26.027581999999999</v>
      </c>
      <c r="C123" s="1">
        <v>22.024239000000001</v>
      </c>
      <c r="D123" s="2">
        <f t="shared" si="9"/>
        <v>7.98934986630059E-3</v>
      </c>
      <c r="E123" s="2">
        <f t="shared" si="10"/>
        <v>-3.1140282600193429E-3</v>
      </c>
      <c r="F123" s="3">
        <f t="shared" si="11"/>
        <v>6.3829711286157254E-5</v>
      </c>
      <c r="G123" s="3">
        <f t="shared" si="12"/>
        <v>1.0448247606501839E-5</v>
      </c>
      <c r="H123" s="4">
        <f t="shared" si="13"/>
        <v>3.0844276910724417E-5</v>
      </c>
      <c r="I123" s="4">
        <f t="shared" si="14"/>
        <v>1.4312913714651823E-5</v>
      </c>
      <c r="J123" s="1">
        <f t="shared" si="15"/>
        <v>3.2396319827301778</v>
      </c>
      <c r="K123" s="1">
        <f t="shared" si="8"/>
        <v>4.2932419196647151</v>
      </c>
    </row>
    <row r="124" spans="1:11" x14ac:dyDescent="0.45">
      <c r="A124">
        <v>123</v>
      </c>
      <c r="B124" s="1">
        <v>25.852969999999999</v>
      </c>
      <c r="C124" s="1">
        <v>21.965713999999998</v>
      </c>
      <c r="D124" s="2">
        <f t="shared" si="9"/>
        <v>-6.7313339039942509E-3</v>
      </c>
      <c r="E124" s="2">
        <f t="shared" si="10"/>
        <v>-2.6608364200795876E-3</v>
      </c>
      <c r="F124" s="3">
        <f t="shared" si="11"/>
        <v>4.5310856127062484E-5</v>
      </c>
      <c r="G124" s="3">
        <f t="shared" si="12"/>
        <v>7.7238585779254816E-6</v>
      </c>
      <c r="H124" s="4">
        <f t="shared" si="13"/>
        <v>3.2524564393720353E-5</v>
      </c>
      <c r="I124" s="4">
        <f t="shared" si="14"/>
        <v>1.4304322362002049E-5</v>
      </c>
      <c r="J124" s="1">
        <f t="shared" si="15"/>
        <v>3.5512553177775161</v>
      </c>
      <c r="K124" s="1">
        <f t="shared" si="8"/>
        <v>4.3885524892069556</v>
      </c>
    </row>
    <row r="125" spans="1:11" x14ac:dyDescent="0.45">
      <c r="A125">
        <v>124</v>
      </c>
      <c r="B125" s="1">
        <v>25.852969999999999</v>
      </c>
      <c r="C125" s="1">
        <v>22.068999999999999</v>
      </c>
      <c r="D125" s="2">
        <f t="shared" si="9"/>
        <v>0</v>
      </c>
      <c r="E125" s="2">
        <f t="shared" si="10"/>
        <v>4.69112570663794E-3</v>
      </c>
      <c r="F125" s="3">
        <f t="shared" si="11"/>
        <v>0</v>
      </c>
      <c r="G125" s="3">
        <f t="shared" si="12"/>
        <v>2.0910308233517064E-5</v>
      </c>
      <c r="H125" s="4">
        <f t="shared" si="13"/>
        <v>3.3059363049382112E-5</v>
      </c>
      <c r="I125" s="4">
        <f t="shared" si="14"/>
        <v>1.4299020567178541E-5</v>
      </c>
      <c r="J125" s="1">
        <f t="shared" si="15"/>
        <v>4.2396643329257602</v>
      </c>
      <c r="K125" s="1">
        <f t="shared" si="8"/>
        <v>3.9275414858850675</v>
      </c>
    </row>
    <row r="126" spans="1:11" x14ac:dyDescent="0.45">
      <c r="A126">
        <v>125</v>
      </c>
      <c r="B126" s="1">
        <v>25.852969999999999</v>
      </c>
      <c r="C126" s="1">
        <v>22.241146000000001</v>
      </c>
      <c r="D126" s="2">
        <f t="shared" si="9"/>
        <v>0</v>
      </c>
      <c r="E126" s="2">
        <f t="shared" si="10"/>
        <v>7.7700879657753921E-3</v>
      </c>
      <c r="F126" s="3">
        <f t="shared" si="11"/>
        <v>0</v>
      </c>
      <c r="G126" s="3">
        <f t="shared" si="12"/>
        <v>5.8549145050913512E-5</v>
      </c>
      <c r="H126" s="4">
        <f t="shared" si="13"/>
        <v>3.1149102673186592E-5</v>
      </c>
      <c r="I126" s="4">
        <f t="shared" si="14"/>
        <v>1.431061647838708E-5</v>
      </c>
      <c r="J126" s="1">
        <f t="shared" si="15"/>
        <v>4.2694240266878305</v>
      </c>
      <c r="K126" s="1">
        <f t="shared" si="8"/>
        <v>2.6126617217803627</v>
      </c>
    </row>
    <row r="127" spans="1:11" x14ac:dyDescent="0.45">
      <c r="A127">
        <v>126</v>
      </c>
      <c r="B127" s="1">
        <v>25.418617000000001</v>
      </c>
      <c r="C127" s="1">
        <v>22.155073000000002</v>
      </c>
      <c r="D127" s="2">
        <f t="shared" si="9"/>
        <v>-1.6943629669987904E-2</v>
      </c>
      <c r="E127" s="2">
        <f t="shared" si="10"/>
        <v>-3.8774972184977964E-3</v>
      </c>
      <c r="F127" s="3">
        <f t="shared" si="11"/>
        <v>2.8708658639369438E-4</v>
      </c>
      <c r="G127" s="3">
        <f t="shared" si="12"/>
        <v>1.5966768280228684E-5</v>
      </c>
      <c r="H127" s="4">
        <f t="shared" si="13"/>
        <v>2.9429875396021899E-5</v>
      </c>
      <c r="I127" s="4">
        <f t="shared" si="14"/>
        <v>1.4351734088567039E-5</v>
      </c>
      <c r="J127" s="1">
        <f t="shared" si="15"/>
        <v>-0.5796570201130512</v>
      </c>
      <c r="K127" s="1">
        <f t="shared" si="8"/>
        <v>4.1006151881094715</v>
      </c>
    </row>
    <row r="128" spans="1:11" x14ac:dyDescent="0.45">
      <c r="A128">
        <v>127</v>
      </c>
      <c r="B128" s="1">
        <v>25.418617000000001</v>
      </c>
      <c r="C128" s="1">
        <v>22.206699</v>
      </c>
      <c r="D128" s="2">
        <f t="shared" si="9"/>
        <v>0</v>
      </c>
      <c r="E128" s="2">
        <f t="shared" si="10"/>
        <v>2.3275005022768535E-3</v>
      </c>
      <c r="F128" s="3">
        <f t="shared" si="11"/>
        <v>0</v>
      </c>
      <c r="G128" s="3">
        <f t="shared" si="12"/>
        <v>4.8803607105117882E-6</v>
      </c>
      <c r="H128" s="4">
        <f t="shared" si="13"/>
        <v>4.3035452033138863E-5</v>
      </c>
      <c r="I128" s="4">
        <f t="shared" si="14"/>
        <v>1.4321486994850341E-5</v>
      </c>
      <c r="J128" s="1">
        <f t="shared" si="15"/>
        <v>4.1078046248298614</v>
      </c>
      <c r="K128" s="1">
        <f t="shared" si="8"/>
        <v>4.4875502843525954</v>
      </c>
    </row>
    <row r="129" spans="1:11" x14ac:dyDescent="0.45">
      <c r="A129">
        <v>128</v>
      </c>
      <c r="B129" s="1">
        <v>25.592354</v>
      </c>
      <c r="C129" s="1">
        <v>22.301390000000001</v>
      </c>
      <c r="D129" s="2">
        <f t="shared" si="9"/>
        <v>6.8117766974839043E-3</v>
      </c>
      <c r="E129" s="2">
        <f t="shared" si="10"/>
        <v>4.2550082465125007E-3</v>
      </c>
      <c r="F129" s="3">
        <f t="shared" si="11"/>
        <v>4.6400301776384727E-5</v>
      </c>
      <c r="G129" s="3">
        <f t="shared" si="12"/>
        <v>1.7111969103171323E-5</v>
      </c>
      <c r="H129" s="4">
        <f t="shared" si="13"/>
        <v>4.0127545881256021E-5</v>
      </c>
      <c r="I129" s="4">
        <f t="shared" si="14"/>
        <v>1.4301326459165613E-5</v>
      </c>
      <c r="J129" s="1">
        <f t="shared" si="15"/>
        <v>3.5646250083567157</v>
      </c>
      <c r="K129" s="1">
        <f t="shared" si="8"/>
        <v>4.0603754962927692</v>
      </c>
    </row>
    <row r="130" spans="1:11" x14ac:dyDescent="0.45">
      <c r="A130">
        <v>129</v>
      </c>
      <c r="B130" s="1">
        <v>25.592354</v>
      </c>
      <c r="C130" s="1">
        <v>22.378862000000002</v>
      </c>
      <c r="D130" s="2">
        <f t="shared" si="9"/>
        <v>0</v>
      </c>
      <c r="E130" s="2">
        <f t="shared" si="10"/>
        <v>3.4678442565399684E-3</v>
      </c>
      <c r="F130" s="3">
        <f t="shared" si="11"/>
        <v>0</v>
      </c>
      <c r="G130" s="3">
        <f t="shared" si="12"/>
        <v>1.1219134166913692E-5</v>
      </c>
      <c r="H130" s="4">
        <f t="shared" si="13"/>
        <v>3.9959520912529123E-5</v>
      </c>
      <c r="I130" s="4">
        <f t="shared" si="14"/>
        <v>1.4307509906852856E-5</v>
      </c>
      <c r="J130" s="1">
        <f t="shared" si="15"/>
        <v>4.144883263511197</v>
      </c>
      <c r="K130" s="1">
        <f t="shared" si="8"/>
        <v>4.2663529470270092</v>
      </c>
    </row>
    <row r="131" spans="1:11" x14ac:dyDescent="0.45">
      <c r="A131">
        <v>130</v>
      </c>
      <c r="B131" s="1">
        <v>25.470738999999998</v>
      </c>
      <c r="C131" s="1">
        <v>22.473542999999999</v>
      </c>
      <c r="D131" s="2">
        <f t="shared" si="9"/>
        <v>-4.7633319018426604E-3</v>
      </c>
      <c r="E131" s="2">
        <f t="shared" si="10"/>
        <v>4.2218980514484895E-3</v>
      </c>
      <c r="F131" s="3">
        <f t="shared" si="11"/>
        <v>2.2689330807112015E-5</v>
      </c>
      <c r="G131" s="3">
        <f t="shared" si="12"/>
        <v>1.6839134043927202E-5</v>
      </c>
      <c r="H131" s="4">
        <f t="shared" si="13"/>
        <v>3.7359219243102079E-5</v>
      </c>
      <c r="I131" s="4">
        <f t="shared" si="14"/>
        <v>1.4303472106222769E-5</v>
      </c>
      <c r="J131" s="1">
        <f t="shared" si="15"/>
        <v>3.874862474720445</v>
      </c>
      <c r="K131" s="1">
        <f t="shared" ref="K131:K194" si="16">LN(_xlfn.NORM.DIST(E131-AVERAGE(E$3:E$1255),0,SQRT(I131),FALSE))</f>
        <v>4.0699276029674705</v>
      </c>
    </row>
    <row r="132" spans="1:11" x14ac:dyDescent="0.45">
      <c r="A132">
        <v>131</v>
      </c>
      <c r="B132" s="1">
        <v>25.505486000000001</v>
      </c>
      <c r="C132" s="1">
        <v>22.318611000000001</v>
      </c>
      <c r="D132" s="2">
        <f t="shared" ref="D132:D195" si="17">LN(B132/B131)</f>
        <v>1.3632631832350612E-3</v>
      </c>
      <c r="E132" s="2">
        <f t="shared" ref="E132:E195" si="18">LN(C132/C131)</f>
        <v>-6.9178462762041829E-3</v>
      </c>
      <c r="F132" s="3">
        <f t="shared" ref="F132:F195" si="19">D132^2</f>
        <v>1.8584865067641921E-6</v>
      </c>
      <c r="G132" s="3">
        <f t="shared" ref="G132:G195" si="20">(E132-AVERAGE(E$3:E$1255))^2</f>
        <v>4.9508010998335768E-5</v>
      </c>
      <c r="H132" s="4">
        <f t="shared" ref="H132:H195" si="21">VCN_omega+VCN_alpha*F131+VCN_beta*H131</f>
        <v>3.6216535386834062E-5</v>
      </c>
      <c r="I132" s="4">
        <f t="shared" ref="I132:I195" si="22">VAB_omega+VAB_alpha*G131+VAB_beta*I131</f>
        <v>1.430788076591076E-5</v>
      </c>
      <c r="J132" s="1">
        <f t="shared" ref="J132:J195" si="23">LN(_xlfn.NORM.DIST(D132,0,SQRT(H132),FALSE))</f>
        <v>4.1684008660730685</v>
      </c>
      <c r="K132" s="1">
        <f t="shared" si="16"/>
        <v>2.9283156263650127</v>
      </c>
    </row>
    <row r="133" spans="1:11" x14ac:dyDescent="0.45">
      <c r="A133">
        <v>132</v>
      </c>
      <c r="B133" s="1">
        <v>25.184056999999999</v>
      </c>
      <c r="C133" s="1">
        <v>22.163677</v>
      </c>
      <c r="D133" s="2">
        <f t="shared" si="17"/>
        <v>-1.2682430706346203E-2</v>
      </c>
      <c r="E133" s="2">
        <f t="shared" si="18"/>
        <v>-6.9661266766969055E-3</v>
      </c>
      <c r="F133" s="3">
        <f t="shared" si="19"/>
        <v>1.6084404862127307E-4</v>
      </c>
      <c r="G133" s="3">
        <f t="shared" si="20"/>
        <v>5.0189762420960577E-5</v>
      </c>
      <c r="H133" s="4">
        <f t="shared" si="21"/>
        <v>3.4088639903482737E-5</v>
      </c>
      <c r="I133" s="4">
        <f t="shared" si="22"/>
        <v>1.4341872240771564E-5</v>
      </c>
      <c r="J133" s="1">
        <f t="shared" si="23"/>
        <v>1.8651315700329654</v>
      </c>
      <c r="K133" s="1">
        <f t="shared" si="16"/>
        <v>2.9074617862367624</v>
      </c>
    </row>
    <row r="134" spans="1:11" x14ac:dyDescent="0.45">
      <c r="A134">
        <v>133</v>
      </c>
      <c r="B134" s="1">
        <v>25.184056999999999</v>
      </c>
      <c r="C134" s="1">
        <v>22.215319000000001</v>
      </c>
      <c r="D134" s="2">
        <f t="shared" si="17"/>
        <v>0</v>
      </c>
      <c r="E134" s="2">
        <f t="shared" si="18"/>
        <v>2.3273182344873008E-3</v>
      </c>
      <c r="F134" s="3">
        <f t="shared" si="19"/>
        <v>0</v>
      </c>
      <c r="G134" s="3">
        <f t="shared" si="20"/>
        <v>4.8795554285571447E-6</v>
      </c>
      <c r="H134" s="4">
        <f t="shared" si="21"/>
        <v>4.0565046129202944E-5</v>
      </c>
      <c r="I134" s="4">
        <f t="shared" si="22"/>
        <v>1.4352751434652431E-5</v>
      </c>
      <c r="J134" s="1">
        <f t="shared" si="23"/>
        <v>4.1373633642704828</v>
      </c>
      <c r="K134" s="1">
        <f t="shared" si="16"/>
        <v>4.4868591550041828</v>
      </c>
    </row>
    <row r="135" spans="1:11" x14ac:dyDescent="0.45">
      <c r="A135">
        <v>134</v>
      </c>
      <c r="B135" s="1">
        <v>25.184056999999999</v>
      </c>
      <c r="C135" s="1">
        <v>22.241146000000001</v>
      </c>
      <c r="D135" s="2">
        <f t="shared" si="17"/>
        <v>0</v>
      </c>
      <c r="E135" s="2">
        <f t="shared" si="18"/>
        <v>1.161900880133782E-3</v>
      </c>
      <c r="F135" s="3">
        <f t="shared" si="19"/>
        <v>0</v>
      </c>
      <c r="G135" s="3">
        <f t="shared" si="20"/>
        <v>1.0890054158694032E-6</v>
      </c>
      <c r="H135" s="4">
        <f t="shared" si="21"/>
        <v>3.7904189699742143E-5</v>
      </c>
      <c r="I135" s="4">
        <f t="shared" si="22"/>
        <v>1.4310704985824286E-5</v>
      </c>
      <c r="J135" s="1">
        <f t="shared" si="23"/>
        <v>4.1712859197044931</v>
      </c>
      <c r="K135" s="1">
        <f t="shared" si="16"/>
        <v>4.6202641877479973</v>
      </c>
    </row>
    <row r="136" spans="1:11" x14ac:dyDescent="0.45">
      <c r="A136">
        <v>135</v>
      </c>
      <c r="B136" s="1">
        <v>25.401240999999999</v>
      </c>
      <c r="C136" s="1">
        <v>22.361644999999999</v>
      </c>
      <c r="D136" s="2">
        <f t="shared" si="17"/>
        <v>8.5868955244454374E-3</v>
      </c>
      <c r="E136" s="2">
        <f t="shared" si="18"/>
        <v>5.403217622030743E-3</v>
      </c>
      <c r="F136" s="3">
        <f t="shared" si="19"/>
        <v>7.3734774747741082E-5</v>
      </c>
      <c r="G136" s="3">
        <f t="shared" si="20"/>
        <v>2.7929861113221954E-5</v>
      </c>
      <c r="H136" s="4">
        <f t="shared" si="21"/>
        <v>3.5509428749269576E-5</v>
      </c>
      <c r="I136" s="4">
        <f t="shared" si="22"/>
        <v>1.4294300501163157E-5</v>
      </c>
      <c r="J136" s="1">
        <f t="shared" si="23"/>
        <v>3.1656754173345441</v>
      </c>
      <c r="K136" s="1">
        <f t="shared" si="16"/>
        <v>3.6819283470850208</v>
      </c>
    </row>
    <row r="137" spans="1:11" x14ac:dyDescent="0.45">
      <c r="A137">
        <v>136</v>
      </c>
      <c r="B137" s="1">
        <v>25.514174000000001</v>
      </c>
      <c r="C137" s="1">
        <v>22.378862000000002</v>
      </c>
      <c r="D137" s="2">
        <f t="shared" si="17"/>
        <v>4.4361097793785328E-3</v>
      </c>
      <c r="E137" s="2">
        <f t="shared" si="18"/>
        <v>7.6963816480077492E-4</v>
      </c>
      <c r="F137" s="3">
        <f t="shared" si="19"/>
        <v>1.9679069974697856E-5</v>
      </c>
      <c r="G137" s="3">
        <f t="shared" si="20"/>
        <v>4.2418062766473349E-7</v>
      </c>
      <c r="H137" s="4">
        <f t="shared" si="21"/>
        <v>3.7245988399396102E-5</v>
      </c>
      <c r="I137" s="4">
        <f t="shared" si="22"/>
        <v>1.431622001146217E-5</v>
      </c>
      <c r="J137" s="1">
        <f t="shared" si="23"/>
        <v>3.9158675827121088</v>
      </c>
      <c r="K137" s="1">
        <f t="shared" si="16"/>
        <v>4.643305478599304</v>
      </c>
    </row>
    <row r="138" spans="1:11" x14ac:dyDescent="0.45">
      <c r="A138">
        <v>137</v>
      </c>
      <c r="B138" s="1">
        <v>25.566296000000001</v>
      </c>
      <c r="C138" s="1">
        <v>22.404684</v>
      </c>
      <c r="D138" s="2">
        <f t="shared" si="17"/>
        <v>2.0407806776149753E-3</v>
      </c>
      <c r="E138" s="2">
        <f t="shared" si="18"/>
        <v>1.1531915253702354E-3</v>
      </c>
      <c r="F138" s="3">
        <f t="shared" si="19"/>
        <v>4.164785774126638E-6</v>
      </c>
      <c r="G138" s="3">
        <f t="shared" si="20"/>
        <v>1.0709039008475288E-6</v>
      </c>
      <c r="H138" s="4">
        <f t="shared" si="21"/>
        <v>3.5955741815341512E-5</v>
      </c>
      <c r="I138" s="4">
        <f t="shared" si="22"/>
        <v>1.4295290184066317E-5</v>
      </c>
      <c r="J138" s="1">
        <f t="shared" si="23"/>
        <v>4.1397569039530175</v>
      </c>
      <c r="K138" s="1">
        <f t="shared" si="16"/>
        <v>4.6213951542127187</v>
      </c>
    </row>
    <row r="139" spans="1:11" x14ac:dyDescent="0.45">
      <c r="A139">
        <v>138</v>
      </c>
      <c r="B139" s="1">
        <v>25.566296000000001</v>
      </c>
      <c r="C139" s="1">
        <v>22.335816999999999</v>
      </c>
      <c r="D139" s="2">
        <f t="shared" si="17"/>
        <v>0</v>
      </c>
      <c r="E139" s="2">
        <f t="shared" si="18"/>
        <v>-3.0785106491773091E-3</v>
      </c>
      <c r="F139" s="3">
        <f t="shared" si="19"/>
        <v>0</v>
      </c>
      <c r="G139" s="3">
        <f t="shared" si="20"/>
        <v>1.0219896638359719E-5</v>
      </c>
      <c r="H139" s="4">
        <f t="shared" si="21"/>
        <v>3.3975656701808308E-5</v>
      </c>
      <c r="I139" s="4">
        <f t="shared" si="22"/>
        <v>1.4289657959120743E-5</v>
      </c>
      <c r="J139" s="1">
        <f t="shared" si="23"/>
        <v>4.2259946013664882</v>
      </c>
      <c r="K139" s="1">
        <f t="shared" si="16"/>
        <v>4.3014510528357439</v>
      </c>
    </row>
    <row r="140" spans="1:11" x14ac:dyDescent="0.45">
      <c r="A140">
        <v>139</v>
      </c>
      <c r="B140" s="1">
        <v>25.566296000000001</v>
      </c>
      <c r="C140" s="1">
        <v>22.370246999999999</v>
      </c>
      <c r="D140" s="2">
        <f t="shared" si="17"/>
        <v>0</v>
      </c>
      <c r="E140" s="2">
        <f t="shared" si="18"/>
        <v>1.5402835197937319E-3</v>
      </c>
      <c r="F140" s="3">
        <f t="shared" si="19"/>
        <v>0</v>
      </c>
      <c r="G140" s="3">
        <f t="shared" si="20"/>
        <v>2.021904440748446E-6</v>
      </c>
      <c r="H140" s="4">
        <f t="shared" si="21"/>
        <v>3.1973763573226505E-5</v>
      </c>
      <c r="I140" s="4">
        <f t="shared" si="22"/>
        <v>1.4297117284374584E-5</v>
      </c>
      <c r="J140" s="1">
        <f t="shared" si="23"/>
        <v>4.2563589066920713</v>
      </c>
      <c r="K140" s="1">
        <f t="shared" si="16"/>
        <v>4.5880775677249748</v>
      </c>
    </row>
    <row r="141" spans="1:11" x14ac:dyDescent="0.45">
      <c r="A141">
        <v>140</v>
      </c>
      <c r="B141" s="1">
        <v>25.184056999999999</v>
      </c>
      <c r="C141" s="1">
        <v>22.404684</v>
      </c>
      <c r="D141" s="2">
        <f t="shared" si="17"/>
        <v>-1.5063785981438982E-2</v>
      </c>
      <c r="E141" s="2">
        <f t="shared" si="18"/>
        <v>1.5382271293836285E-3</v>
      </c>
      <c r="F141" s="3">
        <f t="shared" si="19"/>
        <v>2.2691764809459758E-4</v>
      </c>
      <c r="G141" s="3">
        <f t="shared" si="20"/>
        <v>2.0160605548346014E-6</v>
      </c>
      <c r="H141" s="4">
        <f t="shared" si="21"/>
        <v>3.0172067157641046E-5</v>
      </c>
      <c r="I141" s="4">
        <f t="shared" si="22"/>
        <v>1.4291157089753124E-5</v>
      </c>
      <c r="J141" s="1">
        <f t="shared" si="23"/>
        <v>0.52496566363991159</v>
      </c>
      <c r="K141" s="1">
        <f t="shared" si="16"/>
        <v>4.5884610196972648</v>
      </c>
    </row>
    <row r="142" spans="1:11" x14ac:dyDescent="0.45">
      <c r="A142">
        <v>141</v>
      </c>
      <c r="B142" s="1">
        <v>25.079816999999998</v>
      </c>
      <c r="C142" s="1">
        <v>22.447714000000001</v>
      </c>
      <c r="D142" s="2">
        <f t="shared" si="17"/>
        <v>-4.1477164868541803E-3</v>
      </c>
      <c r="E142" s="2">
        <f t="shared" si="18"/>
        <v>1.9187385789920348E-3</v>
      </c>
      <c r="F142" s="3">
        <f t="shared" si="19"/>
        <v>1.7203552055321983E-5</v>
      </c>
      <c r="G142" s="3">
        <f t="shared" si="20"/>
        <v>3.2414110714785995E-6</v>
      </c>
      <c r="H142" s="4">
        <f t="shared" si="21"/>
        <v>4.0527612088052532E-5</v>
      </c>
      <c r="I142" s="4">
        <f t="shared" si="22"/>
        <v>1.4289363187480773E-5</v>
      </c>
      <c r="J142" s="1">
        <f t="shared" si="23"/>
        <v>3.9255801576193967</v>
      </c>
      <c r="K142" s="1">
        <f t="shared" si="16"/>
        <v>4.5456386147522378</v>
      </c>
    </row>
    <row r="143" spans="1:11" x14ac:dyDescent="0.45">
      <c r="A143">
        <v>142</v>
      </c>
      <c r="B143" s="1">
        <v>24.758389000000001</v>
      </c>
      <c r="C143" s="1">
        <v>22.507961000000002</v>
      </c>
      <c r="D143" s="2">
        <f t="shared" si="17"/>
        <v>-1.2899038008135686E-2</v>
      </c>
      <c r="E143" s="2">
        <f t="shared" si="18"/>
        <v>2.6802861292832872E-3</v>
      </c>
      <c r="F143" s="3">
        <f t="shared" si="19"/>
        <v>1.6638518153532905E-4</v>
      </c>
      <c r="G143" s="3">
        <f t="shared" si="20"/>
        <v>6.5635338577995816E-6</v>
      </c>
      <c r="H143" s="4">
        <f t="shared" si="21"/>
        <v>3.8778529333118869E-5</v>
      </c>
      <c r="I143" s="4">
        <f t="shared" si="22"/>
        <v>1.4290050367315711E-5</v>
      </c>
      <c r="J143" s="1">
        <f t="shared" si="23"/>
        <v>2.0145572914139862</v>
      </c>
      <c r="K143" s="1">
        <f t="shared" si="16"/>
        <v>4.4293810083468985</v>
      </c>
    </row>
    <row r="144" spans="1:11" x14ac:dyDescent="0.45">
      <c r="A144">
        <v>143</v>
      </c>
      <c r="B144" s="1">
        <v>24.758389000000001</v>
      </c>
      <c r="C144" s="1">
        <v>22.559618</v>
      </c>
      <c r="D144" s="2">
        <f t="shared" si="17"/>
        <v>0</v>
      </c>
      <c r="E144" s="2">
        <f t="shared" si="18"/>
        <v>2.2924250101107172E-3</v>
      </c>
      <c r="F144" s="3">
        <f t="shared" si="19"/>
        <v>0</v>
      </c>
      <c r="G144" s="3">
        <f t="shared" si="20"/>
        <v>4.7266166839001286E-6</v>
      </c>
      <c r="H144" s="4">
        <f t="shared" si="21"/>
        <v>4.5078398859803344E-5</v>
      </c>
      <c r="I144" s="4">
        <f t="shared" si="22"/>
        <v>1.4293578644052514E-5</v>
      </c>
      <c r="J144" s="1">
        <f t="shared" si="23"/>
        <v>4.0846151603823575</v>
      </c>
      <c r="K144" s="1">
        <f t="shared" si="16"/>
        <v>4.4935709873894334</v>
      </c>
    </row>
    <row r="145" spans="1:11" x14ac:dyDescent="0.45">
      <c r="A145">
        <v>144</v>
      </c>
      <c r="B145" s="1">
        <v>24.758389000000001</v>
      </c>
      <c r="C145" s="1">
        <v>22.447714000000001</v>
      </c>
      <c r="D145" s="2">
        <f t="shared" si="17"/>
        <v>0</v>
      </c>
      <c r="E145" s="2">
        <f t="shared" si="18"/>
        <v>-4.9727111393941476E-3</v>
      </c>
      <c r="F145" s="3">
        <f t="shared" si="19"/>
        <v>0</v>
      </c>
      <c r="G145" s="3">
        <f t="shared" si="20"/>
        <v>2.5918869489889188E-5</v>
      </c>
      <c r="H145" s="4">
        <f t="shared" si="21"/>
        <v>4.1966190473358017E-5</v>
      </c>
      <c r="I145" s="4">
        <f t="shared" si="22"/>
        <v>1.4292800209899657E-5</v>
      </c>
      <c r="J145" s="1">
        <f t="shared" si="23"/>
        <v>4.1203845930892715</v>
      </c>
      <c r="K145" s="1">
        <f t="shared" si="16"/>
        <v>3.7522280911304557</v>
      </c>
    </row>
    <row r="146" spans="1:11" x14ac:dyDescent="0.45">
      <c r="A146">
        <v>145</v>
      </c>
      <c r="B146" s="1">
        <v>24.410902</v>
      </c>
      <c r="C146" s="1">
        <v>22.427864</v>
      </c>
      <c r="D146" s="2">
        <f t="shared" si="17"/>
        <v>-1.4134545288263632E-2</v>
      </c>
      <c r="E146" s="2">
        <f t="shared" si="18"/>
        <v>-8.8466832871170143E-4</v>
      </c>
      <c r="F146" s="3">
        <f t="shared" si="19"/>
        <v>1.9978537050597563E-4</v>
      </c>
      <c r="G146" s="3">
        <f t="shared" si="20"/>
        <v>1.0060390622840201E-6</v>
      </c>
      <c r="H146" s="4">
        <f t="shared" si="21"/>
        <v>3.9165214430053502E-5</v>
      </c>
      <c r="I146" s="4">
        <f t="shared" si="22"/>
        <v>1.4313758932459788E-5</v>
      </c>
      <c r="J146" s="1">
        <f t="shared" si="23"/>
        <v>1.6043761543578401</v>
      </c>
      <c r="K146" s="1">
        <f t="shared" si="16"/>
        <v>4.6230637485921129</v>
      </c>
    </row>
    <row r="147" spans="1:11" x14ac:dyDescent="0.45">
      <c r="A147">
        <v>146</v>
      </c>
      <c r="B147" s="1">
        <v>24.610706</v>
      </c>
      <c r="C147" s="1">
        <v>22.436501</v>
      </c>
      <c r="D147" s="2">
        <f t="shared" si="17"/>
        <v>8.1517157258994555E-3</v>
      </c>
      <c r="E147" s="2">
        <f t="shared" si="18"/>
        <v>3.8502718612874E-4</v>
      </c>
      <c r="F147" s="3">
        <f t="shared" si="19"/>
        <v>6.6450469275876488E-5</v>
      </c>
      <c r="G147" s="3">
        <f t="shared" si="20"/>
        <v>7.1118504424479805E-8</v>
      </c>
      <c r="H147" s="4">
        <f t="shared" si="21"/>
        <v>4.7189327740538483E-5</v>
      </c>
      <c r="I147" s="4">
        <f t="shared" si="22"/>
        <v>1.4295133718800221E-5</v>
      </c>
      <c r="J147" s="1">
        <f t="shared" si="23"/>
        <v>3.3576492048130402</v>
      </c>
      <c r="K147" s="1">
        <f t="shared" si="16"/>
        <v>4.6563696483031896</v>
      </c>
    </row>
    <row r="148" spans="1:11" x14ac:dyDescent="0.45">
      <c r="A148">
        <v>147</v>
      </c>
      <c r="B148" s="1">
        <v>25.296990999999998</v>
      </c>
      <c r="C148" s="1">
        <v>22.531424999999999</v>
      </c>
      <c r="D148" s="2">
        <f t="shared" si="17"/>
        <v>2.7503904337201877E-2</v>
      </c>
      <c r="E148" s="2">
        <f t="shared" si="18"/>
        <v>4.2218598649418236E-3</v>
      </c>
      <c r="F148" s="3">
        <f t="shared" si="19"/>
        <v>7.5646475378995221E-4</v>
      </c>
      <c r="G148" s="3">
        <f t="shared" si="20"/>
        <v>1.6838820644800084E-5</v>
      </c>
      <c r="H148" s="4">
        <f t="shared" si="21"/>
        <v>4.7373377387131821E-5</v>
      </c>
      <c r="I148" s="4">
        <f t="shared" si="22"/>
        <v>1.4288611234144492E-5</v>
      </c>
      <c r="J148" s="1">
        <f t="shared" si="23"/>
        <v>-3.9242837918321807</v>
      </c>
      <c r="K148" s="1">
        <f t="shared" si="16"/>
        <v>4.0698461115241535</v>
      </c>
    </row>
    <row r="149" spans="1:11" x14ac:dyDescent="0.45">
      <c r="A149">
        <v>148</v>
      </c>
      <c r="B149" s="1">
        <v>25.296990999999998</v>
      </c>
      <c r="C149" s="1">
        <v>22.591826999999999</v>
      </c>
      <c r="D149" s="2">
        <f t="shared" si="17"/>
        <v>0</v>
      </c>
      <c r="E149" s="2">
        <f t="shared" si="18"/>
        <v>2.6772022582575521E-3</v>
      </c>
      <c r="F149" s="3">
        <f t="shared" si="19"/>
        <v>0</v>
      </c>
      <c r="G149" s="3">
        <f t="shared" si="20"/>
        <v>6.5477419862457806E-6</v>
      </c>
      <c r="H149" s="4">
        <f t="shared" si="21"/>
        <v>8.3959044408273961E-5</v>
      </c>
      <c r="I149" s="4">
        <f t="shared" si="22"/>
        <v>1.4303422190888147E-5</v>
      </c>
      <c r="J149" s="1">
        <f t="shared" si="23"/>
        <v>3.7736521890895052</v>
      </c>
      <c r="K149" s="1">
        <f t="shared" si="16"/>
        <v>4.4296800828796146</v>
      </c>
    </row>
    <row r="150" spans="1:11" x14ac:dyDescent="0.45">
      <c r="A150">
        <v>149</v>
      </c>
      <c r="B150" s="1">
        <v>25.357800999999998</v>
      </c>
      <c r="C150" s="1">
        <v>22.522789</v>
      </c>
      <c r="D150" s="2">
        <f t="shared" si="17"/>
        <v>2.4009585988279576E-3</v>
      </c>
      <c r="E150" s="2">
        <f t="shared" si="18"/>
        <v>-3.0605626296433463E-3</v>
      </c>
      <c r="F150" s="3">
        <f t="shared" si="19"/>
        <v>5.7646021932859097E-6</v>
      </c>
      <c r="G150" s="3">
        <f t="shared" si="20"/>
        <v>1.0105464254994871E-5</v>
      </c>
      <c r="H150" s="4">
        <f t="shared" si="21"/>
        <v>7.6958627741952119E-5</v>
      </c>
      <c r="I150" s="4">
        <f t="shared" si="22"/>
        <v>1.4297574399252692E-5</v>
      </c>
      <c r="J150" s="1">
        <f t="shared" si="23"/>
        <v>3.7797301529399467</v>
      </c>
      <c r="K150" s="1">
        <f t="shared" si="16"/>
        <v>4.3053739403365068</v>
      </c>
    </row>
    <row r="151" spans="1:11" x14ac:dyDescent="0.45">
      <c r="A151">
        <v>150</v>
      </c>
      <c r="B151" s="1">
        <v>25.166691</v>
      </c>
      <c r="C151" s="1">
        <v>22.557306000000001</v>
      </c>
      <c r="D151" s="2">
        <f t="shared" si="17"/>
        <v>-7.5650799790920823E-3</v>
      </c>
      <c r="E151" s="2">
        <f t="shared" si="18"/>
        <v>1.5313635317500398E-3</v>
      </c>
      <c r="F151" s="3">
        <f t="shared" si="19"/>
        <v>5.7230435090059859E-5</v>
      </c>
      <c r="G151" s="3">
        <f t="shared" si="20"/>
        <v>1.9966166873115545E-6</v>
      </c>
      <c r="H151" s="4">
        <f t="shared" si="21"/>
        <v>7.0962543255018515E-5</v>
      </c>
      <c r="I151" s="4">
        <f t="shared" si="22"/>
        <v>1.4299377784030804E-5</v>
      </c>
      <c r="J151" s="1">
        <f t="shared" si="23"/>
        <v>3.4544966884241308</v>
      </c>
      <c r="K151" s="1">
        <f t="shared" si="16"/>
        <v>4.5888939233828365</v>
      </c>
    </row>
    <row r="152" spans="1:11" x14ac:dyDescent="0.45">
      <c r="A152">
        <v>151</v>
      </c>
      <c r="B152" s="1">
        <v>25.001633000000002</v>
      </c>
      <c r="C152" s="1">
        <v>22.591826999999999</v>
      </c>
      <c r="D152" s="2">
        <f t="shared" si="17"/>
        <v>-6.5801917388766101E-3</v>
      </c>
      <c r="E152" s="2">
        <f t="shared" si="18"/>
        <v>1.5291990978934565E-3</v>
      </c>
      <c r="F152" s="3">
        <f t="shared" si="19"/>
        <v>4.3298923320379983E-5</v>
      </c>
      <c r="G152" s="3">
        <f t="shared" si="20"/>
        <v>1.9905046089597667E-6</v>
      </c>
      <c r="H152" s="4">
        <f t="shared" si="21"/>
        <v>6.8282535781296317E-5</v>
      </c>
      <c r="I152" s="4">
        <f t="shared" si="22"/>
        <v>1.4291809951896553E-5</v>
      </c>
      <c r="J152" s="1">
        <f t="shared" si="23"/>
        <v>3.5599326445022084</v>
      </c>
      <c r="K152" s="1">
        <f t="shared" si="16"/>
        <v>4.5893354774631767</v>
      </c>
    </row>
    <row r="153" spans="1:11" x14ac:dyDescent="0.45">
      <c r="A153">
        <v>152</v>
      </c>
      <c r="B153" s="1">
        <v>25.296990999999998</v>
      </c>
      <c r="C153" s="1">
        <v>22.505527000000001</v>
      </c>
      <c r="D153" s="2">
        <f t="shared" si="17"/>
        <v>1.1744313119140736E-2</v>
      </c>
      <c r="E153" s="2">
        <f t="shared" si="18"/>
        <v>-3.8272802144461728E-3</v>
      </c>
      <c r="F153" s="3">
        <f t="shared" si="19"/>
        <v>1.3792889064042122E-4</v>
      </c>
      <c r="G153" s="3">
        <f t="shared" si="20"/>
        <v>1.5567971411517413E-5</v>
      </c>
      <c r="H153" s="4">
        <f t="shared" si="21"/>
        <v>6.5135212185602929E-5</v>
      </c>
      <c r="I153" s="4">
        <f t="shared" si="22"/>
        <v>1.4289533490177927E-5</v>
      </c>
      <c r="J153" s="1">
        <f t="shared" si="23"/>
        <v>2.8417951105112946</v>
      </c>
      <c r="K153" s="1">
        <f t="shared" si="16"/>
        <v>4.1143197049845481</v>
      </c>
    </row>
    <row r="154" spans="1:11" x14ac:dyDescent="0.45">
      <c r="A154">
        <v>153</v>
      </c>
      <c r="B154" s="1">
        <v>25.184056999999999</v>
      </c>
      <c r="C154" s="1">
        <v>22.609085</v>
      </c>
      <c r="D154" s="2">
        <f t="shared" si="17"/>
        <v>-4.4743202798477044E-3</v>
      </c>
      <c r="E154" s="2">
        <f t="shared" si="18"/>
        <v>4.5908931627248522E-3</v>
      </c>
      <c r="F154" s="3">
        <f t="shared" si="19"/>
        <v>2.0019541966656442E-5</v>
      </c>
      <c r="G154" s="3">
        <f t="shared" si="20"/>
        <v>2.0003672242653116E-5</v>
      </c>
      <c r="H154" s="4">
        <f t="shared" si="21"/>
        <v>6.7297348875144746E-5</v>
      </c>
      <c r="I154" s="4">
        <f t="shared" si="22"/>
        <v>1.4302428018464897E-5</v>
      </c>
      <c r="J154" s="1">
        <f t="shared" si="23"/>
        <v>3.7355168693294356</v>
      </c>
      <c r="K154" s="1">
        <f t="shared" si="16"/>
        <v>3.9592917261631522</v>
      </c>
    </row>
    <row r="155" spans="1:11" x14ac:dyDescent="0.45">
      <c r="A155">
        <v>154</v>
      </c>
      <c r="B155" s="1">
        <v>25.088502999999999</v>
      </c>
      <c r="C155" s="1">
        <v>22.609085</v>
      </c>
      <c r="D155" s="2">
        <f t="shared" si="17"/>
        <v>-3.8014421812050166E-3</v>
      </c>
      <c r="E155" s="2">
        <f t="shared" si="18"/>
        <v>0</v>
      </c>
      <c r="F155" s="3">
        <f t="shared" si="19"/>
        <v>1.4450962657044755E-5</v>
      </c>
      <c r="G155" s="3">
        <f t="shared" si="20"/>
        <v>1.4005931308238627E-8</v>
      </c>
      <c r="H155" s="4">
        <f t="shared" si="21"/>
        <v>6.301982579580694E-5</v>
      </c>
      <c r="I155" s="4">
        <f t="shared" si="22"/>
        <v>1.4310732077782123E-5</v>
      </c>
      <c r="J155" s="1">
        <f t="shared" si="23"/>
        <v>3.8024379610224495</v>
      </c>
      <c r="K155" s="1">
        <f t="shared" si="16"/>
        <v>4.6578225197871497</v>
      </c>
    </row>
    <row r="156" spans="1:11" x14ac:dyDescent="0.45">
      <c r="A156">
        <v>155</v>
      </c>
      <c r="B156" s="1">
        <v>24.906068999999999</v>
      </c>
      <c r="C156" s="1">
        <v>22.574570000000001</v>
      </c>
      <c r="D156" s="2">
        <f t="shared" si="17"/>
        <v>-7.2981846811446104E-3</v>
      </c>
      <c r="E156" s="2">
        <f t="shared" si="18"/>
        <v>-1.5277651492937451E-3</v>
      </c>
      <c r="F156" s="3">
        <f t="shared" si="19"/>
        <v>5.326349964009386E-5</v>
      </c>
      <c r="G156" s="3">
        <f t="shared" si="20"/>
        <v>2.7096840800042084E-6</v>
      </c>
      <c r="H156" s="4">
        <f t="shared" si="21"/>
        <v>5.8876152592852054E-5</v>
      </c>
      <c r="I156" s="4">
        <f t="shared" si="22"/>
        <v>1.4293233629265944E-5</v>
      </c>
      <c r="J156" s="1">
        <f t="shared" si="23"/>
        <v>3.4987635905834451</v>
      </c>
      <c r="K156" s="1">
        <f t="shared" si="16"/>
        <v>4.5641345693248088</v>
      </c>
    </row>
    <row r="157" spans="1:11" x14ac:dyDescent="0.45">
      <c r="A157">
        <v>156</v>
      </c>
      <c r="B157" s="1">
        <v>24.984252999999999</v>
      </c>
      <c r="C157" s="1">
        <v>22.591826999999999</v>
      </c>
      <c r="D157" s="2">
        <f t="shared" si="17"/>
        <v>3.1342376985666804E-3</v>
      </c>
      <c r="E157" s="2">
        <f t="shared" si="18"/>
        <v>7.6415220101504482E-4</v>
      </c>
      <c r="F157" s="3">
        <f t="shared" si="19"/>
        <v>9.8234459511165621E-6</v>
      </c>
      <c r="G157" s="3">
        <f t="shared" si="20"/>
        <v>4.1706480021584236E-7</v>
      </c>
      <c r="H157" s="4">
        <f t="shared" si="21"/>
        <v>5.7195447864262139E-5</v>
      </c>
      <c r="I157" s="4">
        <f t="shared" si="22"/>
        <v>1.4290679772859788E-5</v>
      </c>
      <c r="J157" s="1">
        <f t="shared" si="23"/>
        <v>3.8797034725136426</v>
      </c>
      <c r="K157" s="1">
        <f t="shared" si="16"/>
        <v>4.6444207694654214</v>
      </c>
    </row>
    <row r="158" spans="1:11" x14ac:dyDescent="0.45">
      <c r="A158">
        <v>157</v>
      </c>
      <c r="B158" s="1">
        <v>24.984252999999999</v>
      </c>
      <c r="C158" s="1">
        <v>22.617725</v>
      </c>
      <c r="D158" s="2">
        <f t="shared" si="17"/>
        <v>0</v>
      </c>
      <c r="E158" s="2">
        <f t="shared" si="18"/>
        <v>1.1456872137467322E-3</v>
      </c>
      <c r="F158" s="3">
        <f t="shared" si="19"/>
        <v>0</v>
      </c>
      <c r="G158" s="3">
        <f t="shared" si="20"/>
        <v>1.0554286187974048E-6</v>
      </c>
      <c r="H158" s="4">
        <f t="shared" si="21"/>
        <v>5.3389986483238589E-5</v>
      </c>
      <c r="I158" s="4">
        <f t="shared" si="22"/>
        <v>1.4287620996658153E-5</v>
      </c>
      <c r="J158" s="1">
        <f t="shared" si="23"/>
        <v>4.0000051411065742</v>
      </c>
      <c r="K158" s="1">
        <f t="shared" si="16"/>
        <v>4.6221849249386908</v>
      </c>
    </row>
    <row r="159" spans="1:11" x14ac:dyDescent="0.45">
      <c r="A159">
        <v>158</v>
      </c>
      <c r="B159" s="1">
        <v>24.984252999999999</v>
      </c>
      <c r="C159" s="1">
        <v>22.522789</v>
      </c>
      <c r="D159" s="2">
        <f t="shared" si="17"/>
        <v>0</v>
      </c>
      <c r="E159" s="2">
        <f t="shared" si="18"/>
        <v>-4.2062498433900796E-3</v>
      </c>
      <c r="F159" s="3">
        <f t="shared" si="19"/>
        <v>0</v>
      </c>
      <c r="G159" s="3">
        <f t="shared" si="20"/>
        <v>1.8702134894298129E-5</v>
      </c>
      <c r="H159" s="4">
        <f t="shared" si="21"/>
        <v>4.9446588610083946E-5</v>
      </c>
      <c r="I159" s="4">
        <f t="shared" si="22"/>
        <v>1.4287341727616243E-5</v>
      </c>
      <c r="J159" s="1">
        <f t="shared" si="23"/>
        <v>4.0383702112586919</v>
      </c>
      <c r="K159" s="1">
        <f t="shared" si="16"/>
        <v>4.0046296100572896</v>
      </c>
    </row>
    <row r="160" spans="1:11" x14ac:dyDescent="0.45">
      <c r="A160">
        <v>159</v>
      </c>
      <c r="B160" s="1">
        <v>24.923446999999999</v>
      </c>
      <c r="C160" s="1">
        <v>22.643598999999998</v>
      </c>
      <c r="D160" s="2">
        <f t="shared" si="17"/>
        <v>-2.4367394244698797E-3</v>
      </c>
      <c r="E160" s="2">
        <f t="shared" si="18"/>
        <v>5.3495660582880888E-3</v>
      </c>
      <c r="F160" s="3">
        <f t="shared" si="19"/>
        <v>5.9376990227657999E-6</v>
      </c>
      <c r="G160" s="3">
        <f t="shared" si="20"/>
        <v>2.7365656420648496E-5</v>
      </c>
      <c r="H160" s="4">
        <f t="shared" si="21"/>
        <v>4.5897545101291204E-5</v>
      </c>
      <c r="I160" s="4">
        <f t="shared" si="22"/>
        <v>1.4304904653179173E-5</v>
      </c>
      <c r="J160" s="1">
        <f t="shared" si="23"/>
        <v>4.0109266529838514</v>
      </c>
      <c r="K160" s="1">
        <f t="shared" si="16"/>
        <v>3.7020024490601648</v>
      </c>
    </row>
    <row r="161" spans="1:11" x14ac:dyDescent="0.45">
      <c r="A161">
        <v>160</v>
      </c>
      <c r="B161" s="1">
        <v>24.801825000000001</v>
      </c>
      <c r="C161" s="1">
        <v>22.609085</v>
      </c>
      <c r="D161" s="2">
        <f t="shared" si="17"/>
        <v>-4.8917678128852313E-3</v>
      </c>
      <c r="E161" s="2">
        <f t="shared" si="18"/>
        <v>-1.5253904803661478E-3</v>
      </c>
      <c r="F161" s="3">
        <f t="shared" si="19"/>
        <v>2.392939233517996E-5</v>
      </c>
      <c r="G161" s="3">
        <f t="shared" si="20"/>
        <v>2.7018717779395022E-6</v>
      </c>
      <c r="H161" s="4">
        <f t="shared" si="21"/>
        <v>4.3016820016741023E-5</v>
      </c>
      <c r="I161" s="4">
        <f t="shared" si="22"/>
        <v>1.4318837052374402E-5</v>
      </c>
      <c r="J161" s="1">
        <f t="shared" si="23"/>
        <v>3.8298811946066937</v>
      </c>
      <c r="K161" s="1">
        <f t="shared" si="16"/>
        <v>4.5636820119465824</v>
      </c>
    </row>
    <row r="162" spans="1:11" x14ac:dyDescent="0.45">
      <c r="A162">
        <v>161</v>
      </c>
      <c r="B162" s="1">
        <v>23.550872999999999</v>
      </c>
      <c r="C162" s="1">
        <v>22.660862000000002</v>
      </c>
      <c r="D162" s="2">
        <f t="shared" si="17"/>
        <v>-5.175434933405447E-2</v>
      </c>
      <c r="E162" s="2">
        <f t="shared" si="18"/>
        <v>2.287478824624311E-3</v>
      </c>
      <c r="F162" s="3">
        <f t="shared" si="19"/>
        <v>2.6785126749913441E-3</v>
      </c>
      <c r="G162" s="3">
        <f t="shared" si="20"/>
        <v>4.7051343590616215E-6</v>
      </c>
      <c r="H162" s="4">
        <f t="shared" si="21"/>
        <v>4.1373807538149013E-5</v>
      </c>
      <c r="I162" s="4">
        <f t="shared" si="22"/>
        <v>1.4298352987490262E-5</v>
      </c>
      <c r="J162" s="1">
        <f t="shared" si="23"/>
        <v>-28.242173413625142</v>
      </c>
      <c r="K162" s="1">
        <f t="shared" si="16"/>
        <v>4.4942104305968806</v>
      </c>
    </row>
    <row r="163" spans="1:11" x14ac:dyDescent="0.45">
      <c r="A163">
        <v>162</v>
      </c>
      <c r="B163" s="1">
        <v>23.550872999999999</v>
      </c>
      <c r="C163" s="1">
        <v>22.652235000000001</v>
      </c>
      <c r="D163" s="2">
        <f t="shared" si="17"/>
        <v>0</v>
      </c>
      <c r="E163" s="2">
        <f t="shared" si="18"/>
        <v>-3.807729188862873E-4</v>
      </c>
      <c r="F163" s="3">
        <f t="shared" si="19"/>
        <v>0</v>
      </c>
      <c r="G163" s="3">
        <f t="shared" si="20"/>
        <v>2.4912035139207678E-7</v>
      </c>
      <c r="H163" s="4">
        <f t="shared" si="21"/>
        <v>1.8000812095381402E-4</v>
      </c>
      <c r="I163" s="4">
        <f t="shared" si="22"/>
        <v>1.4294211030606141E-5</v>
      </c>
      <c r="J163" s="1">
        <f t="shared" si="23"/>
        <v>3.3923157626361777</v>
      </c>
      <c r="K163" s="1">
        <f t="shared" si="16"/>
        <v>4.6501754002065185</v>
      </c>
    </row>
    <row r="164" spans="1:11" x14ac:dyDescent="0.45">
      <c r="A164">
        <v>163</v>
      </c>
      <c r="B164" s="1">
        <v>22.84721</v>
      </c>
      <c r="C164" s="1">
        <v>22.531424999999999</v>
      </c>
      <c r="D164" s="2">
        <f t="shared" si="17"/>
        <v>-3.0333880610176625E-2</v>
      </c>
      <c r="E164" s="2">
        <f t="shared" si="18"/>
        <v>-5.3475211122744459E-3</v>
      </c>
      <c r="F164" s="3">
        <f t="shared" si="19"/>
        <v>9.2014431287244943E-4</v>
      </c>
      <c r="G164" s="3">
        <f t="shared" si="20"/>
        <v>2.9875710475126479E-5</v>
      </c>
      <c r="H164" s="4">
        <f t="shared" si="21"/>
        <v>1.6340244158079948E-4</v>
      </c>
      <c r="I164" s="4">
        <f t="shared" si="22"/>
        <v>1.4288512429533235E-5</v>
      </c>
      <c r="J164" s="1">
        <f t="shared" si="23"/>
        <v>0.62513168235668892</v>
      </c>
      <c r="K164" s="1">
        <f t="shared" si="16"/>
        <v>3.6136437066391927</v>
      </c>
    </row>
    <row r="165" spans="1:11" x14ac:dyDescent="0.45">
      <c r="A165">
        <v>164</v>
      </c>
      <c r="B165" s="1">
        <v>23.038332</v>
      </c>
      <c r="C165" s="1">
        <v>22.367463999999998</v>
      </c>
      <c r="D165" s="2">
        <f t="shared" si="17"/>
        <v>8.3304281447856548E-3</v>
      </c>
      <c r="E165" s="2">
        <f t="shared" si="18"/>
        <v>-7.3035984850694582E-3</v>
      </c>
      <c r="F165" s="3">
        <f t="shared" si="19"/>
        <v>6.9396033075436972E-5</v>
      </c>
      <c r="G165" s="3">
        <f t="shared" si="20"/>
        <v>5.5085269697229303E-5</v>
      </c>
      <c r="H165" s="4">
        <f t="shared" si="21"/>
        <v>1.9702403400051187E-4</v>
      </c>
      <c r="I165" s="4">
        <f t="shared" si="22"/>
        <v>1.4316429439335099E-5</v>
      </c>
      <c r="J165" s="1">
        <f t="shared" si="23"/>
        <v>3.1710433069756196</v>
      </c>
      <c r="K165" s="1">
        <f t="shared" si="16"/>
        <v>2.7342648017539979</v>
      </c>
    </row>
    <row r="166" spans="1:11" x14ac:dyDescent="0.45">
      <c r="A166">
        <v>165</v>
      </c>
      <c r="B166" s="1">
        <v>23.351068000000001</v>
      </c>
      <c r="C166" s="1">
        <v>22.348433</v>
      </c>
      <c r="D166" s="2">
        <f t="shared" si="17"/>
        <v>1.3483284453298931E-2</v>
      </c>
      <c r="E166" s="2">
        <f t="shared" si="18"/>
        <v>-8.5119621547795896E-4</v>
      </c>
      <c r="F166" s="3">
        <f t="shared" si="19"/>
        <v>1.8179895964857265E-4</v>
      </c>
      <c r="G166" s="3">
        <f t="shared" si="20"/>
        <v>9.4001338227050076E-7</v>
      </c>
      <c r="H166" s="4">
        <f t="shared" si="21"/>
        <v>1.8237953056771149E-4</v>
      </c>
      <c r="I166" s="4">
        <f t="shared" si="22"/>
        <v>1.4350014101497761E-5</v>
      </c>
      <c r="J166" s="1">
        <f t="shared" si="23"/>
        <v>2.8873634774087402</v>
      </c>
      <c r="K166" s="1">
        <f t="shared" si="16"/>
        <v>4.6241882359977406</v>
      </c>
    </row>
    <row r="167" spans="1:11" x14ac:dyDescent="0.45">
      <c r="A167">
        <v>166</v>
      </c>
      <c r="B167" s="1">
        <v>24.211098</v>
      </c>
      <c r="C167" s="1">
        <v>22.322486999999999</v>
      </c>
      <c r="D167" s="2">
        <f t="shared" si="17"/>
        <v>3.6168401254443587E-2</v>
      </c>
      <c r="E167" s="2">
        <f t="shared" si="18"/>
        <v>-1.1616507077847876E-3</v>
      </c>
      <c r="F167" s="3">
        <f t="shared" si="19"/>
        <v>1.3081532493024364E-3</v>
      </c>
      <c r="G167" s="3">
        <f t="shared" si="20"/>
        <v>1.6383932547770942E-6</v>
      </c>
      <c r="H167" s="4">
        <f t="shared" si="21"/>
        <v>1.751323322301392E-4</v>
      </c>
      <c r="I167" s="4">
        <f t="shared" si="22"/>
        <v>1.4305944243831599E-5</v>
      </c>
      <c r="J167" s="1">
        <f t="shared" si="23"/>
        <v>-0.32871073889239172</v>
      </c>
      <c r="K167" s="1">
        <f t="shared" si="16"/>
        <v>4.6012165052250618</v>
      </c>
    </row>
    <row r="168" spans="1:11" x14ac:dyDescent="0.45">
      <c r="A168">
        <v>167</v>
      </c>
      <c r="B168" s="1">
        <v>24.211098</v>
      </c>
      <c r="C168" s="1">
        <v>22.296541000000001</v>
      </c>
      <c r="D168" s="2">
        <f t="shared" si="17"/>
        <v>0</v>
      </c>
      <c r="E168" s="2">
        <f t="shared" si="18"/>
        <v>-1.163001709695972E-3</v>
      </c>
      <c r="F168" s="3">
        <f t="shared" si="19"/>
        <v>0</v>
      </c>
      <c r="G168" s="3">
        <f t="shared" si="20"/>
        <v>1.641853637756501E-6</v>
      </c>
      <c r="H168" s="4">
        <f t="shared" si="21"/>
        <v>2.2806060505619165E-4</v>
      </c>
      <c r="I168" s="4">
        <f t="shared" si="22"/>
        <v>1.4293421666404257E-5</v>
      </c>
      <c r="J168" s="1">
        <f t="shared" si="23"/>
        <v>3.2740110431360909</v>
      </c>
      <c r="K168" s="1">
        <f t="shared" si="16"/>
        <v>4.6014831509490923</v>
      </c>
    </row>
    <row r="169" spans="1:11" x14ac:dyDescent="0.45">
      <c r="A169">
        <v>168</v>
      </c>
      <c r="B169" s="1">
        <v>24.211098</v>
      </c>
      <c r="C169" s="1">
        <v>22.365728000000001</v>
      </c>
      <c r="D169" s="2">
        <f t="shared" si="17"/>
        <v>0</v>
      </c>
      <c r="E169" s="2">
        <f t="shared" si="18"/>
        <v>3.0982328884408624E-3</v>
      </c>
      <c r="F169" s="3">
        <f t="shared" si="19"/>
        <v>0</v>
      </c>
      <c r="G169" s="3">
        <f t="shared" si="20"/>
        <v>8.8797219501864812E-6</v>
      </c>
      <c r="H169" s="4">
        <f t="shared" si="21"/>
        <v>2.0664949964356629E-4</v>
      </c>
      <c r="I169" s="4">
        <f t="shared" si="22"/>
        <v>1.4289668353559035E-5</v>
      </c>
      <c r="J169" s="1">
        <f t="shared" si="23"/>
        <v>3.3233046859374502</v>
      </c>
      <c r="K169" s="1">
        <f t="shared" si="16"/>
        <v>4.3483440840323393</v>
      </c>
    </row>
    <row r="170" spans="1:11" x14ac:dyDescent="0.45">
      <c r="A170">
        <v>169</v>
      </c>
      <c r="B170" s="1">
        <v>24.193722000000001</v>
      </c>
      <c r="C170" s="1">
        <v>22.339783000000001</v>
      </c>
      <c r="D170" s="2">
        <f t="shared" si="17"/>
        <v>-7.1794506193244366E-4</v>
      </c>
      <c r="E170" s="2">
        <f t="shared" si="18"/>
        <v>-1.160707140238121E-3</v>
      </c>
      <c r="F170" s="3">
        <f t="shared" si="19"/>
        <v>5.1544511195318039E-7</v>
      </c>
      <c r="G170" s="3">
        <f t="shared" si="20"/>
        <v>1.6359786171496711E-6</v>
      </c>
      <c r="H170" s="4">
        <f t="shared" si="21"/>
        <v>1.8737958391985422E-4</v>
      </c>
      <c r="I170" s="4">
        <f t="shared" si="22"/>
        <v>1.4295780228017896E-5</v>
      </c>
      <c r="J170" s="1">
        <f t="shared" si="23"/>
        <v>3.3708731321657948</v>
      </c>
      <c r="K170" s="1">
        <f t="shared" si="16"/>
        <v>4.6016156091671911</v>
      </c>
    </row>
    <row r="171" spans="1:11" x14ac:dyDescent="0.45">
      <c r="A171">
        <v>170</v>
      </c>
      <c r="B171" s="1">
        <v>23.542189</v>
      </c>
      <c r="C171" s="1">
        <v>22.331139</v>
      </c>
      <c r="D171" s="2">
        <f t="shared" si="17"/>
        <v>-2.7299089856489118E-2</v>
      </c>
      <c r="E171" s="2">
        <f t="shared" si="18"/>
        <v>-3.8700791122640561E-4</v>
      </c>
      <c r="F171" s="3">
        <f t="shared" si="19"/>
        <v>7.4524030699266706E-4</v>
      </c>
      <c r="G171" s="3">
        <f t="shared" si="20"/>
        <v>2.5538323999095311E-7</v>
      </c>
      <c r="H171" s="4">
        <f t="shared" si="21"/>
        <v>1.700639369927272E-4</v>
      </c>
      <c r="I171" s="4">
        <f t="shared" si="22"/>
        <v>1.4290370047022518E-5</v>
      </c>
      <c r="J171" s="1">
        <f t="shared" si="23"/>
        <v>1.2296703140377223</v>
      </c>
      <c r="K171" s="1">
        <f t="shared" si="16"/>
        <v>4.6500883009223575</v>
      </c>
    </row>
    <row r="172" spans="1:11" x14ac:dyDescent="0.45">
      <c r="A172">
        <v>171</v>
      </c>
      <c r="B172" s="1">
        <v>23.611682999999999</v>
      </c>
      <c r="C172" s="1">
        <v>22.383026000000001</v>
      </c>
      <c r="D172" s="2">
        <f t="shared" si="17"/>
        <v>2.9475437484212334E-3</v>
      </c>
      <c r="E172" s="2">
        <f t="shared" si="18"/>
        <v>2.3208315883673112E-3</v>
      </c>
      <c r="F172" s="3">
        <f t="shared" si="19"/>
        <v>8.6880141488570946E-6</v>
      </c>
      <c r="G172" s="3">
        <f t="shared" si="20"/>
        <v>4.8509398713151487E-6</v>
      </c>
      <c r="H172" s="4">
        <f t="shared" si="21"/>
        <v>1.9378765082635478E-4</v>
      </c>
      <c r="I172" s="4">
        <f t="shared" si="22"/>
        <v>1.4287366397346745E-5</v>
      </c>
      <c r="J172" s="1">
        <f t="shared" si="23"/>
        <v>3.3330189320967651</v>
      </c>
      <c r="K172" s="1">
        <f t="shared" si="16"/>
        <v>4.4893656440015359</v>
      </c>
    </row>
    <row r="173" spans="1:11" x14ac:dyDescent="0.45">
      <c r="A173">
        <v>172</v>
      </c>
      <c r="B173" s="1">
        <v>23.611682999999999</v>
      </c>
      <c r="C173" s="1">
        <v>22.253298000000001</v>
      </c>
      <c r="D173" s="2">
        <f t="shared" si="17"/>
        <v>0</v>
      </c>
      <c r="E173" s="2">
        <f t="shared" si="18"/>
        <v>-5.8126814055142447E-3</v>
      </c>
      <c r="F173" s="3">
        <f t="shared" si="19"/>
        <v>0</v>
      </c>
      <c r="G173" s="3">
        <f t="shared" si="20"/>
        <v>3.5177093882599481E-5</v>
      </c>
      <c r="H173" s="4">
        <f t="shared" si="21"/>
        <v>1.7626253437675706E-4</v>
      </c>
      <c r="I173" s="4">
        <f t="shared" si="22"/>
        <v>1.429106085907534E-5</v>
      </c>
      <c r="J173" s="1">
        <f t="shared" si="23"/>
        <v>3.4028294676800006</v>
      </c>
      <c r="K173" s="1">
        <f t="shared" si="16"/>
        <v>3.4282619624081865</v>
      </c>
    </row>
    <row r="174" spans="1:11" x14ac:dyDescent="0.45">
      <c r="A174">
        <v>173</v>
      </c>
      <c r="B174" s="1">
        <v>23.715931000000001</v>
      </c>
      <c r="C174" s="1">
        <v>22.236006</v>
      </c>
      <c r="D174" s="2">
        <f t="shared" si="17"/>
        <v>4.4053845012601792E-3</v>
      </c>
      <c r="E174" s="2">
        <f t="shared" si="18"/>
        <v>-7.7735542326180394E-4</v>
      </c>
      <c r="F174" s="3">
        <f t="shared" si="19"/>
        <v>1.9407412603943398E-5</v>
      </c>
      <c r="G174" s="3">
        <f t="shared" si="20"/>
        <v>8.0228221722987575E-7</v>
      </c>
      <c r="H174" s="4">
        <f t="shared" si="21"/>
        <v>1.6003142750727135E-4</v>
      </c>
      <c r="I174" s="4">
        <f t="shared" si="22"/>
        <v>1.4322495351605203E-5</v>
      </c>
      <c r="J174" s="1">
        <f t="shared" si="23"/>
        <v>3.3904953827466131</v>
      </c>
      <c r="K174" s="1">
        <f t="shared" si="16"/>
        <v>4.62989327768602</v>
      </c>
    </row>
    <row r="175" spans="1:11" x14ac:dyDescent="0.45">
      <c r="A175">
        <v>174</v>
      </c>
      <c r="B175" s="1">
        <v>23.776743</v>
      </c>
      <c r="C175" s="1">
        <v>22.296541000000001</v>
      </c>
      <c r="D175" s="2">
        <f t="shared" si="17"/>
        <v>2.5609016344226945E-3</v>
      </c>
      <c r="E175" s="2">
        <f t="shared" si="18"/>
        <v>2.7186874034324728E-3</v>
      </c>
      <c r="F175" s="3">
        <f t="shared" si="19"/>
        <v>6.5582171811888279E-6</v>
      </c>
      <c r="G175" s="3">
        <f t="shared" si="20"/>
        <v>6.7617719956857693E-6</v>
      </c>
      <c r="H175" s="4">
        <f t="shared" si="21"/>
        <v>1.464478446305293E-4</v>
      </c>
      <c r="I175" s="4">
        <f t="shared" si="22"/>
        <v>1.4297550887698792E-5</v>
      </c>
      <c r="J175" s="1">
        <f t="shared" si="23"/>
        <v>3.4730911027306828</v>
      </c>
      <c r="K175" s="1">
        <f t="shared" si="16"/>
        <v>4.4223065247784703</v>
      </c>
    </row>
    <row r="176" spans="1:11" x14ac:dyDescent="0.45">
      <c r="A176">
        <v>175</v>
      </c>
      <c r="B176" s="1">
        <v>23.576937000000001</v>
      </c>
      <c r="C176" s="1">
        <v>22.339783000000001</v>
      </c>
      <c r="D176" s="2">
        <f t="shared" si="17"/>
        <v>-8.4389295941865172E-3</v>
      </c>
      <c r="E176" s="2">
        <f t="shared" si="18"/>
        <v>1.9375257482027875E-3</v>
      </c>
      <c r="F176" s="3">
        <f t="shared" si="19"/>
        <v>7.121553269563702E-5</v>
      </c>
      <c r="G176" s="3">
        <f t="shared" si="20"/>
        <v>3.3094125645603071E-6</v>
      </c>
      <c r="H176" s="4">
        <f t="shared" si="21"/>
        <v>1.3354446981164031E-4</v>
      </c>
      <c r="I176" s="4">
        <f t="shared" si="22"/>
        <v>1.4296027038305324E-5</v>
      </c>
      <c r="J176" s="1">
        <f t="shared" si="23"/>
        <v>3.2749634578128926</v>
      </c>
      <c r="K176" s="1">
        <f t="shared" si="16"/>
        <v>4.5430800275366812</v>
      </c>
    </row>
    <row r="177" spans="1:11" x14ac:dyDescent="0.45">
      <c r="A177">
        <v>176</v>
      </c>
      <c r="B177" s="1">
        <v>23.429255000000001</v>
      </c>
      <c r="C177" s="1">
        <v>22.339783000000001</v>
      </c>
      <c r="D177" s="2">
        <f t="shared" si="17"/>
        <v>-6.283533280373072E-3</v>
      </c>
      <c r="E177" s="2">
        <f t="shared" si="18"/>
        <v>0</v>
      </c>
      <c r="F177" s="3">
        <f t="shared" si="19"/>
        <v>3.9482790485555979E-5</v>
      </c>
      <c r="G177" s="3">
        <f t="shared" si="20"/>
        <v>1.4005931308238627E-8</v>
      </c>
      <c r="H177" s="4">
        <f t="shared" si="21"/>
        <v>1.2534419346340252E-4</v>
      </c>
      <c r="I177" s="4">
        <f t="shared" si="22"/>
        <v>1.4292117524056159E-5</v>
      </c>
      <c r="J177" s="1">
        <f t="shared" si="23"/>
        <v>3.4157875102033151</v>
      </c>
      <c r="K177" s="1">
        <f t="shared" si="16"/>
        <v>4.6584726762107911</v>
      </c>
    </row>
    <row r="178" spans="1:11" x14ac:dyDescent="0.45">
      <c r="A178">
        <v>177</v>
      </c>
      <c r="B178" s="1">
        <v>23.611682999999999</v>
      </c>
      <c r="C178" s="1">
        <v>22.175463000000001</v>
      </c>
      <c r="D178" s="2">
        <f t="shared" si="17"/>
        <v>7.7561767388766413E-3</v>
      </c>
      <c r="E178" s="2">
        <f t="shared" si="18"/>
        <v>-7.382672729194832E-3</v>
      </c>
      <c r="F178" s="3">
        <f t="shared" si="19"/>
        <v>6.0158277604691088E-5</v>
      </c>
      <c r="G178" s="3">
        <f t="shared" si="20"/>
        <v>5.6265291837468468E-5</v>
      </c>
      <c r="H178" s="4">
        <f t="shared" si="21"/>
        <v>1.1628907176348559E-4</v>
      </c>
      <c r="I178" s="4">
        <f t="shared" si="22"/>
        <v>1.4287649263148155E-5</v>
      </c>
      <c r="J178" s="1">
        <f t="shared" si="23"/>
        <v>3.3521188565403612</v>
      </c>
      <c r="K178" s="1">
        <f t="shared" si="16"/>
        <v>2.690100493823032</v>
      </c>
    </row>
    <row r="179" spans="1:11" x14ac:dyDescent="0.45">
      <c r="A179">
        <v>178</v>
      </c>
      <c r="B179" s="1">
        <v>23.429255000000001</v>
      </c>
      <c r="C179" s="1">
        <v>22.114920000000001</v>
      </c>
      <c r="D179" s="2">
        <f t="shared" si="17"/>
        <v>-7.7561767388766283E-3</v>
      </c>
      <c r="E179" s="2">
        <f t="shared" si="18"/>
        <v>-2.7339134868001043E-3</v>
      </c>
      <c r="F179" s="3">
        <f t="shared" si="19"/>
        <v>6.0158277604690892E-5</v>
      </c>
      <c r="G179" s="3">
        <f t="shared" si="20"/>
        <v>8.1353879299630949E-6</v>
      </c>
      <c r="H179" s="4">
        <f t="shared" si="21"/>
        <v>1.092307799504438E-4</v>
      </c>
      <c r="I179" s="4">
        <f t="shared" si="22"/>
        <v>1.4342560070781916E-5</v>
      </c>
      <c r="J179" s="1">
        <f t="shared" si="23"/>
        <v>3.3667129296798448</v>
      </c>
      <c r="K179" s="1">
        <f t="shared" si="16"/>
        <v>4.3735910377899385</v>
      </c>
    </row>
    <row r="180" spans="1:11" x14ac:dyDescent="0.45">
      <c r="A180">
        <v>179</v>
      </c>
      <c r="B180" s="1">
        <v>23.611682999999999</v>
      </c>
      <c r="C180" s="1">
        <v>22.227350000000001</v>
      </c>
      <c r="D180" s="2">
        <f t="shared" si="17"/>
        <v>7.7561767388766413E-3</v>
      </c>
      <c r="E180" s="2">
        <f t="shared" si="18"/>
        <v>5.071018733600355E-3</v>
      </c>
      <c r="F180" s="3">
        <f t="shared" si="19"/>
        <v>6.0158277604691088E-5</v>
      </c>
      <c r="G180" s="3">
        <f t="shared" si="20"/>
        <v>2.4528960694772899E-5</v>
      </c>
      <c r="H180" s="4">
        <f t="shared" si="21"/>
        <v>1.0287834341017622E-4</v>
      </c>
      <c r="I180" s="4">
        <f t="shared" si="22"/>
        <v>1.4310903409164537E-5</v>
      </c>
      <c r="J180" s="1">
        <f t="shared" si="23"/>
        <v>3.3796673584609445</v>
      </c>
      <c r="K180" s="1">
        <f t="shared" si="16"/>
        <v>3.8013033599802561</v>
      </c>
    </row>
    <row r="181" spans="1:11" x14ac:dyDescent="0.45">
      <c r="A181">
        <v>180</v>
      </c>
      <c r="B181" s="1">
        <v>23.933111</v>
      </c>
      <c r="C181" s="1">
        <v>22.322486999999999</v>
      </c>
      <c r="D181" s="2">
        <f t="shared" si="17"/>
        <v>1.3521265737931363E-2</v>
      </c>
      <c r="E181" s="2">
        <f t="shared" si="18"/>
        <v>4.2710434438878063E-3</v>
      </c>
      <c r="F181" s="3">
        <f t="shared" si="19"/>
        <v>1.8282462715575658E-4</v>
      </c>
      <c r="G181" s="3">
        <f t="shared" si="20"/>
        <v>1.7244890600840006E-5</v>
      </c>
      <c r="H181" s="4">
        <f t="shared" si="21"/>
        <v>9.7161174006162005E-5</v>
      </c>
      <c r="I181" s="4">
        <f t="shared" si="22"/>
        <v>1.4317799983444135E-5</v>
      </c>
      <c r="J181" s="1">
        <f t="shared" si="23"/>
        <v>2.7597994411869418</v>
      </c>
      <c r="K181" s="1">
        <f t="shared" si="16"/>
        <v>4.0558463983561523</v>
      </c>
    </row>
    <row r="182" spans="1:11" x14ac:dyDescent="0.45">
      <c r="A182">
        <v>181</v>
      </c>
      <c r="B182" s="1">
        <v>23.933111</v>
      </c>
      <c r="C182" s="1">
        <v>22.227350000000001</v>
      </c>
      <c r="D182" s="2">
        <f t="shared" si="17"/>
        <v>0</v>
      </c>
      <c r="E182" s="2">
        <f t="shared" si="18"/>
        <v>-4.2710434438878071E-3</v>
      </c>
      <c r="F182" s="3">
        <f t="shared" si="19"/>
        <v>0</v>
      </c>
      <c r="G182" s="3">
        <f t="shared" si="20"/>
        <v>1.9266745460930505E-5</v>
      </c>
      <c r="H182" s="4">
        <f t="shared" si="21"/>
        <v>9.8490262660529259E-5</v>
      </c>
      <c r="I182" s="4">
        <f t="shared" si="22"/>
        <v>1.431258488563408E-5</v>
      </c>
      <c r="J182" s="1">
        <f t="shared" si="23"/>
        <v>3.6938379022508836</v>
      </c>
      <c r="K182" s="1">
        <f t="shared" si="16"/>
        <v>3.9851770543481506</v>
      </c>
    </row>
    <row r="183" spans="1:11" x14ac:dyDescent="0.45">
      <c r="A183">
        <v>182</v>
      </c>
      <c r="B183" s="1">
        <v>23.933111</v>
      </c>
      <c r="C183" s="1">
        <v>22.261951</v>
      </c>
      <c r="D183" s="2">
        <f t="shared" si="17"/>
        <v>0</v>
      </c>
      <c r="E183" s="2">
        <f t="shared" si="18"/>
        <v>1.5554754153785228E-3</v>
      </c>
      <c r="F183" s="3">
        <f t="shared" si="19"/>
        <v>0</v>
      </c>
      <c r="G183" s="3">
        <f t="shared" si="20"/>
        <v>2.0653390671244273E-6</v>
      </c>
      <c r="H183" s="4">
        <f t="shared" si="21"/>
        <v>9.0036670453315861E-5</v>
      </c>
      <c r="I183" s="4">
        <f t="shared" si="22"/>
        <v>1.4313042211151156E-5</v>
      </c>
      <c r="J183" s="1">
        <f t="shared" si="23"/>
        <v>3.7387082273641878</v>
      </c>
      <c r="K183" s="1">
        <f t="shared" si="16"/>
        <v>4.5860823137426463</v>
      </c>
    </row>
    <row r="184" spans="1:11" x14ac:dyDescent="0.45">
      <c r="A184">
        <v>183</v>
      </c>
      <c r="B184" s="1">
        <v>24.158974000000001</v>
      </c>
      <c r="C184" s="1">
        <v>22.287903</v>
      </c>
      <c r="D184" s="2">
        <f t="shared" si="17"/>
        <v>9.3930076281272742E-3</v>
      </c>
      <c r="E184" s="2">
        <f t="shared" si="18"/>
        <v>1.1650769017385874E-3</v>
      </c>
      <c r="F184" s="3">
        <f t="shared" si="19"/>
        <v>8.8228592302057156E-5</v>
      </c>
      <c r="G184" s="3">
        <f t="shared" si="20"/>
        <v>1.0956442044972693E-6</v>
      </c>
      <c r="H184" s="4">
        <f t="shared" si="21"/>
        <v>8.2428468716119483E-5</v>
      </c>
      <c r="I184" s="4">
        <f t="shared" si="22"/>
        <v>1.4295978002412472E-5</v>
      </c>
      <c r="J184" s="1">
        <f t="shared" si="23"/>
        <v>3.2476685408588084</v>
      </c>
      <c r="K184" s="1">
        <f t="shared" si="16"/>
        <v>4.6205076104587004</v>
      </c>
    </row>
    <row r="185" spans="1:11" x14ac:dyDescent="0.45">
      <c r="A185">
        <v>184</v>
      </c>
      <c r="B185" s="1">
        <v>23.646429000000001</v>
      </c>
      <c r="C185" s="1">
        <v>22.287903</v>
      </c>
      <c r="D185" s="2">
        <f t="shared" si="17"/>
        <v>-2.1443795397706359E-2</v>
      </c>
      <c r="E185" s="2">
        <f t="shared" si="18"/>
        <v>0</v>
      </c>
      <c r="F185" s="3">
        <f t="shared" si="19"/>
        <v>4.5983636105869242E-4</v>
      </c>
      <c r="G185" s="3">
        <f t="shared" si="20"/>
        <v>1.4005931308238627E-8</v>
      </c>
      <c r="H185" s="4">
        <f t="shared" si="21"/>
        <v>8.0237957076751467E-5</v>
      </c>
      <c r="I185" s="4">
        <f t="shared" si="22"/>
        <v>1.428988904492824E-5</v>
      </c>
      <c r="J185" s="1">
        <f t="shared" si="23"/>
        <v>0.93086433599633767</v>
      </c>
      <c r="K185" s="1">
        <f t="shared" si="16"/>
        <v>4.6585505677017487</v>
      </c>
    </row>
    <row r="186" spans="1:11" x14ac:dyDescent="0.45">
      <c r="A186">
        <v>185</v>
      </c>
      <c r="B186" s="1">
        <v>23.426076999999999</v>
      </c>
      <c r="C186" s="1">
        <v>22.215084000000001</v>
      </c>
      <c r="D186" s="2">
        <f t="shared" si="17"/>
        <v>-9.3623062913376753E-3</v>
      </c>
      <c r="E186" s="2">
        <f t="shared" si="18"/>
        <v>-3.2725473006254254E-3</v>
      </c>
      <c r="F186" s="3">
        <f t="shared" si="19"/>
        <v>8.7652779092821012E-5</v>
      </c>
      <c r="G186" s="3">
        <f t="shared" si="20"/>
        <v>1.1498161834300727E-5</v>
      </c>
      <c r="H186" s="4">
        <f t="shared" si="21"/>
        <v>9.7880538489167229E-5</v>
      </c>
      <c r="I186" s="4">
        <f t="shared" si="22"/>
        <v>1.4286980719409781E-5</v>
      </c>
      <c r="J186" s="1">
        <f t="shared" si="23"/>
        <v>3.2491890094116949</v>
      </c>
      <c r="K186" s="1">
        <f t="shared" si="16"/>
        <v>4.256742412799376</v>
      </c>
    </row>
    <row r="187" spans="1:11" x14ac:dyDescent="0.45">
      <c r="A187">
        <v>186</v>
      </c>
      <c r="B187" s="1">
        <v>23.426076999999999</v>
      </c>
      <c r="C187" s="1">
        <v>22.284434999999998</v>
      </c>
      <c r="D187" s="2">
        <f t="shared" si="17"/>
        <v>0</v>
      </c>
      <c r="E187" s="2">
        <f t="shared" si="18"/>
        <v>3.1169350907835586E-3</v>
      </c>
      <c r="F187" s="3">
        <f t="shared" si="19"/>
        <v>0</v>
      </c>
      <c r="G187" s="3">
        <f t="shared" si="20"/>
        <v>8.9915325930627331E-6</v>
      </c>
      <c r="H187" s="4">
        <f t="shared" si="21"/>
        <v>9.4114370439508834E-5</v>
      </c>
      <c r="I187" s="4">
        <f t="shared" si="22"/>
        <v>1.4297592377657236E-5</v>
      </c>
      <c r="J187" s="1">
        <f t="shared" si="23"/>
        <v>3.7165613710347576</v>
      </c>
      <c r="K187" s="1">
        <f t="shared" si="16"/>
        <v>4.3443289742034752</v>
      </c>
    </row>
    <row r="188" spans="1:11" x14ac:dyDescent="0.45">
      <c r="A188">
        <v>187</v>
      </c>
      <c r="B188" s="1">
        <v>23.426076999999999</v>
      </c>
      <c r="C188" s="1">
        <v>22.241085000000002</v>
      </c>
      <c r="D188" s="2">
        <f t="shared" si="17"/>
        <v>0</v>
      </c>
      <c r="E188" s="2">
        <f t="shared" si="18"/>
        <v>-1.947198536798073E-3</v>
      </c>
      <c r="F188" s="3">
        <f t="shared" si="19"/>
        <v>0</v>
      </c>
      <c r="G188" s="3">
        <f t="shared" si="20"/>
        <v>4.2664769491086987E-6</v>
      </c>
      <c r="H188" s="4">
        <f t="shared" si="21"/>
        <v>8.6098383630189561E-5</v>
      </c>
      <c r="I188" s="4">
        <f t="shared" si="22"/>
        <v>1.4298269245890234E-5</v>
      </c>
      <c r="J188" s="1">
        <f t="shared" si="23"/>
        <v>3.7610714267329959</v>
      </c>
      <c r="K188" s="1">
        <f t="shared" si="16"/>
        <v>4.5095519235796733</v>
      </c>
    </row>
    <row r="189" spans="1:11" x14ac:dyDescent="0.45">
      <c r="A189">
        <v>188</v>
      </c>
      <c r="B189" s="1">
        <v>22.805226999999999</v>
      </c>
      <c r="C189" s="1">
        <v>22.249765</v>
      </c>
      <c r="D189" s="2">
        <f t="shared" si="17"/>
        <v>-2.6860039516820308E-2</v>
      </c>
      <c r="E189" s="2">
        <f t="shared" si="18"/>
        <v>3.9019259511237771E-4</v>
      </c>
      <c r="F189" s="3">
        <f t="shared" si="19"/>
        <v>7.2146172284514849E-4</v>
      </c>
      <c r="G189" s="3">
        <f t="shared" si="20"/>
        <v>7.3900213872576693E-8</v>
      </c>
      <c r="H189" s="4">
        <f t="shared" si="21"/>
        <v>7.8884025133458885E-5</v>
      </c>
      <c r="I189" s="4">
        <f t="shared" si="22"/>
        <v>1.4293747250716179E-5</v>
      </c>
      <c r="J189" s="1">
        <f t="shared" si="23"/>
        <v>-0.76809928099574121</v>
      </c>
      <c r="K189" s="1">
        <f t="shared" si="16"/>
        <v>4.6563205986636138</v>
      </c>
    </row>
    <row r="190" spans="1:11" x14ac:dyDescent="0.45">
      <c r="A190">
        <v>189</v>
      </c>
      <c r="B190" s="1">
        <v>22.72653</v>
      </c>
      <c r="C190" s="1">
        <v>22.206415</v>
      </c>
      <c r="D190" s="2">
        <f t="shared" si="17"/>
        <v>-3.4567995417158098E-3</v>
      </c>
      <c r="E190" s="2">
        <f t="shared" si="18"/>
        <v>-1.9502356585676412E-3</v>
      </c>
      <c r="F190" s="3">
        <f t="shared" si="19"/>
        <v>1.1949463071606632E-5</v>
      </c>
      <c r="G190" s="3">
        <f t="shared" si="20"/>
        <v>4.2790327977677484E-6</v>
      </c>
      <c r="H190" s="4">
        <f t="shared" si="21"/>
        <v>1.1047099669296865E-4</v>
      </c>
      <c r="I190" s="4">
        <f t="shared" si="22"/>
        <v>1.4288198075428729E-5</v>
      </c>
      <c r="J190" s="1">
        <f t="shared" si="23"/>
        <v>3.582356074905543</v>
      </c>
      <c r="K190" s="1">
        <f t="shared" si="16"/>
        <v>4.5093596889123368</v>
      </c>
    </row>
    <row r="191" spans="1:11" x14ac:dyDescent="0.45">
      <c r="A191">
        <v>190</v>
      </c>
      <c r="B191" s="1">
        <v>23.155003000000001</v>
      </c>
      <c r="C191" s="1">
        <v>22.223756999999999</v>
      </c>
      <c r="D191" s="2">
        <f t="shared" si="17"/>
        <v>1.8677904964483513E-2</v>
      </c>
      <c r="E191" s="2">
        <f t="shared" si="18"/>
        <v>7.806407267874091E-4</v>
      </c>
      <c r="F191" s="3">
        <f t="shared" si="19"/>
        <v>3.4886413386227787E-4</v>
      </c>
      <c r="G191" s="3">
        <f t="shared" si="20"/>
        <v>4.3863343439897864E-7</v>
      </c>
      <c r="H191" s="4">
        <f t="shared" si="21"/>
        <v>1.0144999796986947E-4</v>
      </c>
      <c r="I191" s="4">
        <f t="shared" si="22"/>
        <v>1.4290738455426388E-5</v>
      </c>
      <c r="J191" s="1">
        <f t="shared" si="23"/>
        <v>1.9596441669869553</v>
      </c>
      <c r="K191" s="1">
        <f t="shared" si="16"/>
        <v>4.6436641394171341</v>
      </c>
    </row>
    <row r="192" spans="1:11" x14ac:dyDescent="0.45">
      <c r="A192">
        <v>191</v>
      </c>
      <c r="B192" s="1">
        <v>23.373609999999999</v>
      </c>
      <c r="C192" s="1">
        <v>22.189081000000002</v>
      </c>
      <c r="D192" s="2">
        <f t="shared" si="17"/>
        <v>9.3967386716248599E-3</v>
      </c>
      <c r="E192" s="2">
        <f t="shared" si="18"/>
        <v>-1.561530791889406E-3</v>
      </c>
      <c r="F192" s="3">
        <f t="shared" si="19"/>
        <v>8.8298697662810133E-5</v>
      </c>
      <c r="G192" s="3">
        <f t="shared" si="20"/>
        <v>2.8219882444960297E-6</v>
      </c>
      <c r="H192" s="4">
        <f t="shared" si="21"/>
        <v>1.1111401079343981E-4</v>
      </c>
      <c r="I192" s="4">
        <f t="shared" si="22"/>
        <v>1.4287660170062316E-5</v>
      </c>
      <c r="J192" s="1">
        <f t="shared" si="23"/>
        <v>3.2362045763470513</v>
      </c>
      <c r="K192" s="1">
        <f t="shared" si="16"/>
        <v>4.5603624892009931</v>
      </c>
    </row>
    <row r="193" spans="1:11" x14ac:dyDescent="0.45">
      <c r="A193">
        <v>192</v>
      </c>
      <c r="B193" s="1">
        <v>23.373609999999999</v>
      </c>
      <c r="C193" s="1">
        <v>22.215084000000001</v>
      </c>
      <c r="D193" s="2">
        <f t="shared" si="17"/>
        <v>0</v>
      </c>
      <c r="E193" s="2">
        <f t="shared" si="18"/>
        <v>1.1711965745718515E-3</v>
      </c>
      <c r="F193" s="3">
        <f t="shared" si="19"/>
        <v>0</v>
      </c>
      <c r="G193" s="3">
        <f t="shared" si="20"/>
        <v>1.108492948173417E-6</v>
      </c>
      <c r="H193" s="4">
        <f t="shared" si="21"/>
        <v>1.0605853917778356E-4</v>
      </c>
      <c r="I193" s="4">
        <f t="shared" si="22"/>
        <v>1.4289120039263192E-5</v>
      </c>
      <c r="J193" s="1">
        <f t="shared" si="23"/>
        <v>3.6568211467430598</v>
      </c>
      <c r="K193" s="1">
        <f t="shared" si="16"/>
        <v>4.6202795341247445</v>
      </c>
    </row>
    <row r="194" spans="1:11" x14ac:dyDescent="0.45">
      <c r="A194">
        <v>193</v>
      </c>
      <c r="B194" s="1">
        <v>23.828316000000001</v>
      </c>
      <c r="C194" s="1">
        <v>22.171751</v>
      </c>
      <c r="D194" s="2">
        <f t="shared" si="17"/>
        <v>1.9267013221437746E-2</v>
      </c>
      <c r="E194" s="2">
        <f t="shared" si="18"/>
        <v>-1.9525164957856205E-3</v>
      </c>
      <c r="F194" s="3">
        <f t="shared" si="19"/>
        <v>3.7121779847505693E-4</v>
      </c>
      <c r="G194" s="3">
        <f t="shared" si="20"/>
        <v>4.2884741990554059E-6</v>
      </c>
      <c r="H194" s="4">
        <f t="shared" si="21"/>
        <v>9.6848091342180501E-5</v>
      </c>
      <c r="I194" s="4">
        <f t="shared" si="22"/>
        <v>1.4287844504727132E-5</v>
      </c>
      <c r="J194" s="1">
        <f t="shared" si="23"/>
        <v>1.7857497350770197</v>
      </c>
      <c r="K194" s="1">
        <f t="shared" si="16"/>
        <v>4.5090379566037457</v>
      </c>
    </row>
    <row r="195" spans="1:11" x14ac:dyDescent="0.45">
      <c r="A195">
        <v>194</v>
      </c>
      <c r="B195" s="1">
        <v>23.985714000000002</v>
      </c>
      <c r="C195" s="1">
        <v>22.119745000000002</v>
      </c>
      <c r="D195" s="2">
        <f t="shared" si="17"/>
        <v>6.5837817289103179E-3</v>
      </c>
      <c r="E195" s="2">
        <f t="shared" si="18"/>
        <v>-2.3483525550839924E-3</v>
      </c>
      <c r="F195" s="3">
        <f t="shared" si="19"/>
        <v>4.3346181853933335E-5</v>
      </c>
      <c r="G195" s="3">
        <f t="shared" si="20"/>
        <v>6.08460500467084E-6</v>
      </c>
      <c r="H195" s="4">
        <f t="shared" si="21"/>
        <v>1.0815217289200315E-4</v>
      </c>
      <c r="I195" s="4">
        <f t="shared" si="22"/>
        <v>1.4290641825617197E-5</v>
      </c>
      <c r="J195" s="1">
        <f t="shared" si="23"/>
        <v>3.4466527134832261</v>
      </c>
      <c r="K195" s="1">
        <f t="shared" ref="K195:K258" si="24">LN(_xlfn.NORM.DIST(E195-AVERAGE(E$3:E$1255),0,SQRT(I195),FALSE))</f>
        <v>4.446126548887781</v>
      </c>
    </row>
    <row r="196" spans="1:11" x14ac:dyDescent="0.45">
      <c r="A196">
        <v>195</v>
      </c>
      <c r="B196" s="1">
        <v>24.536605999999999</v>
      </c>
      <c r="C196" s="1">
        <v>22.119745000000002</v>
      </c>
      <c r="D196" s="2">
        <f t="shared" ref="D196:D259" si="25">LN(B196/B195)</f>
        <v>2.2707721792967865E-2</v>
      </c>
      <c r="E196" s="2">
        <f t="shared" ref="E196:E259" si="26">LN(C196/C195)</f>
        <v>0</v>
      </c>
      <c r="F196" s="3">
        <f t="shared" ref="F196:F259" si="27">D196^2</f>
        <v>5.1564062902682774E-4</v>
      </c>
      <c r="G196" s="3">
        <f t="shared" ref="G196:G259" si="28">(E196-AVERAGE(E$3:E$1255))^2</f>
        <v>1.4005931308238627E-8</v>
      </c>
      <c r="H196" s="4">
        <f t="shared" ref="H196:H259" si="29">VCN_omega+VCN_alpha*F195+VCN_beta*H195</f>
        <v>1.0102023258295462E-4</v>
      </c>
      <c r="I196" s="4">
        <f t="shared" ref="I196:I259" si="30">VAB_omega+VAB_alpha*G195+VAB_beta*I195</f>
        <v>1.429327715268983E-5</v>
      </c>
      <c r="J196" s="1">
        <f t="shared" ref="J196:J259" si="31">LN(_xlfn.NORM.DIST(D196,0,SQRT(H196),FALSE))</f>
        <v>1.1289912111275187</v>
      </c>
      <c r="K196" s="1">
        <f t="shared" si="24"/>
        <v>4.6584321487916194</v>
      </c>
    </row>
    <row r="197" spans="1:11" x14ac:dyDescent="0.45">
      <c r="A197">
        <v>196</v>
      </c>
      <c r="B197" s="1">
        <v>24.536605999999999</v>
      </c>
      <c r="C197" s="1">
        <v>22.171751</v>
      </c>
      <c r="D197" s="2">
        <f t="shared" si="25"/>
        <v>0</v>
      </c>
      <c r="E197" s="2">
        <f t="shared" si="26"/>
        <v>2.3483525550840492E-3</v>
      </c>
      <c r="F197" s="3">
        <f t="shared" si="27"/>
        <v>0</v>
      </c>
      <c r="G197" s="3">
        <f t="shared" si="28"/>
        <v>4.9729263038849212E-6</v>
      </c>
      <c r="H197" s="4">
        <f t="shared" si="29"/>
        <v>1.1952994534606402E-4</v>
      </c>
      <c r="I197" s="4">
        <f t="shared" si="30"/>
        <v>1.4287997151738256E-5</v>
      </c>
      <c r="J197" s="1">
        <f t="shared" si="31"/>
        <v>3.5970332814527342</v>
      </c>
      <c r="K197" s="1">
        <f t="shared" si="24"/>
        <v>4.4850822219887316</v>
      </c>
    </row>
    <row r="198" spans="1:11" x14ac:dyDescent="0.45">
      <c r="A198">
        <v>197</v>
      </c>
      <c r="B198" s="1">
        <v>24.536605999999999</v>
      </c>
      <c r="C198" s="1">
        <v>22.241085000000002</v>
      </c>
      <c r="D198" s="2">
        <f t="shared" si="25"/>
        <v>0</v>
      </c>
      <c r="E198" s="2">
        <f t="shared" si="26"/>
        <v>3.1222530497710572E-3</v>
      </c>
      <c r="F198" s="3">
        <f t="shared" si="27"/>
        <v>0</v>
      </c>
      <c r="G198" s="3">
        <f t="shared" si="28"/>
        <v>9.023453614369196E-6</v>
      </c>
      <c r="H198" s="4">
        <f t="shared" si="29"/>
        <v>1.0897230709563648E-4</v>
      </c>
      <c r="I198" s="4">
        <f t="shared" si="30"/>
        <v>1.4291372071825362E-5</v>
      </c>
      <c r="J198" s="1">
        <f t="shared" si="31"/>
        <v>3.6432698524740643</v>
      </c>
      <c r="K198" s="1">
        <f t="shared" si="24"/>
        <v>4.3432928972672196</v>
      </c>
    </row>
    <row r="199" spans="1:11" x14ac:dyDescent="0.45">
      <c r="A199">
        <v>198</v>
      </c>
      <c r="B199" s="1">
        <v>24.309252000000001</v>
      </c>
      <c r="C199" s="1">
        <v>22.206415</v>
      </c>
      <c r="D199" s="2">
        <f t="shared" si="25"/>
        <v>-9.3091062854171302E-3</v>
      </c>
      <c r="E199" s="2">
        <f t="shared" si="26"/>
        <v>-1.560043063455373E-3</v>
      </c>
      <c r="F199" s="3">
        <f t="shared" si="27"/>
        <v>8.6659459833192721E-5</v>
      </c>
      <c r="G199" s="3">
        <f t="shared" si="28"/>
        <v>2.8169920549380442E-6</v>
      </c>
      <c r="H199" s="4">
        <f t="shared" si="29"/>
        <v>9.9470471697300937E-5</v>
      </c>
      <c r="I199" s="4">
        <f t="shared" si="30"/>
        <v>1.4296435075161977E-5</v>
      </c>
      <c r="J199" s="1">
        <f t="shared" si="31"/>
        <v>3.2532823838036036</v>
      </c>
      <c r="K199" s="1">
        <f t="shared" si="24"/>
        <v>4.5602908539255136</v>
      </c>
    </row>
    <row r="200" spans="1:11" x14ac:dyDescent="0.45">
      <c r="A200">
        <v>199</v>
      </c>
      <c r="B200" s="1">
        <v>24.396699999999999</v>
      </c>
      <c r="C200" s="1">
        <v>22.171751</v>
      </c>
      <c r="D200" s="2">
        <f t="shared" si="25"/>
        <v>3.5908586270848456E-3</v>
      </c>
      <c r="E200" s="2">
        <f t="shared" si="26"/>
        <v>-1.5622099863157859E-3</v>
      </c>
      <c r="F200" s="3">
        <f t="shared" si="27"/>
        <v>1.2894265679709663E-5</v>
      </c>
      <c r="G200" s="3">
        <f t="shared" si="28"/>
        <v>2.8242706326021608E-6</v>
      </c>
      <c r="H200" s="4">
        <f t="shared" si="29"/>
        <v>9.5492875519993974E-5</v>
      </c>
      <c r="I200" s="4">
        <f t="shared" si="30"/>
        <v>1.4291747514603533E-5</v>
      </c>
      <c r="J200" s="1">
        <f t="shared" si="31"/>
        <v>3.6417766432789804</v>
      </c>
      <c r="K200" s="1">
        <f t="shared" si="24"/>
        <v>4.5601678658172364</v>
      </c>
    </row>
    <row r="201" spans="1:11" x14ac:dyDescent="0.45">
      <c r="A201">
        <v>200</v>
      </c>
      <c r="B201" s="1">
        <v>24.396699999999999</v>
      </c>
      <c r="C201" s="1">
        <v>22.241085000000002</v>
      </c>
      <c r="D201" s="2">
        <f t="shared" si="25"/>
        <v>0</v>
      </c>
      <c r="E201" s="2">
        <f t="shared" si="26"/>
        <v>3.1222530497710572E-3</v>
      </c>
      <c r="F201" s="3">
        <f t="shared" si="27"/>
        <v>0</v>
      </c>
      <c r="G201" s="3">
        <f t="shared" si="28"/>
        <v>9.023453614369196E-6</v>
      </c>
      <c r="H201" s="4">
        <f t="shared" si="29"/>
        <v>8.8019612427364544E-5</v>
      </c>
      <c r="I201" s="4">
        <f t="shared" si="30"/>
        <v>1.4290348525013663E-5</v>
      </c>
      <c r="J201" s="1">
        <f t="shared" si="31"/>
        <v>3.7500369167077183</v>
      </c>
      <c r="K201" s="1">
        <f t="shared" si="24"/>
        <v>4.3433060967774413</v>
      </c>
    </row>
    <row r="202" spans="1:11" x14ac:dyDescent="0.45">
      <c r="A202">
        <v>201</v>
      </c>
      <c r="B202" s="1">
        <v>24.396699999999999</v>
      </c>
      <c r="C202" s="1">
        <v>22.145748000000001</v>
      </c>
      <c r="D202" s="2">
        <f t="shared" si="25"/>
        <v>0</v>
      </c>
      <c r="E202" s="2">
        <f t="shared" si="26"/>
        <v>-4.2957399825061396E-3</v>
      </c>
      <c r="F202" s="3">
        <f t="shared" si="27"/>
        <v>0</v>
      </c>
      <c r="G202" s="3">
        <f t="shared" si="28"/>
        <v>1.9484160864243006E-5</v>
      </c>
      <c r="H202" s="4">
        <f t="shared" si="29"/>
        <v>8.0613123948959558E-5</v>
      </c>
      <c r="I202" s="4">
        <f t="shared" si="30"/>
        <v>1.4296128011118468E-5</v>
      </c>
      <c r="J202" s="1">
        <f t="shared" si="31"/>
        <v>3.7939860135732739</v>
      </c>
      <c r="K202" s="1">
        <f t="shared" si="24"/>
        <v>3.9773734989613256</v>
      </c>
    </row>
    <row r="203" spans="1:11" x14ac:dyDescent="0.45">
      <c r="A203">
        <v>202</v>
      </c>
      <c r="B203" s="1">
        <v>24.090644999999999</v>
      </c>
      <c r="C203" s="1">
        <v>22.232420000000001</v>
      </c>
      <c r="D203" s="2">
        <f t="shared" si="25"/>
        <v>-1.2624286387350525E-2</v>
      </c>
      <c r="E203" s="2">
        <f t="shared" si="26"/>
        <v>3.9060697683127006E-3</v>
      </c>
      <c r="F203" s="3">
        <f t="shared" si="27"/>
        <v>1.5937260678984379E-4</v>
      </c>
      <c r="G203" s="3">
        <f t="shared" si="28"/>
        <v>1.4346846365246697E-5</v>
      </c>
      <c r="H203" s="4">
        <f t="shared" si="29"/>
        <v>7.3947311696998482E-5</v>
      </c>
      <c r="I203" s="4">
        <f t="shared" si="30"/>
        <v>1.4308322564199785E-5</v>
      </c>
      <c r="J203" s="1">
        <f t="shared" si="31"/>
        <v>2.7595311280883745</v>
      </c>
      <c r="K203" s="1">
        <f t="shared" si="24"/>
        <v>4.15704986047965</v>
      </c>
    </row>
    <row r="204" spans="1:11" x14ac:dyDescent="0.45">
      <c r="A204">
        <v>203</v>
      </c>
      <c r="B204" s="1">
        <v>24.326740000000001</v>
      </c>
      <c r="C204" s="1">
        <v>22.258423000000001</v>
      </c>
      <c r="D204" s="2">
        <f t="shared" si="25"/>
        <v>9.7525659965608455E-3</v>
      </c>
      <c r="E204" s="2">
        <f t="shared" si="26"/>
        <v>1.1689148241490173E-3</v>
      </c>
      <c r="F204" s="3">
        <f t="shared" si="27"/>
        <v>9.5112543517274841E-5</v>
      </c>
      <c r="G204" s="3">
        <f t="shared" si="28"/>
        <v>1.1036934730708506E-6</v>
      </c>
      <c r="H204" s="4">
        <f t="shared" si="29"/>
        <v>7.6360038423334102E-5</v>
      </c>
      <c r="I204" s="4">
        <f t="shared" si="30"/>
        <v>1.4306843615625183E-5</v>
      </c>
      <c r="J204" s="1">
        <f t="shared" si="31"/>
        <v>3.1982969498501359</v>
      </c>
      <c r="K204" s="1">
        <f t="shared" si="24"/>
        <v>4.6198755259306541</v>
      </c>
    </row>
    <row r="205" spans="1:11" x14ac:dyDescent="0.45">
      <c r="A205">
        <v>204</v>
      </c>
      <c r="B205" s="1">
        <v>24.484138000000002</v>
      </c>
      <c r="C205" s="1">
        <v>22.189081000000002</v>
      </c>
      <c r="D205" s="2">
        <f t="shared" si="25"/>
        <v>6.4493224466961544E-3</v>
      </c>
      <c r="E205" s="2">
        <f t="shared" si="26"/>
        <v>-3.1201777385128299E-3</v>
      </c>
      <c r="F205" s="3">
        <f t="shared" si="27"/>
        <v>4.1593760021458874E-5</v>
      </c>
      <c r="G205" s="3">
        <f t="shared" si="28"/>
        <v>1.0488040262662201E-5</v>
      </c>
      <c r="H205" s="4">
        <f t="shared" si="29"/>
        <v>7.5139737856503775E-5</v>
      </c>
      <c r="I205" s="4">
        <f t="shared" si="30"/>
        <v>1.4293156778160627E-5</v>
      </c>
      <c r="J205" s="1">
        <f t="shared" si="31"/>
        <v>3.5523659178286588</v>
      </c>
      <c r="K205" s="1">
        <f t="shared" si="24"/>
        <v>4.2920360391760743</v>
      </c>
    </row>
    <row r="206" spans="1:11" x14ac:dyDescent="0.45">
      <c r="A206">
        <v>205</v>
      </c>
      <c r="B206" s="1">
        <v>24.484138000000002</v>
      </c>
      <c r="C206" s="1">
        <v>22.301762</v>
      </c>
      <c r="D206" s="2">
        <f t="shared" si="25"/>
        <v>0</v>
      </c>
      <c r="E206" s="2">
        <f t="shared" si="26"/>
        <v>5.0653677625388848E-3</v>
      </c>
      <c r="F206" s="3">
        <f t="shared" si="27"/>
        <v>0</v>
      </c>
      <c r="G206" s="3">
        <f t="shared" si="28"/>
        <v>2.4473017815087263E-5</v>
      </c>
      <c r="H206" s="4">
        <f t="shared" si="29"/>
        <v>7.1216667544327152E-5</v>
      </c>
      <c r="I206" s="4">
        <f t="shared" si="30"/>
        <v>1.4298435073710851E-5</v>
      </c>
      <c r="J206" s="1">
        <f t="shared" si="31"/>
        <v>3.8559533029045987</v>
      </c>
      <c r="K206" s="1">
        <f t="shared" si="24"/>
        <v>3.8029481201201132</v>
      </c>
    </row>
    <row r="207" spans="1:11" x14ac:dyDescent="0.45">
      <c r="A207">
        <v>206</v>
      </c>
      <c r="B207" s="1">
        <v>24.484138000000002</v>
      </c>
      <c r="C207" s="1">
        <v>22.345102000000001</v>
      </c>
      <c r="D207" s="2">
        <f t="shared" si="25"/>
        <v>0</v>
      </c>
      <c r="E207" s="2">
        <f t="shared" si="26"/>
        <v>1.9414583569997157E-3</v>
      </c>
      <c r="F207" s="3">
        <f t="shared" si="27"/>
        <v>0</v>
      </c>
      <c r="G207" s="3">
        <f t="shared" si="28"/>
        <v>3.3237362693639305E-6</v>
      </c>
      <c r="H207" s="4">
        <f t="shared" si="29"/>
        <v>6.5490535667488541E-5</v>
      </c>
      <c r="I207" s="4">
        <f t="shared" si="30"/>
        <v>1.4314003539928342E-5</v>
      </c>
      <c r="J207" s="1">
        <f t="shared" si="31"/>
        <v>3.8978639264900306</v>
      </c>
      <c r="K207" s="1">
        <f t="shared" si="24"/>
        <v>4.5420967215127792</v>
      </c>
    </row>
    <row r="208" spans="1:11" x14ac:dyDescent="0.45">
      <c r="A208">
        <v>207</v>
      </c>
      <c r="B208" s="1">
        <v>24.195571999999999</v>
      </c>
      <c r="C208" s="1">
        <v>22.272970000000001</v>
      </c>
      <c r="D208" s="2">
        <f t="shared" si="25"/>
        <v>-1.1855838092848079E-2</v>
      </c>
      <c r="E208" s="2">
        <f t="shared" si="26"/>
        <v>-3.2333115084311735E-3</v>
      </c>
      <c r="F208" s="3">
        <f t="shared" si="27"/>
        <v>1.4056089688382756E-4</v>
      </c>
      <c r="G208" s="3">
        <f t="shared" si="28"/>
        <v>1.1233612460313333E-5</v>
      </c>
      <c r="H208" s="4">
        <f t="shared" si="29"/>
        <v>6.0337038145381326E-5</v>
      </c>
      <c r="I208" s="4">
        <f t="shared" si="30"/>
        <v>1.4297524798247867E-5</v>
      </c>
      <c r="J208" s="1">
        <f t="shared" si="31"/>
        <v>2.7740458866190187</v>
      </c>
      <c r="K208" s="1">
        <f t="shared" si="24"/>
        <v>4.2659218785951847</v>
      </c>
    </row>
    <row r="209" spans="1:11" x14ac:dyDescent="0.45">
      <c r="A209">
        <v>208</v>
      </c>
      <c r="B209" s="1">
        <v>24.055669999999999</v>
      </c>
      <c r="C209" s="1">
        <v>22.168686000000001</v>
      </c>
      <c r="D209" s="2">
        <f t="shared" si="25"/>
        <v>-5.7989136132417483E-3</v>
      </c>
      <c r="E209" s="2">
        <f t="shared" si="26"/>
        <v>-4.6930830572456282E-3</v>
      </c>
      <c r="F209" s="3">
        <f t="shared" si="27"/>
        <v>3.3627399093840469E-5</v>
      </c>
      <c r="G209" s="3">
        <f t="shared" si="28"/>
        <v>2.3149855898588099E-5</v>
      </c>
      <c r="H209" s="4">
        <f t="shared" si="29"/>
        <v>6.3117931343192955E-5</v>
      </c>
      <c r="I209" s="4">
        <f t="shared" si="30"/>
        <v>1.4300491051934673E-5</v>
      </c>
      <c r="J209" s="1">
        <f t="shared" si="31"/>
        <v>3.6499288285847888</v>
      </c>
      <c r="K209" s="1">
        <f t="shared" si="24"/>
        <v>3.849262081353213</v>
      </c>
    </row>
    <row r="210" spans="1:11" x14ac:dyDescent="0.45">
      <c r="A210">
        <v>209</v>
      </c>
      <c r="B210" s="1">
        <v>23.775848</v>
      </c>
      <c r="C210" s="1">
        <v>22.186070999999998</v>
      </c>
      <c r="D210" s="2">
        <f t="shared" si="25"/>
        <v>-1.1700452087214496E-2</v>
      </c>
      <c r="E210" s="2">
        <f t="shared" si="26"/>
        <v>7.8390693878757948E-4</v>
      </c>
      <c r="F210" s="3">
        <f t="shared" si="27"/>
        <v>1.3690057904520205E-4</v>
      </c>
      <c r="G210" s="3">
        <f t="shared" si="28"/>
        <v>4.4297048821422096E-7</v>
      </c>
      <c r="H210" s="4">
        <f t="shared" si="29"/>
        <v>5.9976609249249103E-5</v>
      </c>
      <c r="I210" s="4">
        <f t="shared" si="30"/>
        <v>1.431329717147899E-5</v>
      </c>
      <c r="J210" s="1">
        <f t="shared" si="31"/>
        <v>2.8005563424152307</v>
      </c>
      <c r="K210" s="1">
        <f t="shared" si="24"/>
        <v>4.642748167426336</v>
      </c>
    </row>
    <row r="211" spans="1:11" x14ac:dyDescent="0.45">
      <c r="A211">
        <v>210</v>
      </c>
      <c r="B211" s="1">
        <v>23.775848</v>
      </c>
      <c r="C211" s="1">
        <v>22.151316000000001</v>
      </c>
      <c r="D211" s="2">
        <f t="shared" si="25"/>
        <v>0</v>
      </c>
      <c r="E211" s="2">
        <f t="shared" si="26"/>
        <v>-1.5677517088921091E-3</v>
      </c>
      <c r="F211" s="3">
        <f t="shared" si="27"/>
        <v>0</v>
      </c>
      <c r="G211" s="3">
        <f t="shared" si="28"/>
        <v>2.8429277006773672E-6</v>
      </c>
      <c r="H211" s="4">
        <f t="shared" si="29"/>
        <v>6.2600349422339306E-5</v>
      </c>
      <c r="I211" s="4">
        <f t="shared" si="30"/>
        <v>1.4294432121931911E-5</v>
      </c>
      <c r="J211" s="1">
        <f t="shared" si="31"/>
        <v>3.9204313158189739</v>
      </c>
      <c r="K211" s="1">
        <f t="shared" si="24"/>
        <v>4.5594399107865424</v>
      </c>
    </row>
    <row r="212" spans="1:11" x14ac:dyDescent="0.45">
      <c r="A212">
        <v>211</v>
      </c>
      <c r="B212" s="1">
        <v>23.775848</v>
      </c>
      <c r="C212" s="1">
        <v>22.125233000000001</v>
      </c>
      <c r="D212" s="2">
        <f t="shared" si="25"/>
        <v>0</v>
      </c>
      <c r="E212" s="2">
        <f t="shared" si="26"/>
        <v>-1.1781859068193505E-3</v>
      </c>
      <c r="F212" s="3">
        <f t="shared" si="27"/>
        <v>0</v>
      </c>
      <c r="G212" s="3">
        <f t="shared" si="28"/>
        <v>1.6809966899769706E-6</v>
      </c>
      <c r="H212" s="4">
        <f t="shared" si="29"/>
        <v>5.7735881208522895E-5</v>
      </c>
      <c r="I212" s="4">
        <f t="shared" si="30"/>
        <v>1.4291172564280252E-5</v>
      </c>
      <c r="J212" s="1">
        <f t="shared" si="31"/>
        <v>3.9608773266405675</v>
      </c>
      <c r="K212" s="1">
        <f t="shared" si="24"/>
        <v>4.6001833109163455</v>
      </c>
    </row>
    <row r="213" spans="1:11" x14ac:dyDescent="0.45">
      <c r="A213">
        <v>212</v>
      </c>
      <c r="B213" s="1">
        <v>23.941991999999999</v>
      </c>
      <c r="C213" s="1">
        <v>22.090477</v>
      </c>
      <c r="D213" s="2">
        <f t="shared" si="25"/>
        <v>6.9636291747144459E-3</v>
      </c>
      <c r="E213" s="2">
        <f t="shared" si="26"/>
        <v>-1.5721112318851183E-3</v>
      </c>
      <c r="F213" s="3">
        <f t="shared" si="27"/>
        <v>4.8492131282934193E-5</v>
      </c>
      <c r="G213" s="3">
        <f t="shared" si="28"/>
        <v>2.8576478753103949E-6</v>
      </c>
      <c r="H213" s="4">
        <f t="shared" si="29"/>
        <v>5.3357877797935587E-5</v>
      </c>
      <c r="I213" s="4">
        <f t="shared" si="30"/>
        <v>1.4289032765974053E-5</v>
      </c>
      <c r="J213" s="1">
        <f t="shared" si="31"/>
        <v>3.5459013212531167</v>
      </c>
      <c r="K213" s="1">
        <f t="shared" si="24"/>
        <v>4.5590761464261353</v>
      </c>
    </row>
    <row r="214" spans="1:11" x14ac:dyDescent="0.45">
      <c r="A214">
        <v>213</v>
      </c>
      <c r="B214" s="1">
        <v>24.011945999999998</v>
      </c>
      <c r="C214" s="1">
        <v>22.047028000000001</v>
      </c>
      <c r="D214" s="2">
        <f t="shared" si="25"/>
        <v>2.9175518232237626E-3</v>
      </c>
      <c r="E214" s="2">
        <f t="shared" si="26"/>
        <v>-1.9688024520048129E-3</v>
      </c>
      <c r="F214" s="3">
        <f t="shared" si="27"/>
        <v>8.5121086411963004E-6</v>
      </c>
      <c r="G214" s="3">
        <f t="shared" si="28"/>
        <v>4.3561914047215091E-6</v>
      </c>
      <c r="H214" s="4">
        <f t="shared" si="29"/>
        <v>5.1977180733052006E-5</v>
      </c>
      <c r="I214" s="4">
        <f t="shared" si="30"/>
        <v>1.4289567477667526E-5</v>
      </c>
      <c r="J214" s="1">
        <f t="shared" si="31"/>
        <v>3.9315312192565703</v>
      </c>
      <c r="K214" s="1">
        <f t="shared" si="24"/>
        <v>4.5066262973648845</v>
      </c>
    </row>
    <row r="215" spans="1:11" x14ac:dyDescent="0.45">
      <c r="A215">
        <v>214</v>
      </c>
      <c r="B215" s="1">
        <v>23.810825000000001</v>
      </c>
      <c r="C215" s="1">
        <v>21.977509999999999</v>
      </c>
      <c r="D215" s="2">
        <f t="shared" si="25"/>
        <v>-8.4111473059937537E-3</v>
      </c>
      <c r="E215" s="2">
        <f t="shared" si="26"/>
        <v>-3.1581504741987538E-3</v>
      </c>
      <c r="F215" s="3">
        <f t="shared" si="27"/>
        <v>7.0747399003125982E-5</v>
      </c>
      <c r="G215" s="3">
        <f t="shared" si="28"/>
        <v>1.073543345311145E-5</v>
      </c>
      <c r="H215" s="4">
        <f t="shared" si="29"/>
        <v>4.8624350939883728E-5</v>
      </c>
      <c r="I215" s="4">
        <f t="shared" si="30"/>
        <v>1.429122643470498E-5</v>
      </c>
      <c r="J215" s="1">
        <f t="shared" si="31"/>
        <v>3.3192651269945195</v>
      </c>
      <c r="K215" s="1">
        <f t="shared" si="24"/>
        <v>4.2833985920354882</v>
      </c>
    </row>
    <row r="216" spans="1:11" x14ac:dyDescent="0.45">
      <c r="A216">
        <v>215</v>
      </c>
      <c r="B216" s="1">
        <v>23.810825000000001</v>
      </c>
      <c r="C216" s="1">
        <v>21.986197000000001</v>
      </c>
      <c r="D216" s="2">
        <f t="shared" si="25"/>
        <v>0</v>
      </c>
      <c r="E216" s="2">
        <f t="shared" si="26"/>
        <v>3.9518961006002653E-4</v>
      </c>
      <c r="F216" s="3">
        <f t="shared" si="27"/>
        <v>0</v>
      </c>
      <c r="G216" s="3">
        <f t="shared" si="28"/>
        <v>7.6642020459778165E-8</v>
      </c>
      <c r="H216" s="4">
        <f t="shared" si="29"/>
        <v>4.8891691570388843E-5</v>
      </c>
      <c r="I216" s="4">
        <f t="shared" si="30"/>
        <v>1.4298103363864605E-5</v>
      </c>
      <c r="J216" s="1">
        <f t="shared" si="31"/>
        <v>4.044013008022934</v>
      </c>
      <c r="K216" s="1">
        <f t="shared" si="24"/>
        <v>4.6560731510934481</v>
      </c>
    </row>
    <row r="217" spans="1:11" x14ac:dyDescent="0.45">
      <c r="A217">
        <v>216</v>
      </c>
      <c r="B217" s="1">
        <v>23.618454</v>
      </c>
      <c r="C217" s="1">
        <v>21.942748999999999</v>
      </c>
      <c r="D217" s="2">
        <f t="shared" si="25"/>
        <v>-8.1119535843644144E-3</v>
      </c>
      <c r="E217" s="2">
        <f t="shared" si="26"/>
        <v>-1.9781041032622361E-3</v>
      </c>
      <c r="F217" s="3">
        <f t="shared" si="27"/>
        <v>6.5803790954882665E-5</v>
      </c>
      <c r="G217" s="3">
        <f t="shared" si="28"/>
        <v>4.3951057917127257E-6</v>
      </c>
      <c r="H217" s="4">
        <f t="shared" si="29"/>
        <v>4.5398139816781384E-5</v>
      </c>
      <c r="I217" s="4">
        <f t="shared" si="30"/>
        <v>1.4289507651179843E-5</v>
      </c>
      <c r="J217" s="1">
        <f t="shared" si="31"/>
        <v>3.3563401311852132</v>
      </c>
      <c r="K217" s="1">
        <f t="shared" si="24"/>
        <v>4.5052661105847438</v>
      </c>
    </row>
    <row r="218" spans="1:11" x14ac:dyDescent="0.45">
      <c r="A218">
        <v>217</v>
      </c>
      <c r="B218" s="1">
        <v>23.548494000000002</v>
      </c>
      <c r="C218" s="1">
        <v>22.055720999999998</v>
      </c>
      <c r="D218" s="2">
        <f t="shared" si="25"/>
        <v>-2.9664862481340866E-3</v>
      </c>
      <c r="E218" s="2">
        <f t="shared" si="26"/>
        <v>5.135280761639929E-3</v>
      </c>
      <c r="F218" s="3">
        <f t="shared" si="27"/>
        <v>8.8000406603686492E-6</v>
      </c>
      <c r="G218" s="3">
        <f t="shared" si="28"/>
        <v>2.516962780668903E-5</v>
      </c>
      <c r="H218" s="4">
        <f t="shared" si="29"/>
        <v>4.5727182193280243E-5</v>
      </c>
      <c r="I218" s="4">
        <f t="shared" si="30"/>
        <v>1.4291247401145666E-5</v>
      </c>
      <c r="J218" s="1">
        <f t="shared" si="31"/>
        <v>3.9812469879401999</v>
      </c>
      <c r="K218" s="1">
        <f t="shared" si="24"/>
        <v>3.7783972032453965</v>
      </c>
    </row>
    <row r="219" spans="1:11" x14ac:dyDescent="0.45">
      <c r="A219">
        <v>218</v>
      </c>
      <c r="B219" s="1">
        <v>23.085049000000001</v>
      </c>
      <c r="C219" s="1">
        <v>22.020956000000002</v>
      </c>
      <c r="D219" s="2">
        <f t="shared" si="25"/>
        <v>-1.9876690825887215E-2</v>
      </c>
      <c r="E219" s="2">
        <f t="shared" si="26"/>
        <v>-1.5774785930078722E-3</v>
      </c>
      <c r="F219" s="3">
        <f t="shared" si="27"/>
        <v>3.95082838187909E-4</v>
      </c>
      <c r="G219" s="3">
        <f t="shared" si="28"/>
        <v>2.8758232797845879E-6</v>
      </c>
      <c r="H219" s="4">
        <f t="shared" si="29"/>
        <v>4.3014572855729749E-5</v>
      </c>
      <c r="I219" s="4">
        <f t="shared" si="30"/>
        <v>1.431254384815039E-5</v>
      </c>
      <c r="J219" s="1">
        <f t="shared" si="31"/>
        <v>-0.48438283453705805</v>
      </c>
      <c r="K219" s="1">
        <f t="shared" si="24"/>
        <v>4.5577834390085439</v>
      </c>
    </row>
    <row r="220" spans="1:11" x14ac:dyDescent="0.45">
      <c r="A220">
        <v>219</v>
      </c>
      <c r="B220" s="1">
        <v>22.971364999999999</v>
      </c>
      <c r="C220" s="1">
        <v>22.090477</v>
      </c>
      <c r="D220" s="2">
        <f t="shared" si="25"/>
        <v>-4.9367382743382938E-3</v>
      </c>
      <c r="E220" s="2">
        <f t="shared" si="26"/>
        <v>3.1520652507738309E-3</v>
      </c>
      <c r="F220" s="3">
        <f t="shared" si="27"/>
        <v>2.4371384789316635E-5</v>
      </c>
      <c r="G220" s="3">
        <f t="shared" si="28"/>
        <v>9.2034485040259883E-6</v>
      </c>
      <c r="H220" s="4">
        <f t="shared" si="29"/>
        <v>6.0961839025233474E-5</v>
      </c>
      <c r="I220" s="4">
        <f t="shared" si="30"/>
        <v>1.4296638977724902E-5</v>
      </c>
      <c r="J220" s="1">
        <f t="shared" si="31"/>
        <v>3.7338022079075803</v>
      </c>
      <c r="K220" s="1">
        <f t="shared" si="24"/>
        <v>4.3369299582012113</v>
      </c>
    </row>
    <row r="221" spans="1:11" x14ac:dyDescent="0.45">
      <c r="A221">
        <v>220</v>
      </c>
      <c r="B221" s="1">
        <v>22.971364999999999</v>
      </c>
      <c r="C221" s="1">
        <v>22.125233000000001</v>
      </c>
      <c r="D221" s="2">
        <f t="shared" si="25"/>
        <v>0</v>
      </c>
      <c r="E221" s="2">
        <f t="shared" si="26"/>
        <v>1.5721112318850419E-3</v>
      </c>
      <c r="F221" s="3">
        <f t="shared" si="27"/>
        <v>0</v>
      </c>
      <c r="G221" s="3">
        <f t="shared" si="28"/>
        <v>2.1134314381445486E-6</v>
      </c>
      <c r="H221" s="4">
        <f t="shared" si="29"/>
        <v>5.7547587357308877E-5</v>
      </c>
      <c r="I221" s="4">
        <f t="shared" si="30"/>
        <v>1.4298195141821499E-5</v>
      </c>
      <c r="J221" s="1">
        <f t="shared" si="31"/>
        <v>3.9625106399073728</v>
      </c>
      <c r="K221" s="1">
        <f t="shared" si="24"/>
        <v>4.5848445560233708</v>
      </c>
    </row>
    <row r="222" spans="1:11" x14ac:dyDescent="0.45">
      <c r="A222">
        <v>221</v>
      </c>
      <c r="B222" s="1">
        <v>22.971364999999999</v>
      </c>
      <c r="C222" s="1">
        <v>22.133932000000001</v>
      </c>
      <c r="D222" s="2">
        <f t="shared" si="25"/>
        <v>0</v>
      </c>
      <c r="E222" s="2">
        <f t="shared" si="26"/>
        <v>3.9309372926569179E-4</v>
      </c>
      <c r="F222" s="3">
        <f t="shared" si="27"/>
        <v>0</v>
      </c>
      <c r="G222" s="3">
        <f t="shared" si="28"/>
        <v>7.5485953520859598E-8</v>
      </c>
      <c r="H222" s="4">
        <f t="shared" si="29"/>
        <v>5.3188414027884378E-5</v>
      </c>
      <c r="I222" s="4">
        <f t="shared" si="30"/>
        <v>1.4291571973984595E-5</v>
      </c>
      <c r="J222" s="1">
        <f t="shared" si="31"/>
        <v>4.0018964501779468</v>
      </c>
      <c r="K222" s="1">
        <f t="shared" si="24"/>
        <v>4.6563408247500053</v>
      </c>
    </row>
    <row r="223" spans="1:11" x14ac:dyDescent="0.45">
      <c r="A223">
        <v>222</v>
      </c>
      <c r="B223" s="1">
        <v>23.347376000000001</v>
      </c>
      <c r="C223" s="1">
        <v>22.133932000000001</v>
      </c>
      <c r="D223" s="2">
        <f t="shared" si="25"/>
        <v>1.6236160653702699E-2</v>
      </c>
      <c r="E223" s="2">
        <f t="shared" si="26"/>
        <v>0</v>
      </c>
      <c r="F223" s="3">
        <f t="shared" si="27"/>
        <v>2.6361291277284367E-4</v>
      </c>
      <c r="G223" s="3">
        <f t="shared" si="28"/>
        <v>1.4005931308238627E-8</v>
      </c>
      <c r="H223" s="4">
        <f t="shared" si="29"/>
        <v>4.9265174145391856E-5</v>
      </c>
      <c r="I223" s="4">
        <f t="shared" si="30"/>
        <v>1.42875470781489E-5</v>
      </c>
      <c r="J223" s="1">
        <f t="shared" si="31"/>
        <v>1.3647591251191029</v>
      </c>
      <c r="K223" s="1">
        <f t="shared" si="24"/>
        <v>4.6586324389780023</v>
      </c>
    </row>
    <row r="224" spans="1:11" x14ac:dyDescent="0.45">
      <c r="A224">
        <v>223</v>
      </c>
      <c r="B224" s="1">
        <v>23.338633000000002</v>
      </c>
      <c r="C224" s="1">
        <v>22.168686000000001</v>
      </c>
      <c r="D224" s="2">
        <f t="shared" si="25"/>
        <v>-3.745447636017228E-4</v>
      </c>
      <c r="E224" s="2">
        <f t="shared" si="26"/>
        <v>1.5689369476582914E-3</v>
      </c>
      <c r="F224" s="3">
        <f t="shared" si="27"/>
        <v>1.402837799414704E-7</v>
      </c>
      <c r="G224" s="3">
        <f t="shared" si="28"/>
        <v>2.1042121903082523E-6</v>
      </c>
      <c r="H224" s="4">
        <f t="shared" si="29"/>
        <v>5.9648170722040463E-5</v>
      </c>
      <c r="I224" s="4">
        <f t="shared" si="30"/>
        <v>1.4286278129375977E-5</v>
      </c>
      <c r="J224" s="1">
        <f t="shared" si="31"/>
        <v>3.9434090782437528</v>
      </c>
      <c r="K224" s="1">
        <f t="shared" si="24"/>
        <v>4.5855224731912756</v>
      </c>
    </row>
    <row r="225" spans="1:11" x14ac:dyDescent="0.45">
      <c r="A225">
        <v>224</v>
      </c>
      <c r="B225" s="1">
        <v>23.574728</v>
      </c>
      <c r="C225" s="1">
        <v>22.177382999999999</v>
      </c>
      <c r="D225" s="2">
        <f t="shared" si="25"/>
        <v>1.0065234644261879E-2</v>
      </c>
      <c r="E225" s="2">
        <f t="shared" si="26"/>
        <v>3.9223319259710403E-4</v>
      </c>
      <c r="F225" s="3">
        <f t="shared" si="27"/>
        <v>1.0130894844404956E-4</v>
      </c>
      <c r="G225" s="3">
        <f t="shared" si="28"/>
        <v>7.5013834184293305E-8</v>
      </c>
      <c r="H225" s="4">
        <f t="shared" si="29"/>
        <v>5.5086335686445147E-5</v>
      </c>
      <c r="I225" s="4">
        <f t="shared" si="30"/>
        <v>1.4287987651003103E-5</v>
      </c>
      <c r="J225" s="1">
        <f t="shared" si="31"/>
        <v>3.0648189077277479</v>
      </c>
      <c r="K225" s="1">
        <f t="shared" si="24"/>
        <v>4.656482099401325</v>
      </c>
    </row>
    <row r="226" spans="1:11" x14ac:dyDescent="0.45">
      <c r="A226">
        <v>225</v>
      </c>
      <c r="B226" s="1">
        <v>23.574728</v>
      </c>
      <c r="C226" s="1">
        <v>22.142616</v>
      </c>
      <c r="D226" s="2">
        <f t="shared" si="25"/>
        <v>0</v>
      </c>
      <c r="E226" s="2">
        <f t="shared" si="26"/>
        <v>-1.568908299456517E-3</v>
      </c>
      <c r="F226" s="3">
        <f t="shared" si="27"/>
        <v>0</v>
      </c>
      <c r="G226" s="3">
        <f t="shared" si="28"/>
        <v>2.8468292893012424E-6</v>
      </c>
      <c r="H226" s="4">
        <f t="shared" si="29"/>
        <v>5.6320539885554322E-5</v>
      </c>
      <c r="I226" s="4">
        <f t="shared" si="30"/>
        <v>1.4286471309135117E-5</v>
      </c>
      <c r="J226" s="1">
        <f t="shared" si="31"/>
        <v>3.9732870968574834</v>
      </c>
      <c r="K226" s="1">
        <f t="shared" si="24"/>
        <v>4.5595264868233185</v>
      </c>
    </row>
    <row r="227" spans="1:11" x14ac:dyDescent="0.45">
      <c r="A227">
        <v>226</v>
      </c>
      <c r="B227" s="1">
        <v>23.574728</v>
      </c>
      <c r="C227" s="1">
        <v>22.203453</v>
      </c>
      <c r="D227" s="2">
        <f t="shared" si="25"/>
        <v>0</v>
      </c>
      <c r="E227" s="2">
        <f t="shared" si="26"/>
        <v>2.7437398415458896E-3</v>
      </c>
      <c r="F227" s="3">
        <f t="shared" si="27"/>
        <v>0</v>
      </c>
      <c r="G227" s="3">
        <f t="shared" si="28"/>
        <v>6.8926893715707594E-6</v>
      </c>
      <c r="H227" s="4">
        <f t="shared" si="29"/>
        <v>5.20840758391722E-5</v>
      </c>
      <c r="I227" s="4">
        <f t="shared" si="30"/>
        <v>1.4288788222029838E-5</v>
      </c>
      <c r="J227" s="1">
        <f t="shared" si="31"/>
        <v>4.0123871177980197</v>
      </c>
      <c r="K227" s="1">
        <f t="shared" si="24"/>
        <v>4.4178869217772174</v>
      </c>
    </row>
    <row r="228" spans="1:11" x14ac:dyDescent="0.45">
      <c r="A228">
        <v>227</v>
      </c>
      <c r="B228" s="1">
        <v>23.522264</v>
      </c>
      <c r="C228" s="1">
        <v>22.203453</v>
      </c>
      <c r="D228" s="2">
        <f t="shared" si="25"/>
        <v>-2.2279139058757075E-3</v>
      </c>
      <c r="E228" s="2">
        <f t="shared" si="26"/>
        <v>0</v>
      </c>
      <c r="F228" s="3">
        <f t="shared" si="27"/>
        <v>4.9636003719943514E-6</v>
      </c>
      <c r="G228" s="3">
        <f t="shared" si="28"/>
        <v>1.4005931308238627E-8</v>
      </c>
      <c r="H228" s="4">
        <f t="shared" si="29"/>
        <v>4.8271273857814361E-5</v>
      </c>
      <c r="I228" s="4">
        <f t="shared" si="30"/>
        <v>1.4293529155980522E-5</v>
      </c>
      <c r="J228" s="1">
        <f t="shared" si="31"/>
        <v>3.9989848214202732</v>
      </c>
      <c r="K228" s="1">
        <f t="shared" si="24"/>
        <v>4.6584233420591348</v>
      </c>
    </row>
    <row r="229" spans="1:11" x14ac:dyDescent="0.45">
      <c r="A229">
        <v>228</v>
      </c>
      <c r="B229" s="1">
        <v>23.644684000000002</v>
      </c>
      <c r="C229" s="1">
        <v>22.226106999999999</v>
      </c>
      <c r="D229" s="2">
        <f t="shared" si="25"/>
        <v>5.1909347576181439E-3</v>
      </c>
      <c r="E229" s="2">
        <f t="shared" si="26"/>
        <v>1.0197716098570033E-3</v>
      </c>
      <c r="F229" s="3">
        <f t="shared" si="27"/>
        <v>2.6945803657848139E-5</v>
      </c>
      <c r="G229" s="3">
        <f t="shared" si="28"/>
        <v>8.1256694498457967E-7</v>
      </c>
      <c r="H229" s="4">
        <f t="shared" si="29"/>
        <v>4.5101752686936698E-5</v>
      </c>
      <c r="I229" s="4">
        <f t="shared" si="30"/>
        <v>1.4288072752725464E-5</v>
      </c>
      <c r="J229" s="1">
        <f t="shared" si="31"/>
        <v>3.7856338356363808</v>
      </c>
      <c r="K229" s="1">
        <f t="shared" si="24"/>
        <v>4.6306690391395753</v>
      </c>
    </row>
    <row r="230" spans="1:11" x14ac:dyDescent="0.45">
      <c r="A230">
        <v>229</v>
      </c>
      <c r="B230" s="1">
        <v>23.522264</v>
      </c>
      <c r="C230" s="1">
        <v>22.217382000000001</v>
      </c>
      <c r="D230" s="2">
        <f t="shared" si="25"/>
        <v>-5.1909347576182228E-3</v>
      </c>
      <c r="E230" s="2">
        <f t="shared" si="26"/>
        <v>-3.9263344568134207E-4</v>
      </c>
      <c r="F230" s="3">
        <f t="shared" si="27"/>
        <v>2.6945803657848959E-5</v>
      </c>
      <c r="G230" s="3">
        <f t="shared" si="28"/>
        <v>2.6110066570393928E-7</v>
      </c>
      <c r="H230" s="4">
        <f t="shared" si="29"/>
        <v>4.3409450097353334E-5</v>
      </c>
      <c r="I230" s="4">
        <f t="shared" si="30"/>
        <v>1.4287234392762624E-5</v>
      </c>
      <c r="J230" s="1">
        <f t="shared" si="31"/>
        <v>3.7931102197875939</v>
      </c>
      <c r="K230" s="1">
        <f t="shared" si="24"/>
        <v>4.6499959753990803</v>
      </c>
    </row>
    <row r="231" spans="1:11" x14ac:dyDescent="0.45">
      <c r="A231">
        <v>230</v>
      </c>
      <c r="B231" s="1">
        <v>23.522264</v>
      </c>
      <c r="C231" s="1">
        <v>22.199974000000001</v>
      </c>
      <c r="D231" s="2">
        <f t="shared" si="25"/>
        <v>0</v>
      </c>
      <c r="E231" s="2">
        <f t="shared" si="26"/>
        <v>-7.8383778139756244E-4</v>
      </c>
      <c r="F231" s="3">
        <f t="shared" si="27"/>
        <v>0</v>
      </c>
      <c r="G231" s="3">
        <f t="shared" si="28"/>
        <v>8.1393676153594263E-7</v>
      </c>
      <c r="H231" s="4">
        <f t="shared" si="29"/>
        <v>4.1886384022443401E-5</v>
      </c>
      <c r="I231" s="4">
        <f t="shared" si="30"/>
        <v>1.4286431418494492E-5</v>
      </c>
      <c r="J231" s="1">
        <f t="shared" si="31"/>
        <v>4.1213363405519026</v>
      </c>
      <c r="K231" s="1">
        <f t="shared" si="24"/>
        <v>4.6306752716349919</v>
      </c>
    </row>
    <row r="232" spans="1:11" x14ac:dyDescent="0.45">
      <c r="A232">
        <v>231</v>
      </c>
      <c r="B232" s="1">
        <v>23.522264</v>
      </c>
      <c r="C232" s="1">
        <v>22.348026000000001</v>
      </c>
      <c r="D232" s="2">
        <f t="shared" si="25"/>
        <v>0</v>
      </c>
      <c r="E232" s="2">
        <f t="shared" si="26"/>
        <v>6.6468773049195851E-3</v>
      </c>
      <c r="F232" s="3">
        <f t="shared" si="27"/>
        <v>0</v>
      </c>
      <c r="G232" s="3">
        <f t="shared" si="28"/>
        <v>4.262171241612735E-5</v>
      </c>
      <c r="H232" s="4">
        <f t="shared" si="29"/>
        <v>3.9093388919240481E-5</v>
      </c>
      <c r="I232" s="4">
        <f t="shared" si="30"/>
        <v>1.4286743362309884E-5</v>
      </c>
      <c r="J232" s="1">
        <f t="shared" si="31"/>
        <v>4.1558400601044099</v>
      </c>
      <c r="K232" s="1">
        <f t="shared" si="24"/>
        <v>3.1674982280891029</v>
      </c>
    </row>
    <row r="233" spans="1:11" x14ac:dyDescent="0.45">
      <c r="A233">
        <v>232</v>
      </c>
      <c r="B233" s="1">
        <v>23.688403999999998</v>
      </c>
      <c r="C233" s="1">
        <v>22.321891999999998</v>
      </c>
      <c r="D233" s="2">
        <f t="shared" si="25"/>
        <v>7.0382688015492413E-3</v>
      </c>
      <c r="E233" s="2">
        <f t="shared" si="26"/>
        <v>-1.1700940656178744E-3</v>
      </c>
      <c r="F233" s="3">
        <f t="shared" si="27"/>
        <v>4.9537227722861391E-5</v>
      </c>
      <c r="G233" s="3">
        <f t="shared" si="28"/>
        <v>1.6600794966272399E-6</v>
      </c>
      <c r="H233" s="4">
        <f t="shared" si="29"/>
        <v>3.6579703650859879E-5</v>
      </c>
      <c r="I233" s="4">
        <f t="shared" si="30"/>
        <v>1.4328644721109093E-5</v>
      </c>
      <c r="J233" s="1">
        <f t="shared" si="31"/>
        <v>3.5119564013795999</v>
      </c>
      <c r="K233" s="1">
        <f t="shared" si="24"/>
        <v>4.5997577161787877</v>
      </c>
    </row>
    <row r="234" spans="1:11" x14ac:dyDescent="0.45">
      <c r="A234">
        <v>233</v>
      </c>
      <c r="B234" s="1">
        <v>23.452309</v>
      </c>
      <c r="C234" s="1">
        <v>22.10417</v>
      </c>
      <c r="D234" s="2">
        <f t="shared" si="25"/>
        <v>-1.0016690839114771E-2</v>
      </c>
      <c r="E234" s="2">
        <f t="shared" si="26"/>
        <v>-9.801622438466679E-3</v>
      </c>
      <c r="F234" s="3">
        <f t="shared" si="27"/>
        <v>1.0033409536640576E-4</v>
      </c>
      <c r="G234" s="3">
        <f t="shared" si="28"/>
        <v>9.8405786862152493E-5</v>
      </c>
      <c r="H234" s="4">
        <f t="shared" si="29"/>
        <v>3.6932047831713313E-5</v>
      </c>
      <c r="I234" s="4">
        <f t="shared" si="30"/>
        <v>1.4300253495829354E-5</v>
      </c>
      <c r="J234" s="1">
        <f t="shared" si="31"/>
        <v>2.8259160617200978</v>
      </c>
      <c r="K234" s="1">
        <f t="shared" si="24"/>
        <v>1.2179773285733155</v>
      </c>
    </row>
    <row r="235" spans="1:11" x14ac:dyDescent="0.45">
      <c r="A235">
        <v>234</v>
      </c>
      <c r="B235" s="1">
        <v>23.522264</v>
      </c>
      <c r="C235" s="1">
        <v>22.208680999999999</v>
      </c>
      <c r="D235" s="2">
        <f t="shared" si="25"/>
        <v>2.9784220375654409E-3</v>
      </c>
      <c r="E235" s="2">
        <f t="shared" si="26"/>
        <v>4.7169699723923512E-3</v>
      </c>
      <c r="F235" s="3">
        <f t="shared" si="27"/>
        <v>8.8709978338554731E-6</v>
      </c>
      <c r="G235" s="3">
        <f t="shared" si="28"/>
        <v>2.1147336393560945E-5</v>
      </c>
      <c r="H235" s="4">
        <f t="shared" si="29"/>
        <v>3.9930293669052487E-5</v>
      </c>
      <c r="I235" s="4">
        <f t="shared" si="30"/>
        <v>1.438848183561096E-5</v>
      </c>
      <c r="J235" s="1">
        <f t="shared" si="31"/>
        <v>4.0341680587223046</v>
      </c>
      <c r="K235" s="1">
        <f t="shared" si="24"/>
        <v>3.9207324225421609</v>
      </c>
    </row>
    <row r="236" spans="1:11" x14ac:dyDescent="0.45">
      <c r="A236">
        <v>235</v>
      </c>
      <c r="B236" s="1">
        <v>23.522264</v>
      </c>
      <c r="C236" s="1">
        <v>22.321891999999998</v>
      </c>
      <c r="D236" s="2">
        <f t="shared" si="25"/>
        <v>0</v>
      </c>
      <c r="E236" s="2">
        <f t="shared" si="26"/>
        <v>5.0846524660742281E-3</v>
      </c>
      <c r="F236" s="3">
        <f t="shared" si="27"/>
        <v>0</v>
      </c>
      <c r="G236" s="3">
        <f t="shared" si="28"/>
        <v>2.4664193385670639E-5</v>
      </c>
      <c r="H236" s="4">
        <f t="shared" si="29"/>
        <v>3.7801139842084296E-5</v>
      </c>
      <c r="I236" s="4">
        <f t="shared" si="30"/>
        <v>1.4337691887076849E-5</v>
      </c>
      <c r="J236" s="1">
        <f t="shared" si="31"/>
        <v>4.1726471174157655</v>
      </c>
      <c r="K236" s="1">
        <f t="shared" si="24"/>
        <v>3.7972535226603275</v>
      </c>
    </row>
    <row r="237" spans="1:11" x14ac:dyDescent="0.45">
      <c r="A237">
        <v>236</v>
      </c>
      <c r="B237" s="1">
        <v>23.522264</v>
      </c>
      <c r="C237" s="1">
        <v>22.269648</v>
      </c>
      <c r="D237" s="2">
        <f t="shared" si="25"/>
        <v>0</v>
      </c>
      <c r="E237" s="2">
        <f t="shared" si="26"/>
        <v>-2.3432258183819707E-3</v>
      </c>
      <c r="F237" s="3">
        <f t="shared" si="27"/>
        <v>0</v>
      </c>
      <c r="G237" s="3">
        <f t="shared" si="28"/>
        <v>6.0593390533294846E-6</v>
      </c>
      <c r="H237" s="4">
        <f t="shared" si="29"/>
        <v>3.541668425830853E-5</v>
      </c>
      <c r="I237" s="4">
        <f t="shared" si="30"/>
        <v>1.4325971759508727E-5</v>
      </c>
      <c r="J237" s="1">
        <f t="shared" si="31"/>
        <v>4.2052252378567267</v>
      </c>
      <c r="K237" s="1">
        <f t="shared" si="24"/>
        <v>4.4462987885534595</v>
      </c>
    </row>
    <row r="238" spans="1:11" x14ac:dyDescent="0.45">
      <c r="A238">
        <v>237</v>
      </c>
      <c r="B238" s="1">
        <v>22.770250000000001</v>
      </c>
      <c r="C238" s="1">
        <v>22.295770999999998</v>
      </c>
      <c r="D238" s="2">
        <f t="shared" si="25"/>
        <v>-3.2492517527094061E-2</v>
      </c>
      <c r="E238" s="2">
        <f t="shared" si="26"/>
        <v>1.1723440989943646E-3</v>
      </c>
      <c r="F238" s="3">
        <f t="shared" si="27"/>
        <v>1.0557636952485147E-3</v>
      </c>
      <c r="G238" s="3">
        <f t="shared" si="28"/>
        <v>1.1109106069722009E-6</v>
      </c>
      <c r="H238" s="4">
        <f t="shared" si="29"/>
        <v>3.3270683047217418E-5</v>
      </c>
      <c r="I238" s="4">
        <f t="shared" si="30"/>
        <v>1.4303850866905946E-5</v>
      </c>
      <c r="J238" s="1">
        <f t="shared" si="31"/>
        <v>-11.629797795436399</v>
      </c>
      <c r="K238" s="1">
        <f t="shared" si="24"/>
        <v>4.6197197786360036</v>
      </c>
    </row>
    <row r="239" spans="1:11" x14ac:dyDescent="0.45">
      <c r="A239">
        <v>238</v>
      </c>
      <c r="B239" s="1">
        <v>22.709040000000002</v>
      </c>
      <c r="C239" s="1">
        <v>22.330608000000002</v>
      </c>
      <c r="D239" s="2">
        <f t="shared" si="25"/>
        <v>-2.6917762770217856E-3</v>
      </c>
      <c r="E239" s="2">
        <f t="shared" si="26"/>
        <v>1.561274199571204E-3</v>
      </c>
      <c r="F239" s="3">
        <f t="shared" si="27"/>
        <v>7.2456595255372649E-6</v>
      </c>
      <c r="G239" s="3">
        <f t="shared" si="28"/>
        <v>2.0820398920722341E-6</v>
      </c>
      <c r="H239" s="4">
        <f t="shared" si="29"/>
        <v>8.7064133486969761E-5</v>
      </c>
      <c r="I239" s="4">
        <f t="shared" si="30"/>
        <v>1.4292266170678757E-5</v>
      </c>
      <c r="J239" s="1">
        <f t="shared" si="31"/>
        <v>3.7138831918381676</v>
      </c>
      <c r="K239" s="1">
        <f t="shared" si="24"/>
        <v>4.5861194735139206</v>
      </c>
    </row>
    <row r="240" spans="1:11" x14ac:dyDescent="0.45">
      <c r="A240">
        <v>239</v>
      </c>
      <c r="B240" s="1">
        <v>22.516667999999999</v>
      </c>
      <c r="C240" s="1">
        <v>22.426409</v>
      </c>
      <c r="D240" s="2">
        <f t="shared" si="25"/>
        <v>-8.507248143666853E-3</v>
      </c>
      <c r="E240" s="2">
        <f t="shared" si="26"/>
        <v>4.2809442062640311E-3</v>
      </c>
      <c r="F240" s="3">
        <f t="shared" si="27"/>
        <v>7.2373270977923117E-5</v>
      </c>
      <c r="G240" s="3">
        <f t="shared" si="28"/>
        <v>1.7327218354143488E-5</v>
      </c>
      <c r="H240" s="4">
        <f t="shared" si="29"/>
        <v>8.0135633570516923E-5</v>
      </c>
      <c r="I240" s="4">
        <f t="shared" si="30"/>
        <v>1.4289761891095699E-5</v>
      </c>
      <c r="J240" s="1">
        <f t="shared" si="31"/>
        <v>3.3453890889593252</v>
      </c>
      <c r="K240" s="1">
        <f t="shared" si="24"/>
        <v>4.0527642177911964</v>
      </c>
    </row>
    <row r="241" spans="1:11" x14ac:dyDescent="0.45">
      <c r="A241">
        <v>240</v>
      </c>
      <c r="B241" s="1">
        <v>22.516667999999999</v>
      </c>
      <c r="C241" s="1">
        <v>22.348026000000001</v>
      </c>
      <c r="D241" s="2">
        <f t="shared" si="25"/>
        <v>0</v>
      </c>
      <c r="E241" s="2">
        <f t="shared" si="26"/>
        <v>-3.5012426208298466E-3</v>
      </c>
      <c r="F241" s="3">
        <f t="shared" si="27"/>
        <v>0</v>
      </c>
      <c r="G241" s="3">
        <f t="shared" si="28"/>
        <v>1.3101426542785469E-5</v>
      </c>
      <c r="H241" s="4">
        <f t="shared" si="29"/>
        <v>7.7337545496191818E-5</v>
      </c>
      <c r="I241" s="4">
        <f t="shared" si="30"/>
        <v>1.4304255785682854E-5</v>
      </c>
      <c r="J241" s="1">
        <f t="shared" si="31"/>
        <v>3.8147269712084326</v>
      </c>
      <c r="K241" s="1">
        <f t="shared" si="24"/>
        <v>4.2005826493821745</v>
      </c>
    </row>
    <row r="242" spans="1:11" x14ac:dyDescent="0.45">
      <c r="A242">
        <v>241</v>
      </c>
      <c r="B242" s="1">
        <v>22.516667999999999</v>
      </c>
      <c r="C242" s="1">
        <v>22.243514999999999</v>
      </c>
      <c r="D242" s="2">
        <f t="shared" si="25"/>
        <v>0</v>
      </c>
      <c r="E242" s="2">
        <f t="shared" si="26"/>
        <v>-4.6874895561216578E-3</v>
      </c>
      <c r="F242" s="3">
        <f t="shared" si="27"/>
        <v>0</v>
      </c>
      <c r="G242" s="3">
        <f t="shared" si="28"/>
        <v>2.3096061710809826E-5</v>
      </c>
      <c r="H242" s="4">
        <f t="shared" si="29"/>
        <v>7.0999303197912688E-5</v>
      </c>
      <c r="I242" s="4">
        <f t="shared" si="30"/>
        <v>1.4304378162247643E-5</v>
      </c>
      <c r="J242" s="1">
        <f t="shared" si="31"/>
        <v>3.857481714337839</v>
      </c>
      <c r="K242" s="1">
        <f t="shared" si="24"/>
        <v>3.8512264821411017</v>
      </c>
    </row>
    <row r="243" spans="1:11" x14ac:dyDescent="0.45">
      <c r="A243">
        <v>242</v>
      </c>
      <c r="B243" s="1">
        <v>22.350521000000001</v>
      </c>
      <c r="C243" s="1">
        <v>22.313186999999999</v>
      </c>
      <c r="D243" s="2">
        <f t="shared" si="25"/>
        <v>-7.4062032036421189E-3</v>
      </c>
      <c r="E243" s="2">
        <f t="shared" si="26"/>
        <v>3.1273435266498065E-3</v>
      </c>
      <c r="F243" s="3">
        <f t="shared" si="27"/>
        <v>5.4851845893638786E-5</v>
      </c>
      <c r="G243" s="3">
        <f t="shared" si="28"/>
        <v>9.0540621593970432E-6</v>
      </c>
      <c r="H243" s="4">
        <f t="shared" si="29"/>
        <v>6.5294908559218056E-5</v>
      </c>
      <c r="I243" s="4">
        <f t="shared" si="30"/>
        <v>1.4314409510385104E-5</v>
      </c>
      <c r="J243" s="1">
        <f t="shared" si="31"/>
        <v>3.4793281442818627</v>
      </c>
      <c r="K243" s="1">
        <f t="shared" si="24"/>
        <v>4.3419264806429005</v>
      </c>
    </row>
    <row r="244" spans="1:11" x14ac:dyDescent="0.45">
      <c r="A244">
        <v>243</v>
      </c>
      <c r="B244" s="1">
        <v>22.770250000000001</v>
      </c>
      <c r="C244" s="1">
        <v>22.417698000000001</v>
      </c>
      <c r="D244" s="2">
        <f t="shared" si="25"/>
        <v>1.860522762433062E-2</v>
      </c>
      <c r="E244" s="2">
        <f t="shared" si="26"/>
        <v>4.6728872086489581E-3</v>
      </c>
      <c r="F244" s="3">
        <f t="shared" si="27"/>
        <v>3.4615449495315522E-4</v>
      </c>
      <c r="G244" s="3">
        <f t="shared" si="28"/>
        <v>2.0743839633337322E-5</v>
      </c>
      <c r="H244" s="4">
        <f t="shared" si="29"/>
        <v>6.3056139882798271E-5</v>
      </c>
      <c r="I244" s="4">
        <f t="shared" si="30"/>
        <v>1.4303376915274929E-5</v>
      </c>
      <c r="J244" s="1">
        <f t="shared" si="31"/>
        <v>1.1719920572410629</v>
      </c>
      <c r="K244" s="1">
        <f t="shared" si="24"/>
        <v>3.9334310788276068</v>
      </c>
    </row>
    <row r="245" spans="1:11" x14ac:dyDescent="0.45">
      <c r="A245">
        <v>244</v>
      </c>
      <c r="B245" s="1">
        <v>22.997602000000001</v>
      </c>
      <c r="C245" s="1">
        <v>22.452542999999999</v>
      </c>
      <c r="D245" s="2">
        <f t="shared" si="25"/>
        <v>9.9350902498611601E-3</v>
      </c>
      <c r="E245" s="2">
        <f t="shared" si="26"/>
        <v>1.553145524874746E-3</v>
      </c>
      <c r="F245" s="3">
        <f t="shared" si="27"/>
        <v>9.8706018272886283E-5</v>
      </c>
      <c r="G245" s="3">
        <f t="shared" si="28"/>
        <v>2.0586477902221623E-6</v>
      </c>
      <c r="H245" s="4">
        <f t="shared" si="29"/>
        <v>7.641666150082228E-5</v>
      </c>
      <c r="I245" s="4">
        <f t="shared" si="30"/>
        <v>1.4311756914215816E-5</v>
      </c>
      <c r="J245" s="1">
        <f t="shared" si="31"/>
        <v>3.1748754199543372</v>
      </c>
      <c r="K245" s="1">
        <f t="shared" si="24"/>
        <v>4.5863545043193223</v>
      </c>
    </row>
    <row r="246" spans="1:11" x14ac:dyDescent="0.45">
      <c r="A246">
        <v>245</v>
      </c>
      <c r="B246" s="1">
        <v>22.936392000000001</v>
      </c>
      <c r="C246" s="1">
        <v>22.478662</v>
      </c>
      <c r="D246" s="2">
        <f t="shared" si="25"/>
        <v>-2.6651301530974465E-3</v>
      </c>
      <c r="E246" s="2">
        <f t="shared" si="26"/>
        <v>1.162621965828386E-3</v>
      </c>
      <c r="F246" s="3">
        <f t="shared" si="27"/>
        <v>7.102918732949219E-6</v>
      </c>
      <c r="G246" s="3">
        <f t="shared" si="28"/>
        <v>1.0905109198771542E-6</v>
      </c>
      <c r="H246" s="4">
        <f t="shared" si="29"/>
        <v>7.5380367582131549E-5</v>
      </c>
      <c r="I246" s="4">
        <f t="shared" si="30"/>
        <v>1.4295585722054967E-5</v>
      </c>
      <c r="J246" s="1">
        <f t="shared" si="31"/>
        <v>3.7804294632020574</v>
      </c>
      <c r="K246" s="1">
        <f t="shared" si="24"/>
        <v>4.6206998199743996</v>
      </c>
    </row>
    <row r="247" spans="1:11" x14ac:dyDescent="0.45">
      <c r="A247">
        <v>246</v>
      </c>
      <c r="B247" s="1">
        <v>23.076301999999998</v>
      </c>
      <c r="C247" s="1">
        <v>22.452542999999999</v>
      </c>
      <c r="D247" s="2">
        <f t="shared" si="25"/>
        <v>6.081384028216009E-3</v>
      </c>
      <c r="E247" s="2">
        <f t="shared" si="26"/>
        <v>-1.1626219658282405E-3</v>
      </c>
      <c r="F247" s="3">
        <f t="shared" si="27"/>
        <v>3.6983231698640771E-5</v>
      </c>
      <c r="G247" s="3">
        <f t="shared" si="28"/>
        <v>1.6408806135922722E-6</v>
      </c>
      <c r="H247" s="4">
        <f t="shared" si="29"/>
        <v>6.9612753365831372E-5</v>
      </c>
      <c r="I247" s="4">
        <f t="shared" si="30"/>
        <v>1.4289766227536367E-5</v>
      </c>
      <c r="J247" s="1">
        <f t="shared" si="31"/>
        <v>3.6017073902413732</v>
      </c>
      <c r="K247" s="1">
        <f t="shared" si="24"/>
        <v>4.6016303928054629</v>
      </c>
    </row>
    <row r="248" spans="1:11" x14ac:dyDescent="0.45">
      <c r="A248">
        <v>247</v>
      </c>
      <c r="B248" s="1">
        <v>23.434819999999998</v>
      </c>
      <c r="C248" s="1">
        <v>22.426409</v>
      </c>
      <c r="D248" s="2">
        <f t="shared" si="25"/>
        <v>1.5416747026723679E-2</v>
      </c>
      <c r="E248" s="2">
        <f t="shared" si="26"/>
        <v>-1.1646440832220873E-3</v>
      </c>
      <c r="F248" s="3">
        <f t="shared" si="27"/>
        <v>2.3767608888599338E-4</v>
      </c>
      <c r="G248" s="3">
        <f t="shared" si="28"/>
        <v>1.6460652404188677E-6</v>
      </c>
      <c r="H248" s="4">
        <f t="shared" si="29"/>
        <v>6.5999051105344894E-5</v>
      </c>
      <c r="I248" s="4">
        <f t="shared" si="30"/>
        <v>1.4288570748874502E-5</v>
      </c>
      <c r="J248" s="1">
        <f t="shared" si="31"/>
        <v>2.093394244852516</v>
      </c>
      <c r="K248" s="1">
        <f t="shared" si="24"/>
        <v>4.6014859950923439</v>
      </c>
    </row>
    <row r="249" spans="1:11" x14ac:dyDescent="0.45">
      <c r="A249">
        <v>248</v>
      </c>
      <c r="B249" s="1">
        <v>23.518373</v>
      </c>
      <c r="C249" s="1">
        <v>22.497971</v>
      </c>
      <c r="D249" s="2">
        <f t="shared" si="25"/>
        <v>3.5589949417613709E-3</v>
      </c>
      <c r="E249" s="2">
        <f t="shared" si="26"/>
        <v>3.1858897342101674E-3</v>
      </c>
      <c r="F249" s="3">
        <f t="shared" si="27"/>
        <v>1.2666444995483023E-5</v>
      </c>
      <c r="G249" s="3">
        <f t="shared" si="28"/>
        <v>9.4098205283326002E-6</v>
      </c>
      <c r="H249" s="4">
        <f t="shared" si="29"/>
        <v>7.3339612377735255E-5</v>
      </c>
      <c r="I249" s="4">
        <f t="shared" si="30"/>
        <v>1.4288217289902769E-5</v>
      </c>
      <c r="J249" s="1">
        <f t="shared" si="31"/>
        <v>3.7549115761123599</v>
      </c>
      <c r="K249" s="1">
        <f t="shared" si="24"/>
        <v>4.329813105647446</v>
      </c>
    </row>
    <row r="250" spans="1:11" x14ac:dyDescent="0.45">
      <c r="A250">
        <v>249</v>
      </c>
      <c r="B250" s="1">
        <v>23.395239</v>
      </c>
      <c r="C250" s="1">
        <v>22.445612000000001</v>
      </c>
      <c r="D250" s="2">
        <f t="shared" si="25"/>
        <v>-5.2494053435583115E-3</v>
      </c>
      <c r="E250" s="2">
        <f t="shared" si="26"/>
        <v>-2.3299888523537716E-3</v>
      </c>
      <c r="F250" s="3">
        <f t="shared" si="27"/>
        <v>2.7556256460978554E-5</v>
      </c>
      <c r="G250" s="3">
        <f t="shared" si="28"/>
        <v>5.9943467681244289E-6</v>
      </c>
      <c r="H250" s="4">
        <f t="shared" si="29"/>
        <v>6.8069732761729984E-5</v>
      </c>
      <c r="I250" s="4">
        <f t="shared" si="30"/>
        <v>1.4295875007499164E-5</v>
      </c>
      <c r="J250" s="1">
        <f t="shared" si="31"/>
        <v>3.6761384519988374</v>
      </c>
      <c r="K250" s="1">
        <f t="shared" si="24"/>
        <v>4.4491782073949278</v>
      </c>
    </row>
    <row r="251" spans="1:11" x14ac:dyDescent="0.45">
      <c r="A251">
        <v>250</v>
      </c>
      <c r="B251" s="1">
        <v>23.201744000000001</v>
      </c>
      <c r="C251" s="1">
        <v>22.463062000000001</v>
      </c>
      <c r="D251" s="2">
        <f t="shared" si="25"/>
        <v>-8.3050918633343091E-3</v>
      </c>
      <c r="E251" s="2">
        <f t="shared" si="26"/>
        <v>7.7713275961883695E-4</v>
      </c>
      <c r="F251" s="3">
        <f t="shared" si="27"/>
        <v>6.8974550858421751E-5</v>
      </c>
      <c r="G251" s="3">
        <f t="shared" si="28"/>
        <v>4.3399912852965024E-7</v>
      </c>
      <c r="H251" s="4">
        <f t="shared" si="29"/>
        <v>6.4112767906682766E-5</v>
      </c>
      <c r="I251" s="4">
        <f t="shared" si="30"/>
        <v>1.4294756849017874E-5</v>
      </c>
      <c r="J251" s="1">
        <f t="shared" si="31"/>
        <v>3.3705791084758738</v>
      </c>
      <c r="K251" s="1">
        <f t="shared" si="24"/>
        <v>4.6436899770764493</v>
      </c>
    </row>
    <row r="252" spans="1:11" x14ac:dyDescent="0.45">
      <c r="A252">
        <v>251</v>
      </c>
      <c r="B252" s="1">
        <v>22.990663999999999</v>
      </c>
      <c r="C252" s="1">
        <v>22.515425</v>
      </c>
      <c r="D252" s="2">
        <f t="shared" si="25"/>
        <v>-9.1392277800814003E-3</v>
      </c>
      <c r="E252" s="2">
        <f t="shared" si="26"/>
        <v>2.3283586064639554E-3</v>
      </c>
      <c r="F252" s="3">
        <f t="shared" si="27"/>
        <v>8.3525484416211595E-5</v>
      </c>
      <c r="G252" s="3">
        <f t="shared" si="28"/>
        <v>4.8841528151831347E-6</v>
      </c>
      <c r="H252" s="4">
        <f t="shared" si="29"/>
        <v>6.2737635914626261E-5</v>
      </c>
      <c r="I252" s="4">
        <f t="shared" si="30"/>
        <v>1.4288861053833892E-5</v>
      </c>
      <c r="J252" s="1">
        <f t="shared" si="31"/>
        <v>3.2536631142615806</v>
      </c>
      <c r="K252" s="1">
        <f t="shared" si="24"/>
        <v>4.4881689005074055</v>
      </c>
    </row>
    <row r="253" spans="1:11" x14ac:dyDescent="0.45">
      <c r="A253">
        <v>252</v>
      </c>
      <c r="B253" s="1">
        <v>22.823553</v>
      </c>
      <c r="C253" s="1">
        <v>22.489243999999999</v>
      </c>
      <c r="D253" s="2">
        <f t="shared" si="25"/>
        <v>-7.2951914089937836E-3</v>
      </c>
      <c r="E253" s="2">
        <f t="shared" si="26"/>
        <v>-1.1634794138093217E-3</v>
      </c>
      <c r="F253" s="3">
        <f t="shared" si="27"/>
        <v>5.3219817693856703E-5</v>
      </c>
      <c r="G253" s="3">
        <f t="shared" si="28"/>
        <v>1.6430780767288738E-6</v>
      </c>
      <c r="H253" s="4">
        <f t="shared" si="29"/>
        <v>6.2268043022911792E-5</v>
      </c>
      <c r="I253" s="4">
        <f t="shared" si="30"/>
        <v>1.429154246896535E-5</v>
      </c>
      <c r="J253" s="1">
        <f t="shared" si="31"/>
        <v>3.4957480248730692</v>
      </c>
      <c r="K253" s="1">
        <f t="shared" si="24"/>
        <v>4.6014985018354428</v>
      </c>
    </row>
    <row r="254" spans="1:11" x14ac:dyDescent="0.45">
      <c r="A254">
        <v>253</v>
      </c>
      <c r="B254" s="1">
        <v>22.823553</v>
      </c>
      <c r="C254" s="1">
        <v>22.489243999999999</v>
      </c>
      <c r="D254" s="2">
        <f t="shared" si="25"/>
        <v>0</v>
      </c>
      <c r="E254" s="2">
        <f t="shared" si="26"/>
        <v>0</v>
      </c>
      <c r="F254" s="3">
        <f t="shared" si="27"/>
        <v>0</v>
      </c>
      <c r="G254" s="3">
        <f t="shared" si="28"/>
        <v>1.4005931308238627E-8</v>
      </c>
      <c r="H254" s="4">
        <f t="shared" si="29"/>
        <v>6.0245831112153759E-5</v>
      </c>
      <c r="I254" s="4">
        <f t="shared" si="30"/>
        <v>1.4289105818766335E-5</v>
      </c>
      <c r="J254" s="1">
        <f t="shared" si="31"/>
        <v>3.9396000573686978</v>
      </c>
      <c r="K254" s="1">
        <f t="shared" si="24"/>
        <v>4.6585779464980392</v>
      </c>
    </row>
    <row r="255" spans="1:11" x14ac:dyDescent="0.45">
      <c r="A255">
        <v>254</v>
      </c>
      <c r="B255" s="1">
        <v>22.489336000000002</v>
      </c>
      <c r="C255" s="1">
        <v>22.593966999999999</v>
      </c>
      <c r="D255" s="2">
        <f t="shared" si="25"/>
        <v>-1.4751787769294762E-2</v>
      </c>
      <c r="E255" s="2">
        <f t="shared" si="26"/>
        <v>4.6457732726624106E-3</v>
      </c>
      <c r="F255" s="3">
        <f t="shared" si="27"/>
        <v>2.1761524239031452E-4</v>
      </c>
      <c r="G255" s="3">
        <f t="shared" si="28"/>
        <v>2.0497591756950428E-5</v>
      </c>
      <c r="H255" s="4">
        <f t="shared" si="29"/>
        <v>5.5616823432997749E-5</v>
      </c>
      <c r="I255" s="4">
        <f t="shared" si="30"/>
        <v>1.4286745751561209E-5</v>
      </c>
      <c r="J255" s="1">
        <f t="shared" si="31"/>
        <v>2.0231942347632903</v>
      </c>
      <c r="K255" s="1">
        <f t="shared" si="24"/>
        <v>3.9417867113629477</v>
      </c>
    </row>
    <row r="256" spans="1:11" x14ac:dyDescent="0.45">
      <c r="A256">
        <v>255</v>
      </c>
      <c r="B256" s="1">
        <v>21.996807</v>
      </c>
      <c r="C256" s="1">
        <v>22.559052999999999</v>
      </c>
      <c r="D256" s="2">
        <f t="shared" si="25"/>
        <v>-2.2143934841004853E-2</v>
      </c>
      <c r="E256" s="2">
        <f t="shared" si="26"/>
        <v>-1.5464749404720016E-3</v>
      </c>
      <c r="F256" s="3">
        <f t="shared" si="27"/>
        <v>4.903538502426686E-4</v>
      </c>
      <c r="G256" s="3">
        <f t="shared" si="28"/>
        <v>2.7716309526072438E-6</v>
      </c>
      <c r="H256" s="4">
        <f t="shared" si="29"/>
        <v>6.2936803291670454E-5</v>
      </c>
      <c r="I256" s="4">
        <f t="shared" si="30"/>
        <v>1.4306521317225314E-5</v>
      </c>
      <c r="J256" s="1">
        <f t="shared" si="31"/>
        <v>2.2146202890591514E-2</v>
      </c>
      <c r="K256" s="1">
        <f t="shared" si="24"/>
        <v>4.561593012267136</v>
      </c>
    </row>
    <row r="257" spans="1:11" x14ac:dyDescent="0.45">
      <c r="A257">
        <v>256</v>
      </c>
      <c r="B257" s="1">
        <v>21.970417000000001</v>
      </c>
      <c r="C257" s="1">
        <v>22.567774</v>
      </c>
      <c r="D257" s="2">
        <f t="shared" si="25"/>
        <v>-1.200439817129324E-3</v>
      </c>
      <c r="E257" s="2">
        <f t="shared" si="26"/>
        <v>3.8651067173728647E-4</v>
      </c>
      <c r="F257" s="3">
        <f t="shared" si="27"/>
        <v>1.441055754549485E-6</v>
      </c>
      <c r="G257" s="3">
        <f t="shared" si="28"/>
        <v>7.1911938607047128E-8</v>
      </c>
      <c r="H257" s="4">
        <f t="shared" si="29"/>
        <v>8.3920324399333428E-5</v>
      </c>
      <c r="I257" s="4">
        <f t="shared" si="30"/>
        <v>1.4294728026120203E-5</v>
      </c>
      <c r="J257" s="1">
        <f t="shared" si="31"/>
        <v>3.7652969742746518</v>
      </c>
      <c r="K257" s="1">
        <f t="shared" si="24"/>
        <v>4.6563560151096866</v>
      </c>
    </row>
    <row r="258" spans="1:11" x14ac:dyDescent="0.45">
      <c r="A258">
        <v>257</v>
      </c>
      <c r="B258" s="1">
        <v>21.750536</v>
      </c>
      <c r="C258" s="1">
        <v>22.532876999999999</v>
      </c>
      <c r="D258" s="2">
        <f t="shared" si="25"/>
        <v>-1.0058465735045388E-2</v>
      </c>
      <c r="E258" s="2">
        <f t="shared" si="26"/>
        <v>-1.5475167737291809E-3</v>
      </c>
      <c r="F258" s="3">
        <f t="shared" si="27"/>
        <v>1.0117273294308216E-4</v>
      </c>
      <c r="G258" s="3">
        <f t="shared" si="28"/>
        <v>2.7751009710395621E-6</v>
      </c>
      <c r="H258" s="4">
        <f t="shared" si="29"/>
        <v>7.6999841032481098E-5</v>
      </c>
      <c r="I258" s="4">
        <f t="shared" si="30"/>
        <v>1.428849031977467E-5</v>
      </c>
      <c r="J258" s="1">
        <f t="shared" si="31"/>
        <v>3.1599479124592178</v>
      </c>
      <c r="K258" s="1">
        <f t="shared" si="24"/>
        <v>4.5619799121529763</v>
      </c>
    </row>
    <row r="259" spans="1:11" x14ac:dyDescent="0.45">
      <c r="A259">
        <v>258</v>
      </c>
      <c r="B259" s="1">
        <v>21.847286</v>
      </c>
      <c r="C259" s="1">
        <v>22.602692000000001</v>
      </c>
      <c r="D259" s="2">
        <f t="shared" si="25"/>
        <v>4.4383023913135422E-3</v>
      </c>
      <c r="E259" s="2">
        <f t="shared" si="26"/>
        <v>3.0935715323996884E-3</v>
      </c>
      <c r="F259" s="3">
        <f t="shared" si="27"/>
        <v>1.9698528116739508E-5</v>
      </c>
      <c r="G259" s="3">
        <f t="shared" si="28"/>
        <v>8.8519630570561018E-6</v>
      </c>
      <c r="H259" s="4">
        <f t="shared" si="29"/>
        <v>7.6035424026990982E-5</v>
      </c>
      <c r="I259" s="4">
        <f t="shared" si="30"/>
        <v>1.4289322196903441E-5</v>
      </c>
      <c r="J259" s="1">
        <f t="shared" si="31"/>
        <v>3.6936818744922104</v>
      </c>
      <c r="K259" s="1">
        <f t="shared" ref="K259:K322" si="32">LN(_xlfn.NORM.DIST(E259-AVERAGE(E$3:E$1255),0,SQRT(I259),FALSE))</f>
        <v>4.3493199854959261</v>
      </c>
    </row>
    <row r="260" spans="1:11" x14ac:dyDescent="0.45">
      <c r="A260">
        <v>259</v>
      </c>
      <c r="B260" s="1">
        <v>21.477882000000001</v>
      </c>
      <c r="C260" s="1">
        <v>22.576516999999999</v>
      </c>
      <c r="D260" s="2">
        <f t="shared" ref="D260:D323" si="33">LN(B260/B259)</f>
        <v>-1.7053041873438517E-2</v>
      </c>
      <c r="E260" s="2">
        <f t="shared" ref="E260:E323" si="34">LN(C260/C259)</f>
        <v>-1.1587189553767148E-3</v>
      </c>
      <c r="F260" s="3">
        <f t="shared" ref="F260:F323" si="35">D260^2</f>
        <v>2.9080623713724745E-4</v>
      </c>
      <c r="G260" s="3">
        <f t="shared" ref="G260:G323" si="36">(E260-AVERAGE(E$3:E$1255))^2</f>
        <v>1.6308965792340976E-6</v>
      </c>
      <c r="H260" s="4">
        <f t="shared" ref="H260:H323" si="37">VCN_omega+VCN_alpha*F259+VCN_beta*H259</f>
        <v>7.0867117523195993E-5</v>
      </c>
      <c r="I260" s="4">
        <f t="shared" ref="I260:I323" si="38">VAB_omega+VAB_alpha*G259+VAB_beta*I259</f>
        <v>1.4295648622128089E-5</v>
      </c>
      <c r="J260" s="1">
        <f t="shared" ref="J260:J323" si="39">LN(_xlfn.NORM.DIST(D260,0,SQRT(H260),FALSE))</f>
        <v>1.8066421659767944</v>
      </c>
      <c r="K260" s="1">
        <f t="shared" si="32"/>
        <v>4.6017974331137461</v>
      </c>
    </row>
    <row r="261" spans="1:11" x14ac:dyDescent="0.45">
      <c r="A261">
        <v>260</v>
      </c>
      <c r="B261" s="1">
        <v>21.812104999999999</v>
      </c>
      <c r="C261" s="1">
        <v>22.620148</v>
      </c>
      <c r="D261" s="2">
        <f t="shared" si="33"/>
        <v>1.5441429489077918E-2</v>
      </c>
      <c r="E261" s="2">
        <f t="shared" si="34"/>
        <v>1.9307182754971376E-3</v>
      </c>
      <c r="F261" s="3">
        <f t="shared" si="35"/>
        <v>2.3843774466616514E-4</v>
      </c>
      <c r="G261" s="3">
        <f t="shared" si="36"/>
        <v>3.2846908822297397E-6</v>
      </c>
      <c r="H261" s="4">
        <f t="shared" si="37"/>
        <v>8.0525145701263384E-5</v>
      </c>
      <c r="I261" s="4">
        <f t="shared" si="38"/>
        <v>1.4290325483217661E-5</v>
      </c>
      <c r="J261" s="1">
        <f t="shared" si="39"/>
        <v>2.3140146805916162</v>
      </c>
      <c r="K261" s="1">
        <f t="shared" si="32"/>
        <v>4.5440982771660474</v>
      </c>
    </row>
    <row r="262" spans="1:11" x14ac:dyDescent="0.45">
      <c r="A262">
        <v>261</v>
      </c>
      <c r="B262" s="1">
        <v>21.301978999999999</v>
      </c>
      <c r="C262" s="1">
        <v>22.716138999999998</v>
      </c>
      <c r="D262" s="2">
        <f t="shared" si="33"/>
        <v>-2.3665111718596008E-2</v>
      </c>
      <c r="E262" s="2">
        <f t="shared" si="34"/>
        <v>4.2346274825313729E-3</v>
      </c>
      <c r="F262" s="3">
        <f t="shared" si="35"/>
        <v>5.6003751265363015E-4</v>
      </c>
      <c r="G262" s="3">
        <f t="shared" si="36"/>
        <v>1.694376783167514E-5</v>
      </c>
      <c r="H262" s="4">
        <f t="shared" si="37"/>
        <v>8.6453245189494908E-5</v>
      </c>
      <c r="I262" s="4">
        <f t="shared" si="38"/>
        <v>1.4290382335847529E-5</v>
      </c>
      <c r="J262" s="1">
        <f t="shared" si="39"/>
        <v>0.5200530978228417</v>
      </c>
      <c r="K262" s="1">
        <f t="shared" si="32"/>
        <v>4.0661852160119594</v>
      </c>
    </row>
    <row r="263" spans="1:11" x14ac:dyDescent="0.45">
      <c r="A263">
        <v>262</v>
      </c>
      <c r="B263" s="1">
        <v>21.064512000000001</v>
      </c>
      <c r="C263" s="1">
        <v>22.681234</v>
      </c>
      <c r="D263" s="2">
        <f t="shared" si="33"/>
        <v>-1.1210250424671631E-2</v>
      </c>
      <c r="E263" s="2">
        <f t="shared" si="34"/>
        <v>-1.5377544810042968E-3</v>
      </c>
      <c r="F263" s="3">
        <f t="shared" si="35"/>
        <v>1.2566971458385047E-4</v>
      </c>
      <c r="G263" s="3">
        <f t="shared" si="36"/>
        <v>2.7426709804908672E-6</v>
      </c>
      <c r="H263" s="4">
        <f t="shared" si="37"/>
        <v>1.0876304684457054E-4</v>
      </c>
      <c r="I263" s="4">
        <f t="shared" si="38"/>
        <v>1.4304058468585934E-5</v>
      </c>
      <c r="J263" s="1">
        <f t="shared" si="39"/>
        <v>3.0665084476435203</v>
      </c>
      <c r="K263" s="1">
        <f t="shared" si="32"/>
        <v>4.5626747149264526</v>
      </c>
    </row>
    <row r="264" spans="1:11" x14ac:dyDescent="0.45">
      <c r="A264">
        <v>263</v>
      </c>
      <c r="B264" s="1">
        <v>21.196444</v>
      </c>
      <c r="C264" s="1">
        <v>22.646317</v>
      </c>
      <c r="D264" s="2">
        <f t="shared" si="33"/>
        <v>6.2437029867903841E-3</v>
      </c>
      <c r="E264" s="2">
        <f t="shared" si="34"/>
        <v>-1.5406526995739999E-3</v>
      </c>
      <c r="F264" s="3">
        <f t="shared" si="35"/>
        <v>3.8983826987255161E-5</v>
      </c>
      <c r="G264" s="3">
        <f t="shared" si="36"/>
        <v>2.7522788663067713E-6</v>
      </c>
      <c r="H264" s="4">
        <f t="shared" si="37"/>
        <v>1.0591518048868408E-4</v>
      </c>
      <c r="I264" s="4">
        <f t="shared" si="38"/>
        <v>1.4293960211556272E-5</v>
      </c>
      <c r="J264" s="1">
        <f t="shared" si="39"/>
        <v>3.4734642140957699</v>
      </c>
      <c r="K264" s="1">
        <f t="shared" si="32"/>
        <v>4.5626240137359231</v>
      </c>
    </row>
    <row r="265" spans="1:11" x14ac:dyDescent="0.45">
      <c r="A265">
        <v>264</v>
      </c>
      <c r="B265" s="1">
        <v>20.888611000000001</v>
      </c>
      <c r="C265" s="1">
        <v>22.672509999999999</v>
      </c>
      <c r="D265" s="2">
        <f t="shared" si="33"/>
        <v>-1.4629349545927007E-2</v>
      </c>
      <c r="E265" s="2">
        <f t="shared" si="34"/>
        <v>1.1559435515223794E-3</v>
      </c>
      <c r="F265" s="3">
        <f t="shared" si="35"/>
        <v>2.1401786813691473E-4</v>
      </c>
      <c r="G265" s="3">
        <f t="shared" si="36"/>
        <v>1.0766073147758248E-6</v>
      </c>
      <c r="H265" s="4">
        <f t="shared" si="37"/>
        <v>9.8776695840430134E-5</v>
      </c>
      <c r="I265" s="4">
        <f t="shared" si="38"/>
        <v>1.4290940342333189E-5</v>
      </c>
      <c r="J265" s="1">
        <f t="shared" si="39"/>
        <v>2.6090439860429351</v>
      </c>
      <c r="K265" s="1">
        <f t="shared" si="32"/>
        <v>4.6213363724263825</v>
      </c>
    </row>
    <row r="266" spans="1:11" x14ac:dyDescent="0.45">
      <c r="A266">
        <v>265</v>
      </c>
      <c r="B266" s="1">
        <v>21.284390999999999</v>
      </c>
      <c r="C266" s="1">
        <v>22.550322999999999</v>
      </c>
      <c r="D266" s="2">
        <f t="shared" si="33"/>
        <v>1.876990495866189E-2</v>
      </c>
      <c r="E266" s="2">
        <f t="shared" si="34"/>
        <v>-5.4037878312910327E-3</v>
      </c>
      <c r="F266" s="3">
        <f t="shared" si="35"/>
        <v>3.5230933215720021E-4</v>
      </c>
      <c r="G266" s="3">
        <f t="shared" si="36"/>
        <v>3.0493969310747025E-5</v>
      </c>
      <c r="H266" s="4">
        <f t="shared" si="37"/>
        <v>1.0159065392813374E-4</v>
      </c>
      <c r="I266" s="4">
        <f t="shared" si="38"/>
        <v>1.4288358710014735E-5</v>
      </c>
      <c r="J266" s="1">
        <f t="shared" si="39"/>
        <v>1.9443757007270759</v>
      </c>
      <c r="K266" s="1">
        <f t="shared" si="32"/>
        <v>3.5920027841192117</v>
      </c>
    </row>
    <row r="267" spans="1:11" x14ac:dyDescent="0.45">
      <c r="A267">
        <v>266</v>
      </c>
      <c r="B267" s="1">
        <v>21.864871999999998</v>
      </c>
      <c r="C267" s="1">
        <v>22.428153999999999</v>
      </c>
      <c r="D267" s="2">
        <f t="shared" si="33"/>
        <v>2.6907343570600938E-2</v>
      </c>
      <c r="E267" s="2">
        <f t="shared" si="34"/>
        <v>-5.4323449163280278E-3</v>
      </c>
      <c r="F267" s="3">
        <f t="shared" si="35"/>
        <v>7.2400513802635966E-4</v>
      </c>
      <c r="G267" s="3">
        <f t="shared" si="36"/>
        <v>3.0810176946209087E-5</v>
      </c>
      <c r="H267" s="4">
        <f t="shared" si="37"/>
        <v>1.1142244353980333E-4</v>
      </c>
      <c r="I267" s="4">
        <f t="shared" si="38"/>
        <v>1.4317001582315169E-5</v>
      </c>
      <c r="J267" s="1">
        <f t="shared" si="39"/>
        <v>0.38323268351396328</v>
      </c>
      <c r="K267" s="1">
        <f t="shared" si="32"/>
        <v>3.5820932345910554</v>
      </c>
    </row>
    <row r="268" spans="1:11" x14ac:dyDescent="0.45">
      <c r="A268">
        <v>267</v>
      </c>
      <c r="B268" s="1">
        <v>21.460297000000001</v>
      </c>
      <c r="C268" s="1">
        <v>22.532876999999999</v>
      </c>
      <c r="D268" s="2">
        <f t="shared" si="33"/>
        <v>-1.8676753934459573E-2</v>
      </c>
      <c r="E268" s="2">
        <f t="shared" si="34"/>
        <v>4.6583980416236371E-3</v>
      </c>
      <c r="F268" s="3">
        <f t="shared" si="35"/>
        <v>3.4882113752835115E-4</v>
      </c>
      <c r="G268" s="3">
        <f t="shared" si="36"/>
        <v>2.0612066571755956E-5</v>
      </c>
      <c r="H268" s="4">
        <f t="shared" si="37"/>
        <v>1.3988969837207488E-4</v>
      </c>
      <c r="I268" s="4">
        <f t="shared" si="38"/>
        <v>1.4325910651640761E-5</v>
      </c>
      <c r="J268" s="1">
        <f t="shared" si="39"/>
        <v>2.2716175544590369</v>
      </c>
      <c r="K268" s="1">
        <f t="shared" si="32"/>
        <v>3.9383837034025895</v>
      </c>
    </row>
    <row r="269" spans="1:11" x14ac:dyDescent="0.45">
      <c r="A269">
        <v>268</v>
      </c>
      <c r="B269" s="1">
        <v>21.803308000000001</v>
      </c>
      <c r="C269" s="1">
        <v>22.489243999999999</v>
      </c>
      <c r="D269" s="2">
        <f t="shared" si="33"/>
        <v>1.5857124593931508E-2</v>
      </c>
      <c r="E269" s="2">
        <f t="shared" si="34"/>
        <v>-1.9382922301986046E-3</v>
      </c>
      <c r="F269" s="3">
        <f t="shared" si="35"/>
        <v>2.5144840038746752E-4</v>
      </c>
      <c r="G269" s="3">
        <f t="shared" si="36"/>
        <v>4.2297635138174849E-6</v>
      </c>
      <c r="H269" s="4">
        <f t="shared" si="37"/>
        <v>1.4570732964725821E-4</v>
      </c>
      <c r="I269" s="4">
        <f t="shared" si="38"/>
        <v>1.4318385262063985E-5</v>
      </c>
      <c r="J269" s="1">
        <f t="shared" si="39"/>
        <v>2.6351624073147368</v>
      </c>
      <c r="K269" s="1">
        <f t="shared" si="32"/>
        <v>4.5103406199305915</v>
      </c>
    </row>
    <row r="270" spans="1:11" x14ac:dyDescent="0.45">
      <c r="A270">
        <v>269</v>
      </c>
      <c r="B270" s="1">
        <v>21.882466999999998</v>
      </c>
      <c r="C270" s="1">
        <v>22.540873000000001</v>
      </c>
      <c r="D270" s="2">
        <f t="shared" si="33"/>
        <v>3.6240211664507068E-3</v>
      </c>
      <c r="E270" s="2">
        <f t="shared" si="34"/>
        <v>2.2930885399744154E-3</v>
      </c>
      <c r="F270" s="3">
        <f t="shared" si="35"/>
        <v>1.3133529414882741E-5</v>
      </c>
      <c r="G270" s="3">
        <f t="shared" si="36"/>
        <v>4.7295022559981491E-6</v>
      </c>
      <c r="H270" s="4">
        <f t="shared" si="37"/>
        <v>1.4580369235758664E-4</v>
      </c>
      <c r="I270" s="4">
        <f t="shared" si="38"/>
        <v>1.4299745342133014E-5</v>
      </c>
      <c r="J270" s="1">
        <f t="shared" si="39"/>
        <v>3.45264777587367</v>
      </c>
      <c r="K270" s="1">
        <f t="shared" si="32"/>
        <v>4.4933257246450102</v>
      </c>
    </row>
    <row r="271" spans="1:11" x14ac:dyDescent="0.45">
      <c r="A271">
        <v>270</v>
      </c>
      <c r="B271" s="1">
        <v>22.322227000000002</v>
      </c>
      <c r="C271" s="1">
        <v>22.540873000000001</v>
      </c>
      <c r="D271" s="2">
        <f t="shared" si="33"/>
        <v>1.9897185952543309E-2</v>
      </c>
      <c r="E271" s="2">
        <f t="shared" si="34"/>
        <v>0</v>
      </c>
      <c r="F271" s="3">
        <f t="shared" si="35"/>
        <v>3.9589800883008678E-4</v>
      </c>
      <c r="G271" s="3">
        <f t="shared" si="36"/>
        <v>1.4005931308238627E-8</v>
      </c>
      <c r="H271" s="4">
        <f t="shared" si="37"/>
        <v>1.3331179031438866E-4</v>
      </c>
      <c r="I271" s="4">
        <f t="shared" si="38"/>
        <v>1.4294653104895903E-5</v>
      </c>
      <c r="J271" s="1">
        <f t="shared" si="39"/>
        <v>2.0576139639522966</v>
      </c>
      <c r="K271" s="1">
        <f t="shared" si="32"/>
        <v>4.6583840654232542</v>
      </c>
    </row>
    <row r="272" spans="1:11" x14ac:dyDescent="0.45">
      <c r="A272">
        <v>271</v>
      </c>
      <c r="B272" s="1">
        <v>22.603677999999999</v>
      </c>
      <c r="C272" s="1">
        <v>22.567125000000001</v>
      </c>
      <c r="D272" s="2">
        <f t="shared" si="33"/>
        <v>1.2529727878326723E-2</v>
      </c>
      <c r="E272" s="2">
        <f t="shared" si="34"/>
        <v>1.1639622296635407E-3</v>
      </c>
      <c r="F272" s="3">
        <f t="shared" si="35"/>
        <v>1.5699408070491788E-4</v>
      </c>
      <c r="G272" s="3">
        <f t="shared" si="36"/>
        <v>1.0933119250440725E-6</v>
      </c>
      <c r="H272" s="4">
        <f t="shared" si="37"/>
        <v>1.4227202691752752E-4</v>
      </c>
      <c r="I272" s="4">
        <f t="shared" si="38"/>
        <v>1.4288409937400078E-5</v>
      </c>
      <c r="J272" s="1">
        <f t="shared" si="39"/>
        <v>2.9582071901394862</v>
      </c>
      <c r="K272" s="1">
        <f t="shared" si="32"/>
        <v>4.6208336902746066</v>
      </c>
    </row>
    <row r="273" spans="1:11" x14ac:dyDescent="0.45">
      <c r="A273">
        <v>272</v>
      </c>
      <c r="B273" s="1">
        <v>22.454153000000002</v>
      </c>
      <c r="C273" s="1">
        <v>22.549623</v>
      </c>
      <c r="D273" s="2">
        <f t="shared" si="33"/>
        <v>-6.6370504557317104E-3</v>
      </c>
      <c r="E273" s="2">
        <f t="shared" si="34"/>
        <v>-7.7585383050847228E-4</v>
      </c>
      <c r="F273" s="3">
        <f t="shared" si="35"/>
        <v>4.4050438751928506E-5</v>
      </c>
      <c r="G273" s="3">
        <f t="shared" si="36"/>
        <v>7.9959451250386161E-7</v>
      </c>
      <c r="H273" s="4">
        <f t="shared" si="37"/>
        <v>1.3772648726275124E-4</v>
      </c>
      <c r="I273" s="4">
        <f t="shared" si="38"/>
        <v>1.4287616293145068E-5</v>
      </c>
      <c r="J273" s="1">
        <f t="shared" si="39"/>
        <v>3.3662618781258788</v>
      </c>
      <c r="K273" s="1">
        <f t="shared" si="32"/>
        <v>4.6311380790935734</v>
      </c>
    </row>
    <row r="274" spans="1:11" x14ac:dyDescent="0.45">
      <c r="A274">
        <v>273</v>
      </c>
      <c r="B274" s="1">
        <v>21.996807</v>
      </c>
      <c r="C274" s="1">
        <v>22.698374000000001</v>
      </c>
      <c r="D274" s="2">
        <f t="shared" si="33"/>
        <v>-2.0578279482697564E-2</v>
      </c>
      <c r="E274" s="2">
        <f t="shared" si="34"/>
        <v>6.5749445604764232E-3</v>
      </c>
      <c r="F274" s="3">
        <f t="shared" si="35"/>
        <v>4.2346558646801151E-4</v>
      </c>
      <c r="G274" s="3">
        <f t="shared" si="36"/>
        <v>4.168765648252994E-5</v>
      </c>
      <c r="H274" s="4">
        <f t="shared" si="37"/>
        <v>1.2767417796332952E-4</v>
      </c>
      <c r="I274" s="4">
        <f t="shared" si="38"/>
        <v>1.4287084482456025E-5</v>
      </c>
      <c r="J274" s="1">
        <f t="shared" si="39"/>
        <v>1.9056921410130527</v>
      </c>
      <c r="K274" s="1">
        <f t="shared" si="32"/>
        <v>3.200210727128098</v>
      </c>
    </row>
    <row r="275" spans="1:11" x14ac:dyDescent="0.45">
      <c r="A275">
        <v>274</v>
      </c>
      <c r="B275" s="1">
        <v>22.295840999999999</v>
      </c>
      <c r="C275" s="1">
        <v>22.628367999999998</v>
      </c>
      <c r="D275" s="2">
        <f t="shared" si="33"/>
        <v>1.3502852368836379E-2</v>
      </c>
      <c r="E275" s="2">
        <f t="shared" si="34"/>
        <v>-3.0889515802492301E-3</v>
      </c>
      <c r="F275" s="3">
        <f t="shared" si="35"/>
        <v>1.8232702209459021E-4</v>
      </c>
      <c r="G275" s="3">
        <f t="shared" si="36"/>
        <v>1.0286761984970009E-5</v>
      </c>
      <c r="H275" s="4">
        <f t="shared" si="37"/>
        <v>1.3865325610132987E-4</v>
      </c>
      <c r="I275" s="4">
        <f t="shared" si="38"/>
        <v>1.4327813001219339E-5</v>
      </c>
      <c r="J275" s="1">
        <f t="shared" si="39"/>
        <v>2.8653358648614895</v>
      </c>
      <c r="K275" s="1">
        <f t="shared" si="32"/>
        <v>4.298736647828691</v>
      </c>
    </row>
    <row r="276" spans="1:11" x14ac:dyDescent="0.45">
      <c r="A276">
        <v>275</v>
      </c>
      <c r="B276" s="1">
        <v>22.621265000000001</v>
      </c>
      <c r="C276" s="1">
        <v>22.654627000000001</v>
      </c>
      <c r="D276" s="2">
        <f t="shared" si="33"/>
        <v>1.4490234255169772E-2</v>
      </c>
      <c r="E276" s="2">
        <f t="shared" si="34"/>
        <v>1.1597732412955987E-3</v>
      </c>
      <c r="F276" s="3">
        <f t="shared" si="35"/>
        <v>2.0996688876969547E-4</v>
      </c>
      <c r="G276" s="3">
        <f t="shared" si="36"/>
        <v>1.0845693297281811E-6</v>
      </c>
      <c r="H276" s="4">
        <f t="shared" si="37"/>
        <v>1.3580671880169333E-4</v>
      </c>
      <c r="I276" s="4">
        <f t="shared" si="38"/>
        <v>1.4308630662350772E-5</v>
      </c>
      <c r="J276" s="1">
        <f t="shared" si="39"/>
        <v>2.7601646829213422</v>
      </c>
      <c r="K276" s="1">
        <f t="shared" si="32"/>
        <v>4.6204861659754135</v>
      </c>
    </row>
    <row r="277" spans="1:11" x14ac:dyDescent="0.45">
      <c r="A277">
        <v>276</v>
      </c>
      <c r="B277" s="1">
        <v>22.586082000000001</v>
      </c>
      <c r="C277" s="1">
        <v>22.707118999999999</v>
      </c>
      <c r="D277" s="2">
        <f t="shared" si="33"/>
        <v>-1.5565172228881228E-3</v>
      </c>
      <c r="E277" s="2">
        <f t="shared" si="34"/>
        <v>2.314374029181057E-3</v>
      </c>
      <c r="F277" s="3">
        <f t="shared" si="35"/>
        <v>2.422745865147354E-6</v>
      </c>
      <c r="G277" s="3">
        <f t="shared" si="36"/>
        <v>4.8225362177881646E-6</v>
      </c>
      <c r="H277" s="4">
        <f t="shared" si="37"/>
        <v>1.3470372074175601E-4</v>
      </c>
      <c r="I277" s="4">
        <f t="shared" si="38"/>
        <v>1.4293673768034959E-5</v>
      </c>
      <c r="J277" s="1">
        <f t="shared" si="39"/>
        <v>3.5282850239088415</v>
      </c>
      <c r="K277" s="1">
        <f t="shared" si="32"/>
        <v>4.4902134460029774</v>
      </c>
    </row>
    <row r="278" spans="1:11" x14ac:dyDescent="0.45">
      <c r="A278">
        <v>277</v>
      </c>
      <c r="B278" s="1">
        <v>22.172706999999999</v>
      </c>
      <c r="C278" s="1">
        <v>22.785882999999998</v>
      </c>
      <c r="D278" s="2">
        <f t="shared" si="33"/>
        <v>-1.8471757748553384E-2</v>
      </c>
      <c r="E278" s="2">
        <f t="shared" si="34"/>
        <v>3.4626898747986317E-3</v>
      </c>
      <c r="F278" s="3">
        <f t="shared" si="35"/>
        <v>3.41205834321242E-4</v>
      </c>
      <c r="G278" s="3">
        <f t="shared" si="36"/>
        <v>1.1184631556029097E-5</v>
      </c>
      <c r="H278" s="4">
        <f t="shared" si="37"/>
        <v>1.227565251413121E-4</v>
      </c>
      <c r="I278" s="4">
        <f t="shared" si="38"/>
        <v>1.4292924666628276E-5</v>
      </c>
      <c r="J278" s="1">
        <f t="shared" si="39"/>
        <v>2.1939486956687966</v>
      </c>
      <c r="K278" s="1">
        <f t="shared" si="32"/>
        <v>4.2676698048716828</v>
      </c>
    </row>
    <row r="279" spans="1:11" x14ac:dyDescent="0.45">
      <c r="A279">
        <v>278</v>
      </c>
      <c r="B279" s="1">
        <v>21.697765</v>
      </c>
      <c r="C279" s="1">
        <v>22.785882999999998</v>
      </c>
      <c r="D279" s="2">
        <f t="shared" si="33"/>
        <v>-2.1652858263623655E-2</v>
      </c>
      <c r="E279" s="2">
        <f t="shared" si="34"/>
        <v>0</v>
      </c>
      <c r="F279" s="3">
        <f t="shared" si="35"/>
        <v>4.688462709845752E-4</v>
      </c>
      <c r="G279" s="3">
        <f t="shared" si="36"/>
        <v>1.4005931308238627E-8</v>
      </c>
      <c r="H279" s="4">
        <f t="shared" si="37"/>
        <v>1.2988558957140298E-4</v>
      </c>
      <c r="I279" s="4">
        <f t="shared" si="38"/>
        <v>1.4299062031544513E-5</v>
      </c>
      <c r="J279" s="1">
        <f t="shared" si="39"/>
        <v>1.7506464591220925</v>
      </c>
      <c r="K279" s="1">
        <f t="shared" si="32"/>
        <v>4.6582300243183168</v>
      </c>
    </row>
    <row r="280" spans="1:11" x14ac:dyDescent="0.45">
      <c r="A280">
        <v>279</v>
      </c>
      <c r="B280" s="1">
        <v>21.539455</v>
      </c>
      <c r="C280" s="1">
        <v>22.820879000000001</v>
      </c>
      <c r="D280" s="2">
        <f t="shared" si="33"/>
        <v>-7.3228902063314123E-3</v>
      </c>
      <c r="E280" s="2">
        <f t="shared" si="34"/>
        <v>1.5346850043299483E-3</v>
      </c>
      <c r="F280" s="3">
        <f t="shared" si="35"/>
        <v>5.3624720973984514E-5</v>
      </c>
      <c r="G280" s="3">
        <f t="shared" si="36"/>
        <v>2.0060143130981238E-6</v>
      </c>
      <c r="H280" s="4">
        <f t="shared" si="37"/>
        <v>1.4303878121391591E-4</v>
      </c>
      <c r="I280" s="4">
        <f t="shared" si="38"/>
        <v>1.4289732615394661E-5</v>
      </c>
      <c r="J280" s="1">
        <f t="shared" si="39"/>
        <v>3.3198106614393157</v>
      </c>
      <c r="K280" s="1">
        <f t="shared" si="32"/>
        <v>4.5888553480624488</v>
      </c>
    </row>
    <row r="281" spans="1:11" x14ac:dyDescent="0.45">
      <c r="A281">
        <v>280</v>
      </c>
      <c r="B281" s="1">
        <v>21.337161999999999</v>
      </c>
      <c r="C281" s="1">
        <v>22.847131999999998</v>
      </c>
      <c r="D281" s="2">
        <f t="shared" si="33"/>
        <v>-9.43612230501523E-3</v>
      </c>
      <c r="E281" s="2">
        <f t="shared" si="34"/>
        <v>1.1497327042315276E-3</v>
      </c>
      <c r="F281" s="3">
        <f t="shared" si="35"/>
        <v>8.904040415520594E-5</v>
      </c>
      <c r="G281" s="3">
        <f t="shared" si="36"/>
        <v>1.0637571776816829E-6</v>
      </c>
      <c r="H281" s="4">
        <f t="shared" si="37"/>
        <v>1.3296056833183407E-4</v>
      </c>
      <c r="I281" s="4">
        <f t="shared" si="38"/>
        <v>1.4288925798931498E-5</v>
      </c>
      <c r="J281" s="1">
        <f t="shared" si="39"/>
        <v>3.2089528092850701</v>
      </c>
      <c r="K281" s="1">
        <f t="shared" si="32"/>
        <v>4.621851203743053</v>
      </c>
    </row>
    <row r="282" spans="1:11" x14ac:dyDescent="0.45">
      <c r="A282">
        <v>281</v>
      </c>
      <c r="B282" s="1">
        <v>21.926442999999999</v>
      </c>
      <c r="C282" s="1">
        <v>22.698374000000001</v>
      </c>
      <c r="D282" s="2">
        <f t="shared" si="33"/>
        <v>2.7243104032905134E-2</v>
      </c>
      <c r="E282" s="2">
        <f t="shared" si="34"/>
        <v>-6.5323032735874623E-3</v>
      </c>
      <c r="F282" s="3">
        <f t="shared" si="35"/>
        <v>7.4218671734769203E-4</v>
      </c>
      <c r="G282" s="3">
        <f t="shared" si="36"/>
        <v>4.4231144504008867E-5</v>
      </c>
      <c r="H282" s="4">
        <f t="shared" si="37"/>
        <v>1.2575950862284989E-4</v>
      </c>
      <c r="I282" s="4">
        <f t="shared" si="38"/>
        <v>1.4287741496857131E-5</v>
      </c>
      <c r="J282" s="1">
        <f t="shared" si="39"/>
        <v>0.62081353635842274</v>
      </c>
      <c r="K282" s="1">
        <f t="shared" si="32"/>
        <v>3.1112453725241647</v>
      </c>
    </row>
    <row r="283" spans="1:11" x14ac:dyDescent="0.45">
      <c r="A283">
        <v>282</v>
      </c>
      <c r="B283" s="1">
        <v>22.234272000000001</v>
      </c>
      <c r="C283" s="1">
        <v>22.628367999999998</v>
      </c>
      <c r="D283" s="2">
        <f t="shared" si="33"/>
        <v>1.3941530880953085E-2</v>
      </c>
      <c r="E283" s="2">
        <f t="shared" si="34"/>
        <v>-3.0889515802492301E-3</v>
      </c>
      <c r="F283" s="3">
        <f t="shared" si="35"/>
        <v>1.9436628330456851E-4</v>
      </c>
      <c r="G283" s="3">
        <f t="shared" si="36"/>
        <v>1.0286761984970009E-5</v>
      </c>
      <c r="H283" s="4">
        <f t="shared" si="37"/>
        <v>1.5375265587530578E-4</v>
      </c>
      <c r="I283" s="4">
        <f t="shared" si="38"/>
        <v>1.4330553593561149E-5</v>
      </c>
      <c r="J283" s="1">
        <f t="shared" si="39"/>
        <v>2.8390695998015398</v>
      </c>
      <c r="K283" s="1">
        <f t="shared" si="32"/>
        <v>4.298709669618292</v>
      </c>
    </row>
    <row r="284" spans="1:11" x14ac:dyDescent="0.45">
      <c r="A284">
        <v>283</v>
      </c>
      <c r="B284" s="1">
        <v>22.841145000000001</v>
      </c>
      <c r="C284" s="1">
        <v>22.610872000000001</v>
      </c>
      <c r="D284" s="2">
        <f t="shared" si="33"/>
        <v>2.6928632626956096E-2</v>
      </c>
      <c r="E284" s="2">
        <f t="shared" si="34"/>
        <v>-7.7348783367246017E-4</v>
      </c>
      <c r="F284" s="3">
        <f t="shared" si="35"/>
        <v>7.251512551575644E-4</v>
      </c>
      <c r="G284" s="3">
        <f t="shared" si="36"/>
        <v>7.9536875939477602E-7</v>
      </c>
      <c r="H284" s="4">
        <f t="shared" si="37"/>
        <v>1.5003157364213668E-4</v>
      </c>
      <c r="I284" s="4">
        <f t="shared" si="38"/>
        <v>1.4309452840053316E-5</v>
      </c>
      <c r="J284" s="1">
        <f t="shared" si="39"/>
        <v>1.0667316993144786</v>
      </c>
      <c r="K284" s="1">
        <f t="shared" si="32"/>
        <v>4.6305648423537029</v>
      </c>
    </row>
    <row r="285" spans="1:11" x14ac:dyDescent="0.45">
      <c r="A285">
        <v>284</v>
      </c>
      <c r="B285" s="1">
        <v>22.920297999999999</v>
      </c>
      <c r="C285" s="1">
        <v>22.715878</v>
      </c>
      <c r="D285" s="2">
        <f t="shared" si="33"/>
        <v>3.4593786274306438E-3</v>
      </c>
      <c r="E285" s="2">
        <f t="shared" si="34"/>
        <v>4.6332987849743426E-3</v>
      </c>
      <c r="F285" s="3">
        <f t="shared" si="35"/>
        <v>1.1967300487923925E-5</v>
      </c>
      <c r="G285" s="3">
        <f t="shared" si="36"/>
        <v>2.0384792714651059E-5</v>
      </c>
      <c r="H285" s="4">
        <f t="shared" si="37"/>
        <v>1.7469826658075824E-4</v>
      </c>
      <c r="I285" s="4">
        <f t="shared" si="38"/>
        <v>1.429363122077539E-5</v>
      </c>
      <c r="J285" s="1">
        <f t="shared" si="39"/>
        <v>3.373035255398769</v>
      </c>
      <c r="K285" s="1">
        <f t="shared" si="32"/>
        <v>3.9458371407696258</v>
      </c>
    </row>
    <row r="286" spans="1:11" x14ac:dyDescent="0.45">
      <c r="A286">
        <v>285</v>
      </c>
      <c r="B286" s="1">
        <v>22.71801</v>
      </c>
      <c r="C286" s="1">
        <v>22.715878</v>
      </c>
      <c r="D286" s="2">
        <f t="shared" si="33"/>
        <v>-8.8648915184912722E-3</v>
      </c>
      <c r="E286" s="2">
        <f t="shared" si="34"/>
        <v>0</v>
      </c>
      <c r="F286" s="3">
        <f t="shared" si="35"/>
        <v>7.8586301634618497E-5</v>
      </c>
      <c r="G286" s="3">
        <f t="shared" si="36"/>
        <v>1.4005931308238627E-8</v>
      </c>
      <c r="H286" s="4">
        <f t="shared" si="37"/>
        <v>1.5925524493474837E-4</v>
      </c>
      <c r="I286" s="4">
        <f t="shared" si="38"/>
        <v>1.4308474158947268E-5</v>
      </c>
      <c r="J286" s="1">
        <f t="shared" si="39"/>
        <v>3.2068319766969151</v>
      </c>
      <c r="K286" s="1">
        <f t="shared" si="32"/>
        <v>4.6579013377955372</v>
      </c>
    </row>
    <row r="287" spans="1:11" x14ac:dyDescent="0.45">
      <c r="A287">
        <v>286</v>
      </c>
      <c r="B287" s="1">
        <v>22.805963999999999</v>
      </c>
      <c r="C287" s="1">
        <v>22.698374000000001</v>
      </c>
      <c r="D287" s="2">
        <f t="shared" si="33"/>
        <v>3.8640787132293154E-3</v>
      </c>
      <c r="E287" s="2">
        <f t="shared" si="34"/>
        <v>-7.7085937105262237E-4</v>
      </c>
      <c r="F287" s="3">
        <f t="shared" si="35"/>
        <v>1.4931104302031923E-5</v>
      </c>
      <c r="G287" s="3">
        <f t="shared" si="36"/>
        <v>7.9068736096499912E-7</v>
      </c>
      <c r="H287" s="4">
        <f t="shared" si="37"/>
        <v>1.4887283663711815E-4</v>
      </c>
      <c r="I287" s="4">
        <f t="shared" si="38"/>
        <v>1.4292556253615489E-5</v>
      </c>
      <c r="J287" s="1">
        <f t="shared" si="39"/>
        <v>3.4371233229674254</v>
      </c>
      <c r="K287" s="1">
        <f t="shared" si="32"/>
        <v>4.6312865059339048</v>
      </c>
    </row>
    <row r="288" spans="1:11" x14ac:dyDescent="0.45">
      <c r="A288">
        <v>287</v>
      </c>
      <c r="B288" s="1">
        <v>22.577287999999999</v>
      </c>
      <c r="C288" s="1">
        <v>22.663378000000002</v>
      </c>
      <c r="D288" s="2">
        <f t="shared" si="33"/>
        <v>-1.0077635482528552E-2</v>
      </c>
      <c r="E288" s="2">
        <f t="shared" si="34"/>
        <v>-1.5429742194753291E-3</v>
      </c>
      <c r="F288" s="3">
        <f t="shared" si="35"/>
        <v>1.0155873691871848E-4</v>
      </c>
      <c r="G288" s="3">
        <f t="shared" si="36"/>
        <v>2.7599870558082528E-6</v>
      </c>
      <c r="H288" s="4">
        <f t="shared" si="37"/>
        <v>1.3616888760830081E-4</v>
      </c>
      <c r="I288" s="4">
        <f t="shared" si="38"/>
        <v>1.4288557563445612E-5</v>
      </c>
      <c r="J288" s="1">
        <f t="shared" si="39"/>
        <v>3.158954161606363</v>
      </c>
      <c r="K288" s="1">
        <f t="shared" si="32"/>
        <v>4.5625068978670962</v>
      </c>
    </row>
    <row r="289" spans="1:11" x14ac:dyDescent="0.45">
      <c r="A289">
        <v>288</v>
      </c>
      <c r="B289" s="1">
        <v>22.577287999999999</v>
      </c>
      <c r="C289" s="1">
        <v>22.654627000000001</v>
      </c>
      <c r="D289" s="2">
        <f t="shared" si="33"/>
        <v>0</v>
      </c>
      <c r="E289" s="2">
        <f t="shared" si="34"/>
        <v>-3.8620411947838781E-4</v>
      </c>
      <c r="F289" s="3">
        <f t="shared" si="35"/>
        <v>0</v>
      </c>
      <c r="G289" s="3">
        <f t="shared" si="36"/>
        <v>2.5457148640802188E-7</v>
      </c>
      <c r="H289" s="4">
        <f t="shared" si="37"/>
        <v>1.293077211105984E-4</v>
      </c>
      <c r="I289" s="4">
        <f t="shared" si="38"/>
        <v>1.4289327256089493E-5</v>
      </c>
      <c r="J289" s="1">
        <f t="shared" si="39"/>
        <v>3.5577192464304157</v>
      </c>
      <c r="K289" s="1">
        <f t="shared" si="32"/>
        <v>4.6501525401519448</v>
      </c>
    </row>
    <row r="290" spans="1:11" x14ac:dyDescent="0.45">
      <c r="A290">
        <v>289</v>
      </c>
      <c r="B290" s="1">
        <v>22.577287999999999</v>
      </c>
      <c r="C290" s="1">
        <v>22.686195000000001</v>
      </c>
      <c r="D290" s="2">
        <f t="shared" si="33"/>
        <v>0</v>
      </c>
      <c r="E290" s="2">
        <f t="shared" si="34"/>
        <v>1.392476082627448E-3</v>
      </c>
      <c r="F290" s="3">
        <f t="shared" si="35"/>
        <v>0</v>
      </c>
      <c r="G290" s="3">
        <f t="shared" si="36"/>
        <v>1.6234057923328594E-6</v>
      </c>
      <c r="H290" s="4">
        <f t="shared" si="37"/>
        <v>1.1777226913948447E-4</v>
      </c>
      <c r="I290" s="4">
        <f t="shared" si="38"/>
        <v>1.4287052748313256E-5</v>
      </c>
      <c r="J290" s="1">
        <f t="shared" si="39"/>
        <v>3.6044403271680308</v>
      </c>
      <c r="K290" s="1">
        <f t="shared" si="32"/>
        <v>4.6023260036106057</v>
      </c>
    </row>
    <row r="291" spans="1:11" x14ac:dyDescent="0.45">
      <c r="A291">
        <v>290</v>
      </c>
      <c r="B291" s="1">
        <v>22.709215</v>
      </c>
      <c r="C291" s="1">
        <v>22.616035</v>
      </c>
      <c r="D291" s="2">
        <f t="shared" si="33"/>
        <v>5.8263440302474163E-3</v>
      </c>
      <c r="E291" s="2">
        <f t="shared" si="34"/>
        <v>-3.0974217425075294E-3</v>
      </c>
      <c r="F291" s="3">
        <f t="shared" si="35"/>
        <v>3.3946284758799707E-5</v>
      </c>
      <c r="G291" s="3">
        <f t="shared" si="36"/>
        <v>1.0341166401585302E-5</v>
      </c>
      <c r="H291" s="4">
        <f t="shared" si="37"/>
        <v>1.0739040500708809E-4</v>
      </c>
      <c r="I291" s="4">
        <f t="shared" si="38"/>
        <v>1.4287739230286309E-5</v>
      </c>
      <c r="J291" s="1">
        <f t="shared" si="39"/>
        <v>3.4925304986395282</v>
      </c>
      <c r="K291" s="1">
        <f t="shared" si="32"/>
        <v>4.2972263316545085</v>
      </c>
    </row>
    <row r="292" spans="1:11" x14ac:dyDescent="0.45">
      <c r="A292">
        <v>291</v>
      </c>
      <c r="B292" s="1">
        <v>22.709215</v>
      </c>
      <c r="C292" s="1">
        <v>22.624807000000001</v>
      </c>
      <c r="D292" s="2">
        <f t="shared" si="33"/>
        <v>0</v>
      </c>
      <c r="E292" s="2">
        <f t="shared" si="34"/>
        <v>3.8779119583709991E-4</v>
      </c>
      <c r="F292" s="3">
        <f t="shared" si="35"/>
        <v>0</v>
      </c>
      <c r="G292" s="3">
        <f t="shared" si="36"/>
        <v>7.2600359315243501E-8</v>
      </c>
      <c r="H292" s="4">
        <f t="shared" si="37"/>
        <v>9.9838503169921339E-5</v>
      </c>
      <c r="I292" s="4">
        <f t="shared" si="38"/>
        <v>1.4296662935487477E-5</v>
      </c>
      <c r="J292" s="1">
        <f t="shared" si="39"/>
        <v>3.6870397896673226</v>
      </c>
      <c r="K292" s="1">
        <f t="shared" si="32"/>
        <v>4.6562646047169203</v>
      </c>
    </row>
    <row r="293" spans="1:11" x14ac:dyDescent="0.45">
      <c r="A293">
        <v>292</v>
      </c>
      <c r="B293" s="1">
        <v>23.034634</v>
      </c>
      <c r="C293" s="1">
        <v>22.537113000000002</v>
      </c>
      <c r="D293" s="2">
        <f t="shared" si="33"/>
        <v>1.4228120147205595E-2</v>
      </c>
      <c r="E293" s="2">
        <f t="shared" si="34"/>
        <v>-3.8835421618913404E-3</v>
      </c>
      <c r="F293" s="3">
        <f t="shared" si="35"/>
        <v>2.0243940292331776E-4</v>
      </c>
      <c r="G293" s="3">
        <f t="shared" si="36"/>
        <v>1.6015114121647315E-5</v>
      </c>
      <c r="H293" s="4">
        <f t="shared" si="37"/>
        <v>9.1250081927903259E-5</v>
      </c>
      <c r="I293" s="4">
        <f t="shared" si="38"/>
        <v>1.4289071481005558E-5</v>
      </c>
      <c r="J293" s="1">
        <f t="shared" si="39"/>
        <v>2.6227587942412507</v>
      </c>
      <c r="K293" s="1">
        <f t="shared" si="32"/>
        <v>4.098671940444846</v>
      </c>
    </row>
    <row r="294" spans="1:11" x14ac:dyDescent="0.45">
      <c r="A294">
        <v>293</v>
      </c>
      <c r="B294" s="1">
        <v>23.140174999999999</v>
      </c>
      <c r="C294" s="1">
        <v>22.519575</v>
      </c>
      <c r="D294" s="2">
        <f t="shared" si="33"/>
        <v>4.5713750021107117E-3</v>
      </c>
      <c r="E294" s="2">
        <f t="shared" si="34"/>
        <v>-7.7848602124189605E-4</v>
      </c>
      <c r="F294" s="3">
        <f t="shared" si="35"/>
        <v>2.0897469409922709E-5</v>
      </c>
      <c r="G294" s="3">
        <f t="shared" si="36"/>
        <v>8.0430885340789856E-7</v>
      </c>
      <c r="H294" s="4">
        <f t="shared" si="37"/>
        <v>9.420559989629068E-5</v>
      </c>
      <c r="I294" s="4">
        <f t="shared" si="38"/>
        <v>1.4302736558423316E-5</v>
      </c>
      <c r="J294" s="1">
        <f t="shared" si="39"/>
        <v>3.605162775346082</v>
      </c>
      <c r="K294" s="1">
        <f t="shared" si="32"/>
        <v>4.6304739960005969</v>
      </c>
    </row>
    <row r="295" spans="1:11" x14ac:dyDescent="0.45">
      <c r="A295">
        <v>294</v>
      </c>
      <c r="B295" s="1">
        <v>23.316085999999999</v>
      </c>
      <c r="C295" s="1">
        <v>22.572196999999999</v>
      </c>
      <c r="D295" s="2">
        <f t="shared" si="33"/>
        <v>7.5732242317904713E-3</v>
      </c>
      <c r="E295" s="2">
        <f t="shared" si="34"/>
        <v>2.3339967162244756E-3</v>
      </c>
      <c r="F295" s="3">
        <f t="shared" si="35"/>
        <v>5.7353725264978375E-5</v>
      </c>
      <c r="G295" s="3">
        <f t="shared" si="36"/>
        <v>4.9091051833470277E-6</v>
      </c>
      <c r="H295" s="4">
        <f t="shared" si="37"/>
        <v>8.7283490617288018E-5</v>
      </c>
      <c r="I295" s="4">
        <f t="shared" si="38"/>
        <v>1.4291625276380402E-5</v>
      </c>
      <c r="J295" s="1">
        <f t="shared" si="39"/>
        <v>3.4256875476427937</v>
      </c>
      <c r="K295" s="1">
        <f t="shared" si="32"/>
        <v>4.4872322679095653</v>
      </c>
    </row>
    <row r="296" spans="1:11" x14ac:dyDescent="0.45">
      <c r="A296">
        <v>295</v>
      </c>
      <c r="B296" s="1">
        <v>23.483196</v>
      </c>
      <c r="C296" s="1">
        <v>22.502039</v>
      </c>
      <c r="D296" s="2">
        <f t="shared" si="33"/>
        <v>7.1415929094644382E-3</v>
      </c>
      <c r="E296" s="2">
        <f t="shared" si="34"/>
        <v>-3.1130003693056493E-3</v>
      </c>
      <c r="F296" s="3">
        <f t="shared" si="35"/>
        <v>5.1002349284512741E-5</v>
      </c>
      <c r="G296" s="3">
        <f t="shared" si="36"/>
        <v>1.044160360673966E-5</v>
      </c>
      <c r="H296" s="4">
        <f t="shared" si="37"/>
        <v>8.2977835522267314E-5</v>
      </c>
      <c r="I296" s="4">
        <f t="shared" si="38"/>
        <v>1.4292396688097469E-5</v>
      </c>
      <c r="J296" s="1">
        <f t="shared" si="39"/>
        <v>3.4722048439928539</v>
      </c>
      <c r="K296" s="1">
        <f t="shared" si="32"/>
        <v>4.2936676404917193</v>
      </c>
    </row>
    <row r="297" spans="1:11" x14ac:dyDescent="0.45">
      <c r="A297">
        <v>296</v>
      </c>
      <c r="B297" s="1">
        <v>23.791025000000001</v>
      </c>
      <c r="C297" s="1">
        <v>22.519575</v>
      </c>
      <c r="D297" s="2">
        <f t="shared" si="33"/>
        <v>1.3023307176445136E-2</v>
      </c>
      <c r="E297" s="2">
        <f t="shared" si="34"/>
        <v>7.7900365308115481E-4</v>
      </c>
      <c r="F297" s="3">
        <f t="shared" si="35"/>
        <v>1.6960652981204739E-4</v>
      </c>
      <c r="G297" s="3">
        <f t="shared" si="36"/>
        <v>4.3646766599556218E-7</v>
      </c>
      <c r="H297" s="4">
        <f t="shared" si="37"/>
        <v>7.8767526388065569E-5</v>
      </c>
      <c r="I297" s="4">
        <f t="shared" si="38"/>
        <v>1.429816061003598E-5</v>
      </c>
      <c r="J297" s="1">
        <f t="shared" si="39"/>
        <v>2.7289390959639288</v>
      </c>
      <c r="K297" s="1">
        <f t="shared" si="32"/>
        <v>4.6434882251445497</v>
      </c>
    </row>
    <row r="298" spans="1:11" x14ac:dyDescent="0.45">
      <c r="A298">
        <v>297</v>
      </c>
      <c r="B298" s="1">
        <v>23.667894</v>
      </c>
      <c r="C298" s="1">
        <v>22.668657</v>
      </c>
      <c r="D298" s="2">
        <f t="shared" si="33"/>
        <v>-5.1889625331949267E-3</v>
      </c>
      <c r="E298" s="2">
        <f t="shared" si="34"/>
        <v>6.5982904968249906E-3</v>
      </c>
      <c r="F298" s="3">
        <f t="shared" si="35"/>
        <v>2.692533217090071E-5</v>
      </c>
      <c r="G298" s="3">
        <f t="shared" si="36"/>
        <v>4.1989672162622837E-5</v>
      </c>
      <c r="H298" s="4">
        <f t="shared" si="37"/>
        <v>8.1238376140211396E-5</v>
      </c>
      <c r="I298" s="4">
        <f t="shared" si="38"/>
        <v>1.428988465067679E-5</v>
      </c>
      <c r="J298" s="1">
        <f t="shared" si="39"/>
        <v>3.6244048118091725</v>
      </c>
      <c r="K298" s="1">
        <f t="shared" si="32"/>
        <v>3.1898311599708151</v>
      </c>
    </row>
    <row r="299" spans="1:11" x14ac:dyDescent="0.45">
      <c r="A299">
        <v>298</v>
      </c>
      <c r="B299" s="1">
        <v>23.808613000000001</v>
      </c>
      <c r="C299" s="1">
        <v>22.598496999999998</v>
      </c>
      <c r="D299" s="2">
        <f t="shared" si="33"/>
        <v>5.9279597835699633E-3</v>
      </c>
      <c r="E299" s="2">
        <f t="shared" si="34"/>
        <v>-3.0998218346132969E-3</v>
      </c>
      <c r="F299" s="3">
        <f t="shared" si="35"/>
        <v>3.5140707195622848E-5</v>
      </c>
      <c r="G299" s="3">
        <f t="shared" si="36"/>
        <v>1.0356608442728416E-5</v>
      </c>
      <c r="H299" s="4">
        <f t="shared" si="37"/>
        <v>7.5931197106942112E-5</v>
      </c>
      <c r="I299" s="4">
        <f t="shared" si="38"/>
        <v>1.432895506736566E-5</v>
      </c>
      <c r="J299" s="1">
        <f t="shared" si="39"/>
        <v>3.5925045829256601</v>
      </c>
      <c r="K299" s="1">
        <f t="shared" si="32"/>
        <v>4.2962881575500544</v>
      </c>
    </row>
    <row r="300" spans="1:11" x14ac:dyDescent="0.45">
      <c r="A300">
        <v>299</v>
      </c>
      <c r="B300" s="1">
        <v>23.791025000000001</v>
      </c>
      <c r="C300" s="1">
        <v>22.589737</v>
      </c>
      <c r="D300" s="2">
        <f t="shared" si="33"/>
        <v>-7.3899725037507834E-4</v>
      </c>
      <c r="E300" s="2">
        <f t="shared" si="34"/>
        <v>-3.8771154941497646E-4</v>
      </c>
      <c r="F300" s="3">
        <f t="shared" si="35"/>
        <v>5.4611693606192623E-7</v>
      </c>
      <c r="G300" s="3">
        <f t="shared" si="36"/>
        <v>2.5609490864410559E-7</v>
      </c>
      <c r="H300" s="4">
        <f t="shared" si="37"/>
        <v>7.1588375817765329E-5</v>
      </c>
      <c r="I300" s="4">
        <f t="shared" si="38"/>
        <v>1.4309043128652427E-5</v>
      </c>
      <c r="J300" s="1">
        <f t="shared" si="39"/>
        <v>3.8495361048414667</v>
      </c>
      <c r="K300" s="1">
        <f t="shared" si="32"/>
        <v>4.6494221753794234</v>
      </c>
    </row>
    <row r="301" spans="1:11" x14ac:dyDescent="0.45">
      <c r="A301">
        <v>300</v>
      </c>
      <c r="B301" s="1">
        <v>24.072475000000001</v>
      </c>
      <c r="C301" s="1">
        <v>22.528345000000002</v>
      </c>
      <c r="D301" s="2">
        <f t="shared" si="33"/>
        <v>1.176066288562967E-2</v>
      </c>
      <c r="E301" s="2">
        <f t="shared" si="34"/>
        <v>-2.7213939585912605E-3</v>
      </c>
      <c r="F301" s="3">
        <f t="shared" si="35"/>
        <v>1.383131915094272E-4</v>
      </c>
      <c r="G301" s="3">
        <f t="shared" si="36"/>
        <v>8.0641267658821247E-6</v>
      </c>
      <c r="H301" s="4">
        <f t="shared" si="37"/>
        <v>6.5853896637556189E-5</v>
      </c>
      <c r="I301" s="4">
        <f t="shared" si="38"/>
        <v>1.4292969033504373E-5</v>
      </c>
      <c r="J301" s="1">
        <f t="shared" si="39"/>
        <v>2.8449455289576626</v>
      </c>
      <c r="K301" s="1">
        <f t="shared" si="32"/>
        <v>4.3768316988863303</v>
      </c>
    </row>
    <row r="302" spans="1:11" x14ac:dyDescent="0.45">
      <c r="A302">
        <v>301</v>
      </c>
      <c r="B302" s="1">
        <v>23.966927999999999</v>
      </c>
      <c r="C302" s="1">
        <v>22.537113000000002</v>
      </c>
      <c r="D302" s="2">
        <f t="shared" si="33"/>
        <v>-4.39419156949799E-3</v>
      </c>
      <c r="E302" s="2">
        <f t="shared" si="34"/>
        <v>3.8912286703634197E-4</v>
      </c>
      <c r="F302" s="3">
        <f t="shared" si="35"/>
        <v>1.9308919549447209E-5</v>
      </c>
      <c r="G302" s="3">
        <f t="shared" si="36"/>
        <v>7.3319755726792963E-8</v>
      </c>
      <c r="H302" s="4">
        <f t="shared" si="37"/>
        <v>6.7964446220523126E-5</v>
      </c>
      <c r="I302" s="4">
        <f t="shared" si="38"/>
        <v>1.4295954836817195E-5</v>
      </c>
      <c r="J302" s="1">
        <f t="shared" si="39"/>
        <v>3.7372727651296889</v>
      </c>
      <c r="K302" s="1">
        <f t="shared" si="32"/>
        <v>4.6562640832023785</v>
      </c>
    </row>
    <row r="303" spans="1:11" x14ac:dyDescent="0.45">
      <c r="A303">
        <v>302</v>
      </c>
      <c r="B303" s="1">
        <v>23.650299</v>
      </c>
      <c r="C303" s="1">
        <v>22.588052999999999</v>
      </c>
      <c r="D303" s="2">
        <f t="shared" si="33"/>
        <v>-1.3299122468667705E-2</v>
      </c>
      <c r="E303" s="2">
        <f t="shared" si="34"/>
        <v>2.2577211854713378E-3</v>
      </c>
      <c r="F303" s="3">
        <f t="shared" si="35"/>
        <v>1.768666584366222E-4</v>
      </c>
      <c r="G303" s="3">
        <f t="shared" si="36"/>
        <v>4.576923371532452E-6</v>
      </c>
      <c r="H303" s="4">
        <f t="shared" si="37"/>
        <v>6.3582703188482719E-5</v>
      </c>
      <c r="I303" s="4">
        <f t="shared" si="38"/>
        <v>1.4288859770800886E-5</v>
      </c>
      <c r="J303" s="1">
        <f t="shared" si="39"/>
        <v>2.5218066030038355</v>
      </c>
      <c r="K303" s="1">
        <f t="shared" si="32"/>
        <v>4.4989195934616122</v>
      </c>
    </row>
    <row r="304" spans="1:11" x14ac:dyDescent="0.45">
      <c r="A304">
        <v>303</v>
      </c>
      <c r="B304" s="1">
        <v>23.835004999999999</v>
      </c>
      <c r="C304" s="1">
        <v>22.623183999999998</v>
      </c>
      <c r="D304" s="2">
        <f t="shared" si="33"/>
        <v>7.7795408681524559E-3</v>
      </c>
      <c r="E304" s="2">
        <f t="shared" si="34"/>
        <v>1.5540829847510876E-3</v>
      </c>
      <c r="F304" s="3">
        <f t="shared" si="35"/>
        <v>6.0521256119254269E-5</v>
      </c>
      <c r="G304" s="3">
        <f t="shared" si="36"/>
        <v>2.0613388017910141E-6</v>
      </c>
      <c r="H304" s="4">
        <f t="shared" si="37"/>
        <v>6.795529222973227E-5</v>
      </c>
      <c r="I304" s="4">
        <f t="shared" si="38"/>
        <v>1.4291234854611798E-5</v>
      </c>
      <c r="J304" s="1">
        <f t="shared" si="39"/>
        <v>3.4340897272680166</v>
      </c>
      <c r="K304" s="1">
        <f t="shared" si="32"/>
        <v>4.5868745563104003</v>
      </c>
    </row>
    <row r="305" spans="1:11" x14ac:dyDescent="0.45">
      <c r="A305">
        <v>304</v>
      </c>
      <c r="B305" s="1">
        <v>24.081265999999999</v>
      </c>
      <c r="C305" s="1">
        <v>22.649529999999999</v>
      </c>
      <c r="D305" s="2">
        <f t="shared" si="33"/>
        <v>1.0278895377140043E-2</v>
      </c>
      <c r="E305" s="2">
        <f t="shared" si="34"/>
        <v>1.1638799906744011E-3</v>
      </c>
      <c r="F305" s="3">
        <f t="shared" si="35"/>
        <v>1.0565569017419094E-4</v>
      </c>
      <c r="G305" s="3">
        <f t="shared" si="36"/>
        <v>1.0931399510719344E-6</v>
      </c>
      <c r="H305" s="4">
        <f t="shared" si="37"/>
        <v>6.574971560765142E-5</v>
      </c>
      <c r="I305" s="4">
        <f t="shared" si="38"/>
        <v>1.4289431795185331E-5</v>
      </c>
      <c r="J305" s="1">
        <f t="shared" si="39"/>
        <v>3.0924202731231638</v>
      </c>
      <c r="K305" s="1">
        <f t="shared" si="32"/>
        <v>4.6208066867356941</v>
      </c>
    </row>
    <row r="306" spans="1:11" x14ac:dyDescent="0.45">
      <c r="A306">
        <v>305</v>
      </c>
      <c r="B306" s="1">
        <v>23.861381999999999</v>
      </c>
      <c r="C306" s="1">
        <v>22.675872999999999</v>
      </c>
      <c r="D306" s="2">
        <f t="shared" si="33"/>
        <v>-9.1728576100043209E-3</v>
      </c>
      <c r="E306" s="2">
        <f t="shared" si="34"/>
        <v>1.1623946494700823E-3</v>
      </c>
      <c r="F306" s="3">
        <f t="shared" si="35"/>
        <v>8.4141316733414188E-5</v>
      </c>
      <c r="G306" s="3">
        <f t="shared" si="36"/>
        <v>1.0900362098295054E-6</v>
      </c>
      <c r="H306" s="4">
        <f t="shared" si="37"/>
        <v>6.6146970159908816E-5</v>
      </c>
      <c r="I306" s="4">
        <f t="shared" si="38"/>
        <v>1.4287922678506672E-5</v>
      </c>
      <c r="J306" s="1">
        <f t="shared" si="39"/>
        <v>3.2568592824386426</v>
      </c>
      <c r="K306" s="1">
        <f t="shared" si="32"/>
        <v>4.6209640689903138</v>
      </c>
    </row>
    <row r="307" spans="1:11" x14ac:dyDescent="0.45">
      <c r="A307">
        <v>306</v>
      </c>
      <c r="B307" s="1">
        <v>23.971326999999999</v>
      </c>
      <c r="C307" s="1">
        <v>22.658311999999999</v>
      </c>
      <c r="D307" s="2">
        <f t="shared" si="33"/>
        <v>4.5970715822452558E-3</v>
      </c>
      <c r="E307" s="2">
        <f t="shared" si="34"/>
        <v>-7.7473548397816888E-4</v>
      </c>
      <c r="F307" s="3">
        <f t="shared" si="35"/>
        <v>2.1133067132286901E-5</v>
      </c>
      <c r="G307" s="3">
        <f t="shared" si="36"/>
        <v>7.9759571117681728E-7</v>
      </c>
      <c r="H307" s="4">
        <f t="shared" si="37"/>
        <v>6.5368935824673303E-5</v>
      </c>
      <c r="I307" s="4">
        <f t="shared" si="38"/>
        <v>1.4287466839761832E-5</v>
      </c>
      <c r="J307" s="1">
        <f t="shared" si="39"/>
        <v>3.7371485959981441</v>
      </c>
      <c r="K307" s="1">
        <f t="shared" si="32"/>
        <v>4.6312129660528516</v>
      </c>
    </row>
    <row r="308" spans="1:11" x14ac:dyDescent="0.45">
      <c r="A308">
        <v>307</v>
      </c>
      <c r="B308" s="1">
        <v>23.870182</v>
      </c>
      <c r="C308" s="1">
        <v>22.631968000000001</v>
      </c>
      <c r="D308" s="2">
        <f t="shared" si="33"/>
        <v>-4.2283428265855964E-3</v>
      </c>
      <c r="E308" s="2">
        <f t="shared" si="34"/>
        <v>-1.1633402562790721E-3</v>
      </c>
      <c r="F308" s="3">
        <f t="shared" si="35"/>
        <v>1.7878883059137871E-5</v>
      </c>
      <c r="G308" s="3">
        <f t="shared" si="36"/>
        <v>1.6427213445931457E-6</v>
      </c>
      <c r="H308" s="4">
        <f t="shared" si="37"/>
        <v>6.13430347623937E-5</v>
      </c>
      <c r="I308" s="4">
        <f t="shared" si="38"/>
        <v>1.4287037647639726E-5</v>
      </c>
      <c r="J308" s="1">
        <f t="shared" si="39"/>
        <v>3.7848472164635569</v>
      </c>
      <c r="K308" s="1">
        <f t="shared" si="32"/>
        <v>4.6016504903262394</v>
      </c>
    </row>
    <row r="309" spans="1:11" x14ac:dyDescent="0.45">
      <c r="A309">
        <v>308</v>
      </c>
      <c r="B309" s="1">
        <v>23.659099999999999</v>
      </c>
      <c r="C309" s="1">
        <v>22.702227000000001</v>
      </c>
      <c r="D309" s="2">
        <f t="shared" si="33"/>
        <v>-8.8822460125512186E-3</v>
      </c>
      <c r="E309" s="2">
        <f t="shared" si="34"/>
        <v>3.099605331093427E-3</v>
      </c>
      <c r="F309" s="3">
        <f t="shared" si="35"/>
        <v>7.8894294227482026E-5</v>
      </c>
      <c r="G309" s="3">
        <f t="shared" si="36"/>
        <v>8.8879032797119666E-6</v>
      </c>
      <c r="H309" s="4">
        <f t="shared" si="37"/>
        <v>5.7547977811072667E-5</v>
      </c>
      <c r="I309" s="4">
        <f t="shared" si="38"/>
        <v>1.4287754015636513E-5</v>
      </c>
      <c r="J309" s="1">
        <f t="shared" si="39"/>
        <v>3.2770418564378825</v>
      </c>
      <c r="K309" s="1">
        <f t="shared" si="32"/>
        <v>4.3480831365887145</v>
      </c>
    </row>
    <row r="310" spans="1:11" x14ac:dyDescent="0.45">
      <c r="A310">
        <v>309</v>
      </c>
      <c r="B310" s="1">
        <v>23.579941000000002</v>
      </c>
      <c r="C310" s="1">
        <v>22.719785999999999</v>
      </c>
      <c r="D310" s="2">
        <f t="shared" si="33"/>
        <v>-3.3514259568976543E-3</v>
      </c>
      <c r="E310" s="2">
        <f t="shared" si="34"/>
        <v>7.7314939232960087E-4</v>
      </c>
      <c r="F310" s="3">
        <f t="shared" si="35"/>
        <v>1.1232055944567359E-5</v>
      </c>
      <c r="G310" s="3">
        <f t="shared" si="36"/>
        <v>4.2876662172392726E-7</v>
      </c>
      <c r="H310" s="4">
        <f t="shared" si="37"/>
        <v>5.7352928520090292E-5</v>
      </c>
      <c r="I310" s="4">
        <f t="shared" si="38"/>
        <v>1.4295214107970666E-5</v>
      </c>
      <c r="J310" s="1">
        <f t="shared" si="39"/>
        <v>3.8662842833138238</v>
      </c>
      <c r="K310" s="1">
        <f t="shared" si="32"/>
        <v>4.6438574849995584</v>
      </c>
    </row>
    <row r="311" spans="1:11" x14ac:dyDescent="0.45">
      <c r="A311">
        <v>310</v>
      </c>
      <c r="B311" s="1">
        <v>23.659099999999999</v>
      </c>
      <c r="C311" s="1">
        <v>22.702227000000001</v>
      </c>
      <c r="D311" s="2">
        <f t="shared" si="33"/>
        <v>3.3514259568977484E-3</v>
      </c>
      <c r="E311" s="2">
        <f t="shared" si="34"/>
        <v>-7.7314939232974854E-4</v>
      </c>
      <c r="F311" s="3">
        <f t="shared" si="35"/>
        <v>1.1232055944567989E-5</v>
      </c>
      <c r="G311" s="3">
        <f t="shared" si="36"/>
        <v>7.9476520661207542E-7</v>
      </c>
      <c r="H311" s="4">
        <f t="shared" si="37"/>
        <v>5.3606067109248817E-5</v>
      </c>
      <c r="I311" s="4">
        <f t="shared" si="38"/>
        <v>1.4288992999012924E-5</v>
      </c>
      <c r="J311" s="1">
        <f t="shared" si="39"/>
        <v>3.8932208360702112</v>
      </c>
      <c r="K311" s="1">
        <f t="shared" si="32"/>
        <v>4.6312615860437489</v>
      </c>
    </row>
    <row r="312" spans="1:11" x14ac:dyDescent="0.45">
      <c r="A312">
        <v>311</v>
      </c>
      <c r="B312" s="1">
        <v>23.738257999999998</v>
      </c>
      <c r="C312" s="1">
        <v>22.781262999999999</v>
      </c>
      <c r="D312" s="2">
        <f t="shared" si="33"/>
        <v>3.3401892821215986E-3</v>
      </c>
      <c r="E312" s="2">
        <f t="shared" si="34"/>
        <v>3.4753744513102789E-3</v>
      </c>
      <c r="F312" s="3">
        <f t="shared" si="35"/>
        <v>1.11568644404E-5</v>
      </c>
      <c r="G312" s="3">
        <f t="shared" si="36"/>
        <v>1.1269635609355999E-5</v>
      </c>
      <c r="H312" s="4">
        <f t="shared" si="37"/>
        <v>5.0233905690027158E-5</v>
      </c>
      <c r="I312" s="4">
        <f t="shared" si="38"/>
        <v>1.4287492664910489E-5</v>
      </c>
      <c r="J312" s="1">
        <f t="shared" si="39"/>
        <v>3.9194224964752067</v>
      </c>
      <c r="K312" s="1">
        <f t="shared" si="32"/>
        <v>4.2647363376033738</v>
      </c>
    </row>
    <row r="313" spans="1:11" x14ac:dyDescent="0.45">
      <c r="A313">
        <v>312</v>
      </c>
      <c r="B313" s="1">
        <v>23.870182</v>
      </c>
      <c r="C313" s="1">
        <v>22.790044999999999</v>
      </c>
      <c r="D313" s="2">
        <f t="shared" si="33"/>
        <v>5.542056730429421E-3</v>
      </c>
      <c r="E313" s="2">
        <f t="shared" si="34"/>
        <v>3.8541795239732961E-4</v>
      </c>
      <c r="F313" s="3">
        <f t="shared" si="35"/>
        <v>3.0714392803298044E-5</v>
      </c>
      <c r="G313" s="3">
        <f t="shared" si="36"/>
        <v>7.1327076633021548E-8</v>
      </c>
      <c r="H313" s="4">
        <f t="shared" si="37"/>
        <v>4.7195004154069576E-5</v>
      </c>
      <c r="I313" s="4">
        <f t="shared" si="38"/>
        <v>1.4297517435082503E-5</v>
      </c>
      <c r="J313" s="1">
        <f t="shared" si="39"/>
        <v>3.7362739522653836</v>
      </c>
      <c r="K313" s="1">
        <f t="shared" si="32"/>
        <v>4.6562794008805213</v>
      </c>
    </row>
    <row r="314" spans="1:11" x14ac:dyDescent="0.45">
      <c r="A314">
        <v>313</v>
      </c>
      <c r="B314" s="1">
        <v>23.843798</v>
      </c>
      <c r="C314" s="1">
        <v>22.790044999999999</v>
      </c>
      <c r="D314" s="2">
        <f t="shared" si="33"/>
        <v>-1.1059233662384013E-3</v>
      </c>
      <c r="E314" s="2">
        <f t="shared" si="34"/>
        <v>0</v>
      </c>
      <c r="F314" s="3">
        <f t="shared" si="35"/>
        <v>1.2230664919920773E-6</v>
      </c>
      <c r="G314" s="3">
        <f t="shared" si="36"/>
        <v>1.4005931308238627E-8</v>
      </c>
      <c r="H314" s="4">
        <f t="shared" si="37"/>
        <v>4.5492280653933366E-5</v>
      </c>
      <c r="I314" s="4">
        <f t="shared" si="38"/>
        <v>1.4289326557601386E-5</v>
      </c>
      <c r="J314" s="1">
        <f t="shared" si="39"/>
        <v>4.0666028462411949</v>
      </c>
      <c r="K314" s="1">
        <f t="shared" si="32"/>
        <v>4.6585702301030505</v>
      </c>
    </row>
    <row r="315" spans="1:11" x14ac:dyDescent="0.45">
      <c r="A315">
        <v>314</v>
      </c>
      <c r="B315" s="1">
        <v>23.764643</v>
      </c>
      <c r="C315" s="1">
        <v>22.781262999999999</v>
      </c>
      <c r="D315" s="2">
        <f t="shared" si="33"/>
        <v>-3.3252537270347937E-3</v>
      </c>
      <c r="E315" s="2">
        <f t="shared" si="34"/>
        <v>-3.8541795239727567E-4</v>
      </c>
      <c r="F315" s="3">
        <f t="shared" si="35"/>
        <v>1.1057312349158786E-5</v>
      </c>
      <c r="G315" s="3">
        <f t="shared" si="36"/>
        <v>2.5377878204370178E-7</v>
      </c>
      <c r="H315" s="4">
        <f t="shared" si="37"/>
        <v>4.2403237902553852E-5</v>
      </c>
      <c r="I315" s="4">
        <f t="shared" si="38"/>
        <v>1.4286811973211724E-5</v>
      </c>
      <c r="J315" s="1">
        <f t="shared" si="39"/>
        <v>3.9848215057672065</v>
      </c>
      <c r="K315" s="1">
        <f t="shared" si="32"/>
        <v>4.6502667347966469</v>
      </c>
    </row>
    <row r="316" spans="1:11" x14ac:dyDescent="0.45">
      <c r="A316">
        <v>315</v>
      </c>
      <c r="B316" s="1">
        <v>23.571144</v>
      </c>
      <c r="C316" s="1">
        <v>22.816395</v>
      </c>
      <c r="D316" s="2">
        <f t="shared" si="33"/>
        <v>-8.1756358167106337E-3</v>
      </c>
      <c r="E316" s="2">
        <f t="shared" si="34"/>
        <v>1.5409566408819888E-3</v>
      </c>
      <c r="F316" s="3">
        <f t="shared" si="35"/>
        <v>6.6841021007481744E-5</v>
      </c>
      <c r="G316" s="3">
        <f t="shared" si="36"/>
        <v>2.0238191652169933E-6</v>
      </c>
      <c r="H316" s="4">
        <f t="shared" si="37"/>
        <v>4.0142177578337454E-5</v>
      </c>
      <c r="I316" s="4">
        <f t="shared" si="38"/>
        <v>1.4286297370745561E-5</v>
      </c>
      <c r="J316" s="1">
        <f t="shared" si="39"/>
        <v>3.3100494484603913</v>
      </c>
      <c r="K316" s="1">
        <f t="shared" si="32"/>
        <v>4.5883355399945804</v>
      </c>
    </row>
    <row r="317" spans="1:11" x14ac:dyDescent="0.45">
      <c r="A317">
        <v>316</v>
      </c>
      <c r="B317" s="1">
        <v>23.527170000000002</v>
      </c>
      <c r="C317" s="1">
        <v>22.886648000000001</v>
      </c>
      <c r="D317" s="2">
        <f t="shared" si="33"/>
        <v>-1.8673285323037921E-3</v>
      </c>
      <c r="E317" s="2">
        <f t="shared" si="34"/>
        <v>3.0743272535677752E-3</v>
      </c>
      <c r="F317" s="3">
        <f t="shared" si="35"/>
        <v>3.4869158475558345E-6</v>
      </c>
      <c r="G317" s="3">
        <f t="shared" si="36"/>
        <v>8.7378212851580399E-6</v>
      </c>
      <c r="H317" s="4">
        <f t="shared" si="37"/>
        <v>4.1051582216935752E-5</v>
      </c>
      <c r="I317" s="4">
        <f t="shared" si="38"/>
        <v>1.4287913030388886E-5</v>
      </c>
      <c r="J317" s="1">
        <f t="shared" si="39"/>
        <v>4.0889321239219436</v>
      </c>
      <c r="K317" s="1">
        <f t="shared" si="32"/>
        <v>4.3533330949281801</v>
      </c>
    </row>
    <row r="318" spans="1:11" x14ac:dyDescent="0.45">
      <c r="A318">
        <v>317</v>
      </c>
      <c r="B318" s="1">
        <v>23.597529999999999</v>
      </c>
      <c r="C318" s="1">
        <v>22.877869</v>
      </c>
      <c r="D318" s="2">
        <f t="shared" si="33"/>
        <v>2.9861220244540025E-3</v>
      </c>
      <c r="E318" s="2">
        <f t="shared" si="34"/>
        <v>-3.836596858516409E-4</v>
      </c>
      <c r="F318" s="3">
        <f t="shared" si="35"/>
        <v>8.9169247449292698E-6</v>
      </c>
      <c r="G318" s="3">
        <f t="shared" si="36"/>
        <v>2.5201036862452613E-7</v>
      </c>
      <c r="H318" s="4">
        <f t="shared" si="37"/>
        <v>3.8526115201120883E-5</v>
      </c>
      <c r="I318" s="4">
        <f t="shared" si="38"/>
        <v>1.4295111730401825E-5</v>
      </c>
      <c r="J318" s="1">
        <f t="shared" si="39"/>
        <v>4.0474228628965445</v>
      </c>
      <c r="K318" s="1">
        <f t="shared" si="32"/>
        <v>4.6500433603866522</v>
      </c>
    </row>
    <row r="319" spans="1:11" x14ac:dyDescent="0.45">
      <c r="A319">
        <v>318</v>
      </c>
      <c r="B319" s="1">
        <v>23.448015000000002</v>
      </c>
      <c r="C319" s="1">
        <v>22.904212999999999</v>
      </c>
      <c r="D319" s="2">
        <f t="shared" si="33"/>
        <v>-6.3562024154736052E-3</v>
      </c>
      <c r="E319" s="2">
        <f t="shared" si="34"/>
        <v>1.1508433761306281E-3</v>
      </c>
      <c r="F319" s="3">
        <f t="shared" si="35"/>
        <v>4.0401309146472495E-5</v>
      </c>
      <c r="G319" s="3">
        <f t="shared" si="36"/>
        <v>1.0660494742725199E-6</v>
      </c>
      <c r="H319" s="4">
        <f t="shared" si="37"/>
        <v>3.6539808505113862E-5</v>
      </c>
      <c r="I319" s="4">
        <f t="shared" si="38"/>
        <v>1.4288785529489172E-5</v>
      </c>
      <c r="J319" s="1">
        <f t="shared" si="39"/>
        <v>3.6367759508305535</v>
      </c>
      <c r="K319" s="1">
        <f t="shared" si="32"/>
        <v>4.6217755335481012</v>
      </c>
    </row>
    <row r="320" spans="1:11" x14ac:dyDescent="0.45">
      <c r="A320">
        <v>319</v>
      </c>
      <c r="B320" s="1">
        <v>23.685483999999999</v>
      </c>
      <c r="C320" s="1">
        <v>22.833960000000001</v>
      </c>
      <c r="D320" s="2">
        <f t="shared" si="33"/>
        <v>1.0076527919523843E-2</v>
      </c>
      <c r="E320" s="2">
        <f t="shared" si="34"/>
        <v>-3.071965959286179E-3</v>
      </c>
      <c r="F320" s="3">
        <f t="shared" si="35"/>
        <v>1.0153641491294349E-4</v>
      </c>
      <c r="G320" s="3">
        <f t="shared" si="36"/>
        <v>1.0178094591930532E-5</v>
      </c>
      <c r="H320" s="4">
        <f t="shared" si="37"/>
        <v>3.6413934410697037E-5</v>
      </c>
      <c r="I320" s="4">
        <f t="shared" si="38"/>
        <v>1.4287701708321024E-5</v>
      </c>
      <c r="J320" s="1">
        <f t="shared" si="39"/>
        <v>2.7971437317686267</v>
      </c>
      <c r="K320" s="1">
        <f t="shared" si="32"/>
        <v>4.3029334137761639</v>
      </c>
    </row>
    <row r="321" spans="1:11" x14ac:dyDescent="0.45">
      <c r="A321">
        <v>320</v>
      </c>
      <c r="B321" s="1">
        <v>23.773436</v>
      </c>
      <c r="C321" s="1">
        <v>22.816395</v>
      </c>
      <c r="D321" s="2">
        <f t="shared" si="33"/>
        <v>3.7064518404037556E-3</v>
      </c>
      <c r="E321" s="2">
        <f t="shared" si="34"/>
        <v>-7.6954498456069072E-4</v>
      </c>
      <c r="F321" s="3">
        <f t="shared" si="35"/>
        <v>1.3737785245232387E-5</v>
      </c>
      <c r="G321" s="3">
        <f t="shared" si="36"/>
        <v>7.8835156779227037E-7</v>
      </c>
      <c r="H321" s="4">
        <f t="shared" si="37"/>
        <v>3.9527453793876604E-5</v>
      </c>
      <c r="I321" s="4">
        <f t="shared" si="38"/>
        <v>1.4296488607088237E-5</v>
      </c>
      <c r="J321" s="1">
        <f t="shared" si="39"/>
        <v>3.9765437778764712</v>
      </c>
      <c r="K321" s="1">
        <f t="shared" si="32"/>
        <v>4.6312382578260936</v>
      </c>
    </row>
    <row r="322" spans="1:11" x14ac:dyDescent="0.45">
      <c r="A322">
        <v>321</v>
      </c>
      <c r="B322" s="1">
        <v>24.046087</v>
      </c>
      <c r="C322" s="1">
        <v>22.772486000000001</v>
      </c>
      <c r="D322" s="2">
        <f t="shared" si="33"/>
        <v>1.1403457729824221E-2</v>
      </c>
      <c r="E322" s="2">
        <f t="shared" si="34"/>
        <v>-1.9263036343251773E-3</v>
      </c>
      <c r="F322" s="3">
        <f t="shared" si="35"/>
        <v>1.3003884819588776E-4</v>
      </c>
      <c r="G322" s="3">
        <f t="shared" si="36"/>
        <v>4.1805948152874751E-6</v>
      </c>
      <c r="H322" s="4">
        <f t="shared" si="37"/>
        <v>3.7695462023546792E-5</v>
      </c>
      <c r="I322" s="4">
        <f t="shared" si="38"/>
        <v>1.4289734933694263E-5</v>
      </c>
      <c r="J322" s="1">
        <f t="shared" si="39"/>
        <v>2.4491861056921391</v>
      </c>
      <c r="K322" s="1">
        <f t="shared" si="32"/>
        <v>4.5127663756240866</v>
      </c>
    </row>
    <row r="323" spans="1:11" x14ac:dyDescent="0.45">
      <c r="A323">
        <v>322</v>
      </c>
      <c r="B323" s="1">
        <v>24.221989000000001</v>
      </c>
      <c r="C323" s="1">
        <v>22.798822000000001</v>
      </c>
      <c r="D323" s="2">
        <f t="shared" si="33"/>
        <v>7.2885763546021009E-3</v>
      </c>
      <c r="E323" s="2">
        <f t="shared" si="34"/>
        <v>1.1558150989159975E-3</v>
      </c>
      <c r="F323" s="3">
        <f t="shared" si="35"/>
        <v>5.3123345276864852E-5</v>
      </c>
      <c r="G323" s="3">
        <f t="shared" si="36"/>
        <v>1.076340767225039E-6</v>
      </c>
      <c r="H323" s="4">
        <f t="shared" si="37"/>
        <v>4.2185226497486772E-5</v>
      </c>
      <c r="I323" s="4">
        <f t="shared" si="38"/>
        <v>1.4291101074923568E-5</v>
      </c>
      <c r="J323" s="1">
        <f t="shared" si="39"/>
        <v>3.4881377575227863</v>
      </c>
      <c r="K323" s="1">
        <f t="shared" ref="K323:K386" si="40">LN(_xlfn.NORM.DIST(E323-AVERAGE(E$3:E$1255),0,SQRT(I323),FALSE))</f>
        <v>4.621340498170019</v>
      </c>
    </row>
    <row r="324" spans="1:11" x14ac:dyDescent="0.45">
      <c r="A324">
        <v>323</v>
      </c>
      <c r="B324" s="1">
        <v>24.169218000000001</v>
      </c>
      <c r="C324" s="1">
        <v>22.798822000000001</v>
      </c>
      <c r="D324" s="2">
        <f t="shared" ref="D324:D387" si="41">LN(B324/B323)</f>
        <v>-2.1810169322114613E-3</v>
      </c>
      <c r="E324" s="2">
        <f t="shared" ref="E324:E387" si="42">LN(C324/C323)</f>
        <v>0</v>
      </c>
      <c r="F324" s="3">
        <f t="shared" ref="F324:F387" si="43">D324^2</f>
        <v>4.7568348585930941E-6</v>
      </c>
      <c r="G324" s="3">
        <f t="shared" ref="G324:G387" si="44">(E324-AVERAGE(E$3:E$1255))^2</f>
        <v>1.4005931308238627E-8</v>
      </c>
      <c r="H324" s="4">
        <f t="shared" ref="H324:H387" si="45">VCN_omega+VCN_alpha*F323+VCN_beta*H323</f>
        <v>4.2166278513169452E-5</v>
      </c>
      <c r="I324" s="4">
        <f t="shared" ref="I324:I387" si="46">VAB_omega+VAB_alpha*G323+VAB_beta*I323</f>
        <v>1.4288406663244296E-5</v>
      </c>
      <c r="J324" s="1">
        <f t="shared" ref="J324:J387" si="47">LN(_xlfn.NORM.DIST(D324,0,SQRT(H324),FALSE))</f>
        <v>4.061600663006824</v>
      </c>
      <c r="K324" s="1">
        <f t="shared" si="40"/>
        <v>4.6586023877507854</v>
      </c>
    </row>
    <row r="325" spans="1:11" x14ac:dyDescent="0.45">
      <c r="A325">
        <v>324</v>
      </c>
      <c r="B325" s="1">
        <v>24.134036999999999</v>
      </c>
      <c r="C325" s="1">
        <v>22.825174000000001</v>
      </c>
      <c r="D325" s="2">
        <f t="shared" si="41"/>
        <v>-1.4566722768834305E-3</v>
      </c>
      <c r="E325" s="2">
        <f t="shared" si="42"/>
        <v>1.1551817131687065E-3</v>
      </c>
      <c r="F325" s="3">
        <f t="shared" si="43"/>
        <v>2.1218941222407577E-6</v>
      </c>
      <c r="G325" s="3">
        <f t="shared" si="44"/>
        <v>1.0750269329542518E-6</v>
      </c>
      <c r="H325" s="4">
        <f t="shared" si="45"/>
        <v>3.9596366040146922E-5</v>
      </c>
      <c r="I325" s="4">
        <f t="shared" si="46"/>
        <v>1.4286536004904597E-5</v>
      </c>
      <c r="J325" s="1">
        <f t="shared" si="47"/>
        <v>4.1226540208309288</v>
      </c>
      <c r="K325" s="1">
        <f t="shared" si="40"/>
        <v>4.6215341894457893</v>
      </c>
    </row>
    <row r="326" spans="1:11" x14ac:dyDescent="0.45">
      <c r="A326">
        <v>325</v>
      </c>
      <c r="B326" s="1">
        <v>24.301144000000001</v>
      </c>
      <c r="C326" s="1">
        <v>22.798822000000001</v>
      </c>
      <c r="D326" s="2">
        <f t="shared" si="41"/>
        <v>6.9002596706059446E-3</v>
      </c>
      <c r="E326" s="2">
        <f t="shared" si="42"/>
        <v>-1.1551817131686579E-3</v>
      </c>
      <c r="F326" s="3">
        <f t="shared" si="43"/>
        <v>4.7613583521790857E-5</v>
      </c>
      <c r="G326" s="3">
        <f t="shared" si="44"/>
        <v>1.6218745105408773E-6</v>
      </c>
      <c r="H326" s="4">
        <f t="shared" si="45"/>
        <v>3.7144378059742565E-5</v>
      </c>
      <c r="I326" s="4">
        <f t="shared" si="46"/>
        <v>1.4287035828404334E-5</v>
      </c>
      <c r="J326" s="1">
        <f t="shared" si="47"/>
        <v>3.5404846899441194</v>
      </c>
      <c r="K326" s="1">
        <f t="shared" si="40"/>
        <v>4.6023801183737421</v>
      </c>
    </row>
    <row r="327" spans="1:11" x14ac:dyDescent="0.45">
      <c r="A327">
        <v>326</v>
      </c>
      <c r="B327" s="1">
        <v>24.55621</v>
      </c>
      <c r="C327" s="1">
        <v>22.772486000000001</v>
      </c>
      <c r="D327" s="2">
        <f t="shared" si="41"/>
        <v>1.0441347982436717E-2</v>
      </c>
      <c r="E327" s="2">
        <f t="shared" si="42"/>
        <v>-1.155815098915932E-3</v>
      </c>
      <c r="F327" s="3">
        <f t="shared" si="43"/>
        <v>1.090217476903353E-4</v>
      </c>
      <c r="G327" s="3">
        <f t="shared" si="44"/>
        <v>1.6234881811556654E-6</v>
      </c>
      <c r="H327" s="4">
        <f t="shared" si="45"/>
        <v>3.7338719790992726E-5</v>
      </c>
      <c r="I327" s="4">
        <f t="shared" si="46"/>
        <v>1.4287732623031842E-5</v>
      </c>
      <c r="J327" s="1">
        <f t="shared" si="47"/>
        <v>2.7188992621664609</v>
      </c>
      <c r="K327" s="1">
        <f t="shared" si="40"/>
        <v>4.6023020310498515</v>
      </c>
    </row>
    <row r="328" spans="1:11" x14ac:dyDescent="0.45">
      <c r="A328">
        <v>327</v>
      </c>
      <c r="B328" s="1">
        <v>24.652956</v>
      </c>
      <c r="C328" s="1">
        <v>22.763694999999998</v>
      </c>
      <c r="D328" s="2">
        <f t="shared" si="41"/>
        <v>3.9320367530074904E-3</v>
      </c>
      <c r="E328" s="2">
        <f t="shared" si="42"/>
        <v>-3.8611055719478445E-4</v>
      </c>
      <c r="F328" s="3">
        <f t="shared" si="43"/>
        <v>1.5460913027001688E-5</v>
      </c>
      <c r="G328" s="3">
        <f t="shared" si="44"/>
        <v>2.5447708131617309E-7</v>
      </c>
      <c r="H328" s="4">
        <f t="shared" si="45"/>
        <v>4.0754844679100492E-5</v>
      </c>
      <c r="I328" s="4">
        <f t="shared" si="46"/>
        <v>1.4287943275090707E-5</v>
      </c>
      <c r="J328" s="1">
        <f t="shared" si="47"/>
        <v>3.9453474821029664</v>
      </c>
      <c r="K328" s="1">
        <f t="shared" si="40"/>
        <v>4.6502034104111241</v>
      </c>
    </row>
    <row r="329" spans="1:11" x14ac:dyDescent="0.45">
      <c r="A329">
        <v>328</v>
      </c>
      <c r="B329" s="1">
        <v>24.591387000000001</v>
      </c>
      <c r="C329" s="1">
        <v>22.772486000000001</v>
      </c>
      <c r="D329" s="2">
        <f t="shared" si="41"/>
        <v>-2.5005524830073273E-3</v>
      </c>
      <c r="E329" s="2">
        <f t="shared" si="42"/>
        <v>3.8611055719469761E-4</v>
      </c>
      <c r="F329" s="3">
        <f t="shared" si="43"/>
        <v>6.25276272027411E-6</v>
      </c>
      <c r="G329" s="3">
        <f t="shared" si="44"/>
        <v>7.1697506054791444E-8</v>
      </c>
      <c r="H329" s="4">
        <f t="shared" si="45"/>
        <v>3.8891058637184895E-5</v>
      </c>
      <c r="I329" s="4">
        <f t="shared" si="46"/>
        <v>1.4286637459608528E-5</v>
      </c>
      <c r="J329" s="1">
        <f t="shared" si="47"/>
        <v>4.0780463828119089</v>
      </c>
      <c r="K329" s="1">
        <f t="shared" si="40"/>
        <v>4.6566451667100432</v>
      </c>
    </row>
    <row r="330" spans="1:11" x14ac:dyDescent="0.45">
      <c r="A330">
        <v>329</v>
      </c>
      <c r="B330" s="1">
        <v>24.644161</v>
      </c>
      <c r="C330" s="1">
        <v>22.746131999999999</v>
      </c>
      <c r="D330" s="2">
        <f t="shared" si="41"/>
        <v>2.1437364812394275E-3</v>
      </c>
      <c r="E330" s="2">
        <f t="shared" si="42"/>
        <v>-1.1579438964819391E-3</v>
      </c>
      <c r="F330" s="3">
        <f t="shared" si="43"/>
        <v>4.5956061009968021E-6</v>
      </c>
      <c r="G330" s="3">
        <f t="shared" si="44"/>
        <v>1.6289175778256611E-6</v>
      </c>
      <c r="H330" s="4">
        <f t="shared" si="45"/>
        <v>3.6727637649115952E-5</v>
      </c>
      <c r="I330" s="4">
        <f t="shared" si="46"/>
        <v>1.4286062935388612E-5</v>
      </c>
      <c r="J330" s="1">
        <f t="shared" si="47"/>
        <v>4.1244886524097</v>
      </c>
      <c r="K330" s="1">
        <f t="shared" si="40"/>
        <v>4.6021638008714012</v>
      </c>
    </row>
    <row r="331" spans="1:11" x14ac:dyDescent="0.45">
      <c r="A331">
        <v>330</v>
      </c>
      <c r="B331" s="1">
        <v>24.477056999999999</v>
      </c>
      <c r="C331" s="1">
        <v>22.710996999999999</v>
      </c>
      <c r="D331" s="2">
        <f t="shared" si="41"/>
        <v>-6.8037663325205668E-3</v>
      </c>
      <c r="E331" s="2">
        <f t="shared" si="42"/>
        <v>-1.5458524446946456E-3</v>
      </c>
      <c r="F331" s="3">
        <f t="shared" si="43"/>
        <v>4.6291236307540363E-5</v>
      </c>
      <c r="G331" s="3">
        <f t="shared" si="44"/>
        <v>2.7695586512788328E-6</v>
      </c>
      <c r="H331" s="4">
        <f t="shared" si="45"/>
        <v>3.4693099463187769E-5</v>
      </c>
      <c r="I331" s="4">
        <f t="shared" si="46"/>
        <v>1.428744779819441E-5</v>
      </c>
      <c r="J331" s="1">
        <f t="shared" si="47"/>
        <v>3.548392975539413</v>
      </c>
      <c r="K331" s="1">
        <f t="shared" si="40"/>
        <v>4.5622032664412409</v>
      </c>
    </row>
    <row r="332" spans="1:11" x14ac:dyDescent="0.45">
      <c r="A332">
        <v>331</v>
      </c>
      <c r="B332" s="1">
        <v>24.529819</v>
      </c>
      <c r="C332" s="1">
        <v>22.684657999999999</v>
      </c>
      <c r="D332" s="2">
        <f t="shared" si="41"/>
        <v>2.1532496944243512E-3</v>
      </c>
      <c r="E332" s="2">
        <f t="shared" si="42"/>
        <v>-1.1604195580223642E-3</v>
      </c>
      <c r="F332" s="3">
        <f t="shared" si="43"/>
        <v>4.6364842465385616E-6</v>
      </c>
      <c r="G332" s="3">
        <f t="shared" si="44"/>
        <v>1.6352430336028312E-6</v>
      </c>
      <c r="H332" s="4">
        <f t="shared" si="45"/>
        <v>3.5062782580651849E-5</v>
      </c>
      <c r="I332" s="4">
        <f t="shared" si="46"/>
        <v>1.4289003898109603E-5</v>
      </c>
      <c r="J332" s="1">
        <f t="shared" si="47"/>
        <v>4.1441297349296722</v>
      </c>
      <c r="K332" s="1">
        <f t="shared" si="40"/>
        <v>4.6018512742449564</v>
      </c>
    </row>
    <row r="333" spans="1:11" x14ac:dyDescent="0.45">
      <c r="A333">
        <v>332</v>
      </c>
      <c r="B333" s="1">
        <v>24.661749</v>
      </c>
      <c r="C333" s="1">
        <v>22.764828000000001</v>
      </c>
      <c r="D333" s="2">
        <f t="shared" si="41"/>
        <v>5.3639402721385185E-3</v>
      </c>
      <c r="E333" s="2">
        <f t="shared" si="42"/>
        <v>3.5278763394175987E-3</v>
      </c>
      <c r="F333" s="3">
        <f t="shared" si="43"/>
        <v>2.8771855243069445E-5</v>
      </c>
      <c r="G333" s="3">
        <f t="shared" si="44"/>
        <v>1.1624892652833133E-5</v>
      </c>
      <c r="H333" s="4">
        <f t="shared" si="45"/>
        <v>3.3196893667680241E-5</v>
      </c>
      <c r="I333" s="4">
        <f t="shared" si="46"/>
        <v>1.4288336412466483E-5</v>
      </c>
      <c r="J333" s="1">
        <f t="shared" si="47"/>
        <v>3.804236972971355</v>
      </c>
      <c r="K333" s="1">
        <f t="shared" si="40"/>
        <v>4.2522983854999925</v>
      </c>
    </row>
    <row r="334" spans="1:11" x14ac:dyDescent="0.45">
      <c r="A334">
        <v>333</v>
      </c>
      <c r="B334" s="1">
        <v>24.626571999999999</v>
      </c>
      <c r="C334" s="1">
        <v>22.782442</v>
      </c>
      <c r="D334" s="2">
        <f t="shared" si="41"/>
        <v>-1.4273972113049735E-3</v>
      </c>
      <c r="E334" s="2">
        <f t="shared" si="42"/>
        <v>7.7343827096849665E-4</v>
      </c>
      <c r="F334" s="3">
        <f t="shared" si="43"/>
        <v>2.037462798841215E-6</v>
      </c>
      <c r="G334" s="3">
        <f t="shared" si="44"/>
        <v>4.2914502222044191E-7</v>
      </c>
      <c r="H334" s="4">
        <f t="shared" si="45"/>
        <v>3.2791502819053258E-5</v>
      </c>
      <c r="I334" s="4">
        <f t="shared" si="46"/>
        <v>1.4298125816392778E-5</v>
      </c>
      <c r="J334" s="1">
        <f t="shared" si="47"/>
        <v>4.2126651027203126</v>
      </c>
      <c r="K334" s="1">
        <f t="shared" si="40"/>
        <v>4.6437454747783402</v>
      </c>
    </row>
    <row r="335" spans="1:11" x14ac:dyDescent="0.45">
      <c r="A335">
        <v>334</v>
      </c>
      <c r="B335" s="1">
        <v>24.802475000000001</v>
      </c>
      <c r="C335" s="1">
        <v>22.764828000000001</v>
      </c>
      <c r="D335" s="2">
        <f t="shared" si="41"/>
        <v>7.1174239944317612E-3</v>
      </c>
      <c r="E335" s="2">
        <f t="shared" si="42"/>
        <v>-7.734382709684342E-4</v>
      </c>
      <c r="F335" s="3">
        <f t="shared" si="43"/>
        <v>5.065772431651297E-5</v>
      </c>
      <c r="G335" s="3">
        <f t="shared" si="44"/>
        <v>7.952803583933993E-7</v>
      </c>
      <c r="H335" s="4">
        <f t="shared" si="45"/>
        <v>3.1015569899347942E-5</v>
      </c>
      <c r="I335" s="4">
        <f t="shared" si="46"/>
        <v>1.4289866889940056E-5</v>
      </c>
      <c r="J335" s="1">
        <f t="shared" si="47"/>
        <v>3.4549221758970168</v>
      </c>
      <c r="K335" s="1">
        <f t="shared" si="40"/>
        <v>4.6312146834753225</v>
      </c>
    </row>
    <row r="336" spans="1:11" x14ac:dyDescent="0.45">
      <c r="A336">
        <v>335</v>
      </c>
      <c r="B336" s="1">
        <v>24.626571999999999</v>
      </c>
      <c r="C336" s="1">
        <v>22.676732999999999</v>
      </c>
      <c r="D336" s="2">
        <f t="shared" si="41"/>
        <v>-7.1174239944317794E-3</v>
      </c>
      <c r="E336" s="2">
        <f t="shared" si="42"/>
        <v>-3.8772924356140688E-3</v>
      </c>
      <c r="F336" s="3">
        <f t="shared" si="43"/>
        <v>5.0657724316513227E-5</v>
      </c>
      <c r="G336" s="3">
        <f t="shared" si="44"/>
        <v>1.5965131761301069E-5</v>
      </c>
      <c r="H336" s="4">
        <f t="shared" si="45"/>
        <v>3.1983489569832084E-5</v>
      </c>
      <c r="I336" s="4">
        <f t="shared" si="46"/>
        <v>1.4287755347340411E-5</v>
      </c>
      <c r="J336" s="1">
        <f t="shared" si="47"/>
        <v>3.4642712940880371</v>
      </c>
      <c r="K336" s="1">
        <f t="shared" si="40"/>
        <v>4.1004155074602231</v>
      </c>
    </row>
    <row r="337" spans="1:11" x14ac:dyDescent="0.45">
      <c r="A337">
        <v>336</v>
      </c>
      <c r="B337" s="1">
        <v>24.33633</v>
      </c>
      <c r="C337" s="1">
        <v>22.77364</v>
      </c>
      <c r="D337" s="2">
        <f t="shared" si="41"/>
        <v>-1.1855727001283877E-2</v>
      </c>
      <c r="E337" s="2">
        <f t="shared" si="42"/>
        <v>4.2643058990439334E-3</v>
      </c>
      <c r="F337" s="3">
        <f t="shared" si="43"/>
        <v>1.405582627289716E-4</v>
      </c>
      <c r="G337" s="3">
        <f t="shared" si="44"/>
        <v>1.7188978033706051E-5</v>
      </c>
      <c r="H337" s="4">
        <f t="shared" si="45"/>
        <v>3.2854613695284973E-5</v>
      </c>
      <c r="I337" s="4">
        <f t="shared" si="46"/>
        <v>1.4302291735963427E-5</v>
      </c>
      <c r="J337" s="1">
        <f t="shared" si="47"/>
        <v>2.1036759138348731</v>
      </c>
      <c r="K337" s="1">
        <f t="shared" si="40"/>
        <v>4.0576899386744651</v>
      </c>
    </row>
    <row r="338" spans="1:11" x14ac:dyDescent="0.45">
      <c r="A338">
        <v>337</v>
      </c>
      <c r="B338" s="1">
        <v>24.195602000000001</v>
      </c>
      <c r="C338" s="1">
        <v>22.852930000000001</v>
      </c>
      <c r="D338" s="2">
        <f t="shared" si="41"/>
        <v>-5.7994144732429979E-3</v>
      </c>
      <c r="E338" s="2">
        <f t="shared" si="42"/>
        <v>3.4756099271844748E-3</v>
      </c>
      <c r="F338" s="3">
        <f t="shared" si="43"/>
        <v>3.3633208232460356E-5</v>
      </c>
      <c r="G338" s="3">
        <f t="shared" si="44"/>
        <v>1.1271216662913846E-5</v>
      </c>
      <c r="H338" s="4">
        <f t="shared" si="45"/>
        <v>3.8383711894038512E-5</v>
      </c>
      <c r="I338" s="4">
        <f t="shared" si="46"/>
        <v>1.4307876498822736E-5</v>
      </c>
      <c r="J338" s="1">
        <f t="shared" si="47"/>
        <v>3.7268819104657633</v>
      </c>
      <c r="K338" s="1">
        <f t="shared" si="40"/>
        <v>4.264530117757662</v>
      </c>
    </row>
    <row r="339" spans="1:11" x14ac:dyDescent="0.45">
      <c r="A339">
        <v>338</v>
      </c>
      <c r="B339" s="1">
        <v>24.169218000000001</v>
      </c>
      <c r="C339" s="1">
        <v>22.932219</v>
      </c>
      <c r="D339" s="2">
        <f t="shared" si="41"/>
        <v>-1.0910410756094411E-3</v>
      </c>
      <c r="E339" s="2">
        <f t="shared" si="42"/>
        <v>3.4635282834939267E-3</v>
      </c>
      <c r="F339" s="3">
        <f t="shared" si="43"/>
        <v>1.1903706286670061E-6</v>
      </c>
      <c r="G339" s="3">
        <f t="shared" si="44"/>
        <v>1.119024011182534E-5</v>
      </c>
      <c r="H339" s="4">
        <f t="shared" si="45"/>
        <v>3.7716209792121503E-5</v>
      </c>
      <c r="I339" s="4">
        <f t="shared" si="46"/>
        <v>1.4303634166309735E-5</v>
      </c>
      <c r="J339" s="1">
        <f t="shared" si="47"/>
        <v>4.1579911370692901</v>
      </c>
      <c r="K339" s="1">
        <f t="shared" si="40"/>
        <v>4.2673921981487668</v>
      </c>
    </row>
    <row r="340" spans="1:11" x14ac:dyDescent="0.45">
      <c r="A340">
        <v>339</v>
      </c>
      <c r="B340" s="1">
        <v>24.345127000000002</v>
      </c>
      <c r="C340" s="1">
        <v>22.949839000000001</v>
      </c>
      <c r="D340" s="2">
        <f t="shared" si="41"/>
        <v>7.2518662640556402E-3</v>
      </c>
      <c r="E340" s="2">
        <f t="shared" si="42"/>
        <v>7.680562570312069E-4</v>
      </c>
      <c r="F340" s="3">
        <f t="shared" si="43"/>
        <v>5.2589564311748312E-5</v>
      </c>
      <c r="G340" s="3">
        <f t="shared" si="44"/>
        <v>4.2212256390517583E-7</v>
      </c>
      <c r="H340" s="4">
        <f t="shared" si="45"/>
        <v>3.5403077133389675E-5</v>
      </c>
      <c r="I340" s="4">
        <f t="shared" si="46"/>
        <v>1.4302280490004746E-5</v>
      </c>
      <c r="J340" s="1">
        <f t="shared" si="47"/>
        <v>3.4626914800846698</v>
      </c>
      <c r="K340" s="1">
        <f t="shared" si="40"/>
        <v>4.6438500692808811</v>
      </c>
    </row>
    <row r="341" spans="1:11" x14ac:dyDescent="0.45">
      <c r="A341">
        <v>340</v>
      </c>
      <c r="B341" s="1">
        <v>24.063675</v>
      </c>
      <c r="C341" s="1">
        <v>22.976262999999999</v>
      </c>
      <c r="D341" s="2">
        <f t="shared" si="41"/>
        <v>-1.162826427336176E-2</v>
      </c>
      <c r="E341" s="2">
        <f t="shared" si="42"/>
        <v>1.1507182959173022E-3</v>
      </c>
      <c r="F341" s="3">
        <f t="shared" si="43"/>
        <v>1.3521653001114149E-4</v>
      </c>
      <c r="G341" s="3">
        <f t="shared" si="44"/>
        <v>1.0657912000978959E-6</v>
      </c>
      <c r="H341" s="4">
        <f t="shared" si="45"/>
        <v>3.6034195369812641E-5</v>
      </c>
      <c r="I341" s="4">
        <f t="shared" si="46"/>
        <v>1.4291106269565329E-5</v>
      </c>
      <c r="J341" s="1">
        <f t="shared" si="47"/>
        <v>2.3203573776289352</v>
      </c>
      <c r="K341" s="1">
        <f t="shared" si="40"/>
        <v>4.6217094256526901</v>
      </c>
    </row>
    <row r="342" spans="1:11" x14ac:dyDescent="0.45">
      <c r="A342">
        <v>341</v>
      </c>
      <c r="B342" s="1">
        <v>24.459458999999999</v>
      </c>
      <c r="C342" s="1">
        <v>22.958645000000001</v>
      </c>
      <c r="D342" s="2">
        <f t="shared" si="41"/>
        <v>1.6313570246539632E-2</v>
      </c>
      <c r="E342" s="2">
        <f t="shared" si="42"/>
        <v>-7.6708549689038738E-4</v>
      </c>
      <c r="F342" s="3">
        <f t="shared" si="43"/>
        <v>2.6613257418878314E-4</v>
      </c>
      <c r="G342" s="3">
        <f t="shared" si="44"/>
        <v>7.8399009978013302E-7</v>
      </c>
      <c r="H342" s="4">
        <f t="shared" si="45"/>
        <v>4.0963378718434591E-5</v>
      </c>
      <c r="I342" s="4">
        <f t="shared" si="46"/>
        <v>1.4288397672069698E-5</v>
      </c>
      <c r="J342" s="1">
        <f t="shared" si="47"/>
        <v>0.88405681974150174</v>
      </c>
      <c r="K342" s="1">
        <f t="shared" si="40"/>
        <v>4.6316583173313752</v>
      </c>
    </row>
    <row r="343" spans="1:11" x14ac:dyDescent="0.45">
      <c r="A343">
        <v>342</v>
      </c>
      <c r="B343" s="1">
        <v>24.450665999999998</v>
      </c>
      <c r="C343" s="1">
        <v>22.967452999999999</v>
      </c>
      <c r="D343" s="2">
        <f t="shared" si="41"/>
        <v>-3.5955745746843199E-4</v>
      </c>
      <c r="E343" s="2">
        <f t="shared" si="42"/>
        <v>3.835727610906619E-4</v>
      </c>
      <c r="F343" s="3">
        <f t="shared" si="43"/>
        <v>1.2928156522116328E-7</v>
      </c>
      <c r="G343" s="3">
        <f t="shared" si="44"/>
        <v>7.0344886100252287E-8</v>
      </c>
      <c r="H343" s="4">
        <f t="shared" si="45"/>
        <v>5.2309577159351741E-5</v>
      </c>
      <c r="I343" s="4">
        <f t="shared" si="46"/>
        <v>1.4287303291720691E-5</v>
      </c>
      <c r="J343" s="1">
        <f t="shared" si="47"/>
        <v>4.008991273644205</v>
      </c>
      <c r="K343" s="1">
        <f t="shared" si="40"/>
        <v>4.6566693180069008</v>
      </c>
    </row>
    <row r="344" spans="1:11" x14ac:dyDescent="0.45">
      <c r="A344">
        <v>343</v>
      </c>
      <c r="B344" s="1">
        <v>24.477056999999999</v>
      </c>
      <c r="C344" s="1">
        <v>22.949839000000001</v>
      </c>
      <c r="D344" s="2">
        <f t="shared" si="41"/>
        <v>1.0787750151130921E-3</v>
      </c>
      <c r="E344" s="2">
        <f t="shared" si="42"/>
        <v>-7.6720556011759973E-4</v>
      </c>
      <c r="F344" s="3">
        <f t="shared" si="43"/>
        <v>1.1637555332322521E-6</v>
      </c>
      <c r="G344" s="3">
        <f t="shared" si="44"/>
        <v>7.8420272987914534E-7</v>
      </c>
      <c r="H344" s="4">
        <f t="shared" si="45"/>
        <v>4.848104789371103E-5</v>
      </c>
      <c r="I344" s="4">
        <f t="shared" si="46"/>
        <v>1.4286261332402307E-5</v>
      </c>
      <c r="J344" s="1">
        <f t="shared" si="47"/>
        <v>4.036228097776247</v>
      </c>
      <c r="K344" s="1">
        <f t="shared" si="40"/>
        <v>4.6317215364965527</v>
      </c>
    </row>
    <row r="345" spans="1:11" x14ac:dyDescent="0.45">
      <c r="A345">
        <v>344</v>
      </c>
      <c r="B345" s="1">
        <v>24.397895999999999</v>
      </c>
      <c r="C345" s="1">
        <v>22.993888999999999</v>
      </c>
      <c r="D345" s="2">
        <f t="shared" si="41"/>
        <v>-3.2393307558341426E-3</v>
      </c>
      <c r="E345" s="2">
        <f t="shared" si="42"/>
        <v>1.9175637422299096E-3</v>
      </c>
      <c r="F345" s="3">
        <f t="shared" si="43"/>
        <v>1.0493263745692998E-5</v>
      </c>
      <c r="G345" s="3">
        <f t="shared" si="44"/>
        <v>3.2371821184884846E-6</v>
      </c>
      <c r="H345" s="4">
        <f t="shared" si="45"/>
        <v>4.5089986845868743E-5</v>
      </c>
      <c r="I345" s="4">
        <f t="shared" si="46"/>
        <v>1.4286662602450574E-5</v>
      </c>
      <c r="J345" s="1">
        <f t="shared" si="47"/>
        <v>3.9681275102865556</v>
      </c>
      <c r="K345" s="1">
        <f t="shared" si="40"/>
        <v>4.5458596838718224</v>
      </c>
    </row>
    <row r="346" spans="1:11" x14ac:dyDescent="0.45">
      <c r="A346">
        <v>345</v>
      </c>
      <c r="B346" s="1">
        <v>24.696928</v>
      </c>
      <c r="C346" s="1">
        <v>22.932219</v>
      </c>
      <c r="D346" s="2">
        <f t="shared" si="41"/>
        <v>1.2181964356417356E-2</v>
      </c>
      <c r="E346" s="2">
        <f t="shared" si="42"/>
        <v>-2.6856199992612755E-3</v>
      </c>
      <c r="F346" s="3">
        <f t="shared" si="43"/>
        <v>1.4840025558102293E-4</v>
      </c>
      <c r="G346" s="3">
        <f t="shared" si="44"/>
        <v>7.8622290114427884E-6</v>
      </c>
      <c r="H346" s="4">
        <f t="shared" si="45"/>
        <v>4.2530470336357996E-5</v>
      </c>
      <c r="I346" s="4">
        <f t="shared" si="46"/>
        <v>1.4289235962853662E-5</v>
      </c>
      <c r="J346" s="1">
        <f t="shared" si="47"/>
        <v>2.3690718160839861</v>
      </c>
      <c r="K346" s="1">
        <f t="shared" si="40"/>
        <v>4.3839532878510621</v>
      </c>
    </row>
    <row r="347" spans="1:11" x14ac:dyDescent="0.45">
      <c r="A347">
        <v>346</v>
      </c>
      <c r="B347" s="1">
        <v>24.714521000000001</v>
      </c>
      <c r="C347" s="1">
        <v>22.958645000000001</v>
      </c>
      <c r="D347" s="2">
        <f t="shared" si="41"/>
        <v>7.1210219896350316E-4</v>
      </c>
      <c r="E347" s="2">
        <f t="shared" si="42"/>
        <v>1.1516890560580807E-3</v>
      </c>
      <c r="F347" s="3">
        <f t="shared" si="43"/>
        <v>5.0708954176865662E-7</v>
      </c>
      <c r="G347" s="3">
        <f t="shared" si="44"/>
        <v>1.0677965129475099E-6</v>
      </c>
      <c r="H347" s="4">
        <f t="shared" si="45"/>
        <v>4.7505859636350778E-5</v>
      </c>
      <c r="I347" s="4">
        <f t="shared" si="46"/>
        <v>1.4294633017867541E-5</v>
      </c>
      <c r="J347" s="1">
        <f t="shared" si="47"/>
        <v>4.0530530874204667</v>
      </c>
      <c r="K347" s="1">
        <f t="shared" si="40"/>
        <v>4.6215251088837901</v>
      </c>
    </row>
    <row r="348" spans="1:11" x14ac:dyDescent="0.45">
      <c r="A348">
        <v>347</v>
      </c>
      <c r="B348" s="1">
        <v>24.565000999999999</v>
      </c>
      <c r="C348" s="1">
        <v>22.852930000000001</v>
      </c>
      <c r="D348" s="2">
        <f t="shared" si="41"/>
        <v>-6.0682592994269376E-3</v>
      </c>
      <c r="E348" s="2">
        <f t="shared" si="42"/>
        <v>-4.6152173395519859E-3</v>
      </c>
      <c r="F348" s="3">
        <f t="shared" si="43"/>
        <v>3.6823770925081507E-5</v>
      </c>
      <c r="G348" s="3">
        <f t="shared" si="44"/>
        <v>2.240662811285951E-5</v>
      </c>
      <c r="H348" s="4">
        <f t="shared" si="45"/>
        <v>4.4177661170652476E-5</v>
      </c>
      <c r="I348" s="4">
        <f t="shared" si="46"/>
        <v>1.4289457701873211E-5</v>
      </c>
      <c r="J348" s="1">
        <f t="shared" si="47"/>
        <v>3.6779379856500309</v>
      </c>
      <c r="K348" s="1">
        <f t="shared" si="40"/>
        <v>3.8750291865914379</v>
      </c>
    </row>
    <row r="349" spans="1:11" x14ac:dyDescent="0.45">
      <c r="A349">
        <v>348</v>
      </c>
      <c r="B349" s="1">
        <v>24.55621</v>
      </c>
      <c r="C349" s="1">
        <v>22.914598000000002</v>
      </c>
      <c r="D349" s="2">
        <f t="shared" si="41"/>
        <v>-3.5793091883878821E-4</v>
      </c>
      <c r="E349" s="2">
        <f t="shared" si="42"/>
        <v>2.6948380222848786E-3</v>
      </c>
      <c r="F349" s="3">
        <f t="shared" si="43"/>
        <v>1.281145426607792E-7</v>
      </c>
      <c r="G349" s="3">
        <f t="shared" si="44"/>
        <v>6.6383077535334792E-6</v>
      </c>
      <c r="H349" s="4">
        <f t="shared" si="45"/>
        <v>4.3099145565592507E-5</v>
      </c>
      <c r="I349" s="4">
        <f t="shared" si="46"/>
        <v>1.4309243938674824E-5</v>
      </c>
      <c r="J349" s="1">
        <f t="shared" si="47"/>
        <v>4.1055788824936537</v>
      </c>
      <c r="K349" s="1">
        <f t="shared" si="40"/>
        <v>4.4264051491237639</v>
      </c>
    </row>
    <row r="350" spans="1:11" x14ac:dyDescent="0.45">
      <c r="A350">
        <v>349</v>
      </c>
      <c r="B350" s="1">
        <v>24.776087</v>
      </c>
      <c r="C350" s="1">
        <v>22.923403</v>
      </c>
      <c r="D350" s="2">
        <f t="shared" si="41"/>
        <v>8.9141787173455753E-3</v>
      </c>
      <c r="E350" s="2">
        <f t="shared" si="42"/>
        <v>3.8417906174812295E-4</v>
      </c>
      <c r="F350" s="3">
        <f t="shared" si="43"/>
        <v>7.9462582204776813E-5</v>
      </c>
      <c r="G350" s="3">
        <f t="shared" si="44"/>
        <v>7.0666867222875241E-8</v>
      </c>
      <c r="H350" s="4">
        <f t="shared" si="45"/>
        <v>4.0191631909074317E-5</v>
      </c>
      <c r="I350" s="4">
        <f t="shared" si="46"/>
        <v>1.4299411489355983E-5</v>
      </c>
      <c r="J350" s="1">
        <f t="shared" si="47"/>
        <v>3.1534409875882625</v>
      </c>
      <c r="K350" s="1">
        <f t="shared" si="40"/>
        <v>4.6562365836880915</v>
      </c>
    </row>
    <row r="351" spans="1:11" x14ac:dyDescent="0.45">
      <c r="A351">
        <v>350</v>
      </c>
      <c r="B351" s="1">
        <v>24.776087</v>
      </c>
      <c r="C351" s="1">
        <v>22.870543000000001</v>
      </c>
      <c r="D351" s="2">
        <f t="shared" si="41"/>
        <v>0</v>
      </c>
      <c r="E351" s="2">
        <f t="shared" si="42"/>
        <v>-2.3086031274570083E-3</v>
      </c>
      <c r="F351" s="3">
        <f t="shared" si="43"/>
        <v>0</v>
      </c>
      <c r="G351" s="3">
        <f t="shared" si="44"/>
        <v>5.8900852580223662E-6</v>
      </c>
      <c r="H351" s="4">
        <f t="shared" si="45"/>
        <v>4.1762276487166276E-5</v>
      </c>
      <c r="I351" s="4">
        <f t="shared" si="46"/>
        <v>1.4289894113674017E-5</v>
      </c>
      <c r="J351" s="1">
        <f t="shared" si="47"/>
        <v>4.1228200179423942</v>
      </c>
      <c r="K351" s="1">
        <f t="shared" si="40"/>
        <v>4.4529477709367971</v>
      </c>
    </row>
    <row r="352" spans="1:11" x14ac:dyDescent="0.45">
      <c r="A352">
        <v>351</v>
      </c>
      <c r="B352" s="1">
        <v>25.004760999999998</v>
      </c>
      <c r="C352" s="1">
        <v>22.879358</v>
      </c>
      <c r="D352" s="2">
        <f t="shared" si="41"/>
        <v>9.187292609363476E-3</v>
      </c>
      <c r="E352" s="2">
        <f t="shared" si="42"/>
        <v>3.8535602991067089E-4</v>
      </c>
      <c r="F352" s="3">
        <f t="shared" si="43"/>
        <v>8.4406345490064744E-5</v>
      </c>
      <c r="G352" s="3">
        <f t="shared" si="44"/>
        <v>7.1294005030008135E-8</v>
      </c>
      <c r="H352" s="4">
        <f t="shared" si="45"/>
        <v>3.8981692596263271E-5</v>
      </c>
      <c r="I352" s="4">
        <f t="shared" si="46"/>
        <v>1.4292858319360229E-5</v>
      </c>
      <c r="J352" s="1">
        <f t="shared" si="47"/>
        <v>3.0746298397091265</v>
      </c>
      <c r="K352" s="1">
        <f t="shared" si="40"/>
        <v>4.6564427056840438</v>
      </c>
    </row>
    <row r="353" spans="1:11" x14ac:dyDescent="0.45">
      <c r="A353">
        <v>352</v>
      </c>
      <c r="B353" s="1">
        <v>24.978373000000001</v>
      </c>
      <c r="C353" s="1">
        <v>22.932219</v>
      </c>
      <c r="D353" s="2">
        <f t="shared" si="41"/>
        <v>-1.0558762662463785E-3</v>
      </c>
      <c r="E353" s="2">
        <f t="shared" si="42"/>
        <v>2.3077582970069447E-3</v>
      </c>
      <c r="F353" s="3">
        <f t="shared" si="43"/>
        <v>1.1148746896223933E-6</v>
      </c>
      <c r="G353" s="3">
        <f t="shared" si="44"/>
        <v>4.7935233278223855E-6</v>
      </c>
      <c r="H353" s="4">
        <f t="shared" si="45"/>
        <v>4.0934275064145355E-5</v>
      </c>
      <c r="I353" s="4">
        <f t="shared" si="46"/>
        <v>1.4287928789813099E-5</v>
      </c>
      <c r="J353" s="1">
        <f t="shared" si="47"/>
        <v>4.1192150162833432</v>
      </c>
      <c r="K353" s="1">
        <f t="shared" si="40"/>
        <v>4.4913619125985136</v>
      </c>
    </row>
    <row r="354" spans="1:11" x14ac:dyDescent="0.45">
      <c r="A354">
        <v>353</v>
      </c>
      <c r="B354" s="1">
        <v>25.075126999999998</v>
      </c>
      <c r="C354" s="1">
        <v>22.902201000000002</v>
      </c>
      <c r="D354" s="2">
        <f t="shared" si="41"/>
        <v>3.866028170196848E-3</v>
      </c>
      <c r="E354" s="2">
        <f t="shared" si="42"/>
        <v>-1.3098454956694072E-3</v>
      </c>
      <c r="F354" s="3">
        <f t="shared" si="43"/>
        <v>1.4946173812755589E-5</v>
      </c>
      <c r="G354" s="3">
        <f t="shared" si="44"/>
        <v>2.0397328259742117E-6</v>
      </c>
      <c r="H354" s="4">
        <f t="shared" si="45"/>
        <v>3.8295339189774051E-5</v>
      </c>
      <c r="I354" s="4">
        <f t="shared" si="46"/>
        <v>1.4291172160271752E-5</v>
      </c>
      <c r="J354" s="1">
        <f t="shared" si="47"/>
        <v>3.9710091374668206</v>
      </c>
      <c r="K354" s="1">
        <f t="shared" si="40"/>
        <v>4.5876323537419781</v>
      </c>
    </row>
    <row r="355" spans="1:11" x14ac:dyDescent="0.45">
      <c r="A355">
        <v>354</v>
      </c>
      <c r="B355" s="1">
        <v>25.039943999999998</v>
      </c>
      <c r="C355" s="1">
        <v>22.866883999999999</v>
      </c>
      <c r="D355" s="2">
        <f t="shared" si="41"/>
        <v>-1.40408883308466E-3</v>
      </c>
      <c r="E355" s="2">
        <f t="shared" si="42"/>
        <v>-1.5432690869605172E-3</v>
      </c>
      <c r="F355" s="3">
        <f t="shared" si="43"/>
        <v>1.9714654511930424E-6</v>
      </c>
      <c r="G355" s="3">
        <f t="shared" si="44"/>
        <v>2.7609668817731716E-6</v>
      </c>
      <c r="H355" s="4">
        <f t="shared" si="45"/>
        <v>3.6650344055279373E-5</v>
      </c>
      <c r="I355" s="4">
        <f t="shared" si="46"/>
        <v>1.4289391380907502E-5</v>
      </c>
      <c r="J355" s="1">
        <f t="shared" si="47"/>
        <v>4.1612097451484305</v>
      </c>
      <c r="K355" s="1">
        <f t="shared" si="40"/>
        <v>4.5624490715052541</v>
      </c>
    </row>
    <row r="356" spans="1:11" x14ac:dyDescent="0.45">
      <c r="A356">
        <v>355</v>
      </c>
      <c r="B356" s="1">
        <v>24.995968000000001</v>
      </c>
      <c r="C356" s="1">
        <v>22.963999000000001</v>
      </c>
      <c r="D356" s="2">
        <f t="shared" si="41"/>
        <v>-1.757777946488602E-3</v>
      </c>
      <c r="E356" s="2">
        <f t="shared" si="42"/>
        <v>4.2379783672277056E-3</v>
      </c>
      <c r="F356" s="3">
        <f t="shared" si="43"/>
        <v>3.0897833091616867E-6</v>
      </c>
      <c r="G356" s="3">
        <f t="shared" si="44"/>
        <v>1.6971365424949141E-5</v>
      </c>
      <c r="H356" s="4">
        <f t="shared" si="45"/>
        <v>3.4485029305211794E-5</v>
      </c>
      <c r="I356" s="4">
        <f t="shared" si="46"/>
        <v>1.4289578381154024E-5</v>
      </c>
      <c r="J356" s="1">
        <f t="shared" si="47"/>
        <v>4.1737551894566423</v>
      </c>
      <c r="K356" s="1">
        <f t="shared" si="40"/>
        <v>4.0652143374285679</v>
      </c>
    </row>
    <row r="357" spans="1:11" x14ac:dyDescent="0.45">
      <c r="A357">
        <v>356</v>
      </c>
      <c r="B357" s="1">
        <v>25.013556999999999</v>
      </c>
      <c r="C357" s="1">
        <v>22.999319</v>
      </c>
      <c r="D357" s="2">
        <f t="shared" si="41"/>
        <v>7.0342602635237454E-4</v>
      </c>
      <c r="E357" s="2">
        <f t="shared" si="42"/>
        <v>1.5368780361824713E-3</v>
      </c>
      <c r="F357" s="3">
        <f t="shared" si="43"/>
        <v>4.9480817454989148E-7</v>
      </c>
      <c r="G357" s="3">
        <f t="shared" si="44"/>
        <v>2.0122312727045407E-6</v>
      </c>
      <c r="H357" s="4">
        <f t="shared" si="45"/>
        <v>3.2595280583613E-5</v>
      </c>
      <c r="I357" s="4">
        <f t="shared" si="46"/>
        <v>1.4303844879771157E-5</v>
      </c>
      <c r="J357" s="1">
        <f t="shared" si="47"/>
        <v>4.2391428092756023</v>
      </c>
      <c r="K357" s="1">
        <f t="shared" si="40"/>
        <v>4.5882137342414246</v>
      </c>
    </row>
    <row r="358" spans="1:11" x14ac:dyDescent="0.45">
      <c r="A358">
        <v>357</v>
      </c>
      <c r="B358" s="1">
        <v>25.15428</v>
      </c>
      <c r="C358" s="1">
        <v>23.069948</v>
      </c>
      <c r="D358" s="2">
        <f t="shared" si="41"/>
        <v>5.6101031058632322E-3</v>
      </c>
      <c r="E358" s="2">
        <f t="shared" si="42"/>
        <v>3.0662113784344779E-3</v>
      </c>
      <c r="F358" s="3">
        <f t="shared" si="43"/>
        <v>3.1473256858416286E-5</v>
      </c>
      <c r="G358" s="3">
        <f t="shared" si="44"/>
        <v>8.6899064137566713E-6</v>
      </c>
      <c r="H358" s="4">
        <f t="shared" si="45"/>
        <v>3.0757546911598173E-5</v>
      </c>
      <c r="I358" s="4">
        <f t="shared" si="46"/>
        <v>1.4293165695204051E-5</v>
      </c>
      <c r="J358" s="1">
        <f t="shared" si="47"/>
        <v>3.7641143450693897</v>
      </c>
      <c r="K358" s="1">
        <f t="shared" si="40"/>
        <v>4.3549378313107443</v>
      </c>
    </row>
    <row r="359" spans="1:11" x14ac:dyDescent="0.45">
      <c r="A359">
        <v>358</v>
      </c>
      <c r="B359" s="1">
        <v>25.321387999999999</v>
      </c>
      <c r="C359" s="1">
        <v>23.184732</v>
      </c>
      <c r="D359" s="2">
        <f t="shared" si="41"/>
        <v>6.6213531055416041E-3</v>
      </c>
      <c r="E359" s="2">
        <f t="shared" si="42"/>
        <v>4.9631404052730794E-3</v>
      </c>
      <c r="F359" s="3">
        <f t="shared" si="43"/>
        <v>4.3842316948265442E-5</v>
      </c>
      <c r="G359" s="3">
        <f t="shared" si="44"/>
        <v>2.3472026459819573E-5</v>
      </c>
      <c r="H359" s="4">
        <f t="shared" si="45"/>
        <v>3.0738683918506446E-5</v>
      </c>
      <c r="I359" s="4">
        <f t="shared" si="46"/>
        <v>1.4296639614974974E-5</v>
      </c>
      <c r="J359" s="1">
        <f t="shared" si="47"/>
        <v>3.562910141944081</v>
      </c>
      <c r="K359" s="1">
        <f t="shared" si="40"/>
        <v>3.8379113577788813</v>
      </c>
    </row>
    <row r="360" spans="1:11" x14ac:dyDescent="0.45">
      <c r="A360">
        <v>359</v>
      </c>
      <c r="B360" s="1">
        <v>25.409345999999999</v>
      </c>
      <c r="C360" s="1">
        <v>23.114094000000001</v>
      </c>
      <c r="D360" s="2">
        <f t="shared" si="41"/>
        <v>3.4676450034416767E-3</v>
      </c>
      <c r="E360" s="2">
        <f t="shared" si="42"/>
        <v>-3.0513972345363001E-3</v>
      </c>
      <c r="F360" s="3">
        <f t="shared" si="43"/>
        <v>1.2024561869894026E-5</v>
      </c>
      <c r="G360" s="3">
        <f t="shared" si="44"/>
        <v>1.0047276340212654E-5</v>
      </c>
      <c r="H360" s="4">
        <f t="shared" si="45"/>
        <v>3.1374565450164029E-5</v>
      </c>
      <c r="I360" s="4">
        <f t="shared" si="46"/>
        <v>1.4312463910952311E-5</v>
      </c>
      <c r="J360" s="1">
        <f t="shared" si="47"/>
        <v>4.0741888341133263</v>
      </c>
      <c r="K360" s="1">
        <f t="shared" si="40"/>
        <v>4.3072539274627308</v>
      </c>
    </row>
    <row r="361" spans="1:11" x14ac:dyDescent="0.45">
      <c r="A361">
        <v>360</v>
      </c>
      <c r="B361" s="1">
        <v>25.550068</v>
      </c>
      <c r="C361" s="1">
        <v>23.114094000000001</v>
      </c>
      <c r="D361" s="2">
        <f t="shared" si="41"/>
        <v>5.5229189919306495E-3</v>
      </c>
      <c r="E361" s="2">
        <f t="shared" si="42"/>
        <v>0</v>
      </c>
      <c r="F361" s="3">
        <f t="shared" si="43"/>
        <v>3.0502634191428262E-5</v>
      </c>
      <c r="G361" s="3">
        <f t="shared" si="44"/>
        <v>1.4005931308238627E-8</v>
      </c>
      <c r="H361" s="4">
        <f t="shared" si="45"/>
        <v>3.0267466067772232E-5</v>
      </c>
      <c r="I361" s="4">
        <f t="shared" si="46"/>
        <v>1.4303786449625907E-5</v>
      </c>
      <c r="J361" s="1">
        <f t="shared" si="47"/>
        <v>3.7798952081593589</v>
      </c>
      <c r="K361" s="1">
        <f t="shared" si="40"/>
        <v>4.6580650130844123</v>
      </c>
    </row>
    <row r="362" spans="1:11" x14ac:dyDescent="0.45">
      <c r="A362">
        <v>361</v>
      </c>
      <c r="B362" s="1">
        <v>25.462114</v>
      </c>
      <c r="C362" s="1">
        <v>23.140581000000001</v>
      </c>
      <c r="D362" s="2">
        <f t="shared" si="41"/>
        <v>-3.448356204650972E-3</v>
      </c>
      <c r="E362" s="2">
        <f t="shared" si="42"/>
        <v>1.1452681440358246E-3</v>
      </c>
      <c r="F362" s="3">
        <f t="shared" si="43"/>
        <v>1.1891160514154857E-5</v>
      </c>
      <c r="G362" s="3">
        <f t="shared" si="44"/>
        <v>1.0545677397968905E-6</v>
      </c>
      <c r="H362" s="4">
        <f t="shared" si="45"/>
        <v>3.0246382002470358E-5</v>
      </c>
      <c r="I362" s="4">
        <f t="shared" si="46"/>
        <v>1.4291149940819081E-5</v>
      </c>
      <c r="J362" s="1">
        <f t="shared" si="47"/>
        <v>4.0875568404563207</v>
      </c>
      <c r="K362" s="1">
        <f t="shared" si="40"/>
        <v>4.6221006833859102</v>
      </c>
    </row>
    <row r="363" spans="1:11" x14ac:dyDescent="0.45">
      <c r="A363">
        <v>362</v>
      </c>
      <c r="B363" s="1">
        <v>25.382961000000002</v>
      </c>
      <c r="C363" s="1">
        <v>23.158232000000002</v>
      </c>
      <c r="D363" s="2">
        <f t="shared" si="41"/>
        <v>-3.1134997417795471E-3</v>
      </c>
      <c r="E363" s="2">
        <f t="shared" si="42"/>
        <v>7.624817878229195E-4</v>
      </c>
      <c r="F363" s="3">
        <f t="shared" si="43"/>
        <v>9.6938806420613069E-6</v>
      </c>
      <c r="G363" s="3">
        <f t="shared" si="44"/>
        <v>4.1491006629673605E-7</v>
      </c>
      <c r="H363" s="4">
        <f t="shared" si="45"/>
        <v>2.9245064005013965E-5</v>
      </c>
      <c r="I363" s="4">
        <f t="shared" si="46"/>
        <v>1.4288399549985524E-5</v>
      </c>
      <c r="J363" s="1">
        <f t="shared" si="47"/>
        <v>4.1352260124759592</v>
      </c>
      <c r="K363" s="1">
        <f t="shared" si="40"/>
        <v>4.6445736287109201</v>
      </c>
    </row>
    <row r="364" spans="1:11" x14ac:dyDescent="0.45">
      <c r="A364">
        <v>363</v>
      </c>
      <c r="B364" s="1">
        <v>24.969584000000001</v>
      </c>
      <c r="C364" s="1">
        <v>23.246527</v>
      </c>
      <c r="D364" s="2">
        <f t="shared" si="41"/>
        <v>-1.6419677986969739E-2</v>
      </c>
      <c r="E364" s="2">
        <f t="shared" si="42"/>
        <v>3.8054332553407967E-3</v>
      </c>
      <c r="F364" s="3">
        <f t="shared" si="43"/>
        <v>2.6960582519577864E-4</v>
      </c>
      <c r="G364" s="3">
        <f t="shared" si="44"/>
        <v>1.3594607581011059E-5</v>
      </c>
      <c r="H364" s="4">
        <f t="shared" si="45"/>
        <v>2.8227905672711115E-5</v>
      </c>
      <c r="I364" s="4">
        <f t="shared" si="46"/>
        <v>1.4286934775061955E-5</v>
      </c>
      <c r="J364" s="1">
        <f t="shared" si="47"/>
        <v>-0.45685823086724514</v>
      </c>
      <c r="K364" s="1">
        <f t="shared" si="40"/>
        <v>4.1833733937811726</v>
      </c>
    </row>
    <row r="365" spans="1:11" x14ac:dyDescent="0.45">
      <c r="A365">
        <v>364</v>
      </c>
      <c r="B365" s="1">
        <v>24.916813000000001</v>
      </c>
      <c r="C365" s="1">
        <v>23.193560000000002</v>
      </c>
      <c r="D365" s="2">
        <f t="shared" si="41"/>
        <v>-2.1156476657726315E-3</v>
      </c>
      <c r="E365" s="2">
        <f t="shared" si="42"/>
        <v>-2.2810906003365859E-3</v>
      </c>
      <c r="F365" s="3">
        <f t="shared" si="43"/>
        <v>4.4759650456891843E-6</v>
      </c>
      <c r="G365" s="3">
        <f t="shared" si="44"/>
        <v>5.7572991536215669E-6</v>
      </c>
      <c r="H365" s="4">
        <f t="shared" si="45"/>
        <v>4.1031022065246081E-5</v>
      </c>
      <c r="I365" s="4">
        <f t="shared" si="46"/>
        <v>1.42996750400996E-5</v>
      </c>
      <c r="J365" s="1">
        <f t="shared" si="47"/>
        <v>4.0771088677170413</v>
      </c>
      <c r="K365" s="1">
        <f t="shared" si="40"/>
        <v>4.4573895986632195</v>
      </c>
    </row>
    <row r="366" spans="1:11" x14ac:dyDescent="0.45">
      <c r="A366">
        <v>365</v>
      </c>
      <c r="B366" s="1">
        <v>24.741541000000002</v>
      </c>
      <c r="C366" s="1">
        <v>23.219196</v>
      </c>
      <c r="D366" s="2">
        <f t="shared" si="41"/>
        <v>-7.0591436775540931E-3</v>
      </c>
      <c r="E366" s="2">
        <f t="shared" si="42"/>
        <v>1.1046964160922332E-3</v>
      </c>
      <c r="F366" s="3">
        <f t="shared" si="43"/>
        <v>4.9831509460351927E-5</v>
      </c>
      <c r="G366" s="3">
        <f t="shared" si="44"/>
        <v>9.7288584655152342E-7</v>
      </c>
      <c r="H366" s="4">
        <f t="shared" si="45"/>
        <v>3.8559814689676372E-5</v>
      </c>
      <c r="I366" s="4">
        <f t="shared" si="46"/>
        <v>1.4295659811183503E-5</v>
      </c>
      <c r="J366" s="1">
        <f t="shared" si="47"/>
        <v>3.5165528435140385</v>
      </c>
      <c r="K366" s="1">
        <f t="shared" si="40"/>
        <v>4.6248114397702915</v>
      </c>
    </row>
    <row r="367" spans="1:11" x14ac:dyDescent="0.45">
      <c r="A367">
        <v>366</v>
      </c>
      <c r="B367" s="1">
        <v>24.803505000000001</v>
      </c>
      <c r="C367" s="1">
        <v>23.236882999999999</v>
      </c>
      <c r="D367" s="2">
        <f t="shared" si="41"/>
        <v>2.5013210122775574E-3</v>
      </c>
      <c r="E367" s="2">
        <f t="shared" si="42"/>
        <v>7.6145043814753528E-4</v>
      </c>
      <c r="F367" s="3">
        <f t="shared" si="43"/>
        <v>6.2566068064612245E-6</v>
      </c>
      <c r="G367" s="3">
        <f t="shared" si="44"/>
        <v>4.1358247286347555E-7</v>
      </c>
      <c r="H367" s="4">
        <f t="shared" si="45"/>
        <v>3.8729673093083136E-5</v>
      </c>
      <c r="I367" s="4">
        <f t="shared" si="46"/>
        <v>1.4289670829201604E-5</v>
      </c>
      <c r="J367" s="1">
        <f t="shared" si="47"/>
        <v>4.0797409383566805</v>
      </c>
      <c r="K367" s="1">
        <f t="shared" si="40"/>
        <v>4.6445768888764061</v>
      </c>
    </row>
    <row r="368" spans="1:11" x14ac:dyDescent="0.45">
      <c r="A368">
        <v>367</v>
      </c>
      <c r="B368" s="1">
        <v>24.723837</v>
      </c>
      <c r="C368" s="1">
        <v>23.272255000000001</v>
      </c>
      <c r="D368" s="2">
        <f t="shared" si="41"/>
        <v>-3.2171348389078694E-3</v>
      </c>
      <c r="E368" s="2">
        <f t="shared" si="42"/>
        <v>1.521077721111516E-3</v>
      </c>
      <c r="F368" s="3">
        <f t="shared" si="43"/>
        <v>1.0349956571714763E-5</v>
      </c>
      <c r="G368" s="3">
        <f t="shared" si="44"/>
        <v>1.9676544372140126E-6</v>
      </c>
      <c r="H368" s="4">
        <f t="shared" si="45"/>
        <v>3.658259415282218E-5</v>
      </c>
      <c r="I368" s="4">
        <f t="shared" si="46"/>
        <v>1.4287314831233346E-5</v>
      </c>
      <c r="J368" s="1">
        <f t="shared" si="47"/>
        <v>4.0475703434568597</v>
      </c>
      <c r="K368" s="1">
        <f t="shared" si="40"/>
        <v>4.5902705210241574</v>
      </c>
    </row>
    <row r="369" spans="1:11" x14ac:dyDescent="0.45">
      <c r="A369">
        <v>368</v>
      </c>
      <c r="B369" s="1">
        <v>24.768093</v>
      </c>
      <c r="C369" s="1">
        <v>23.219196</v>
      </c>
      <c r="D369" s="2">
        <f t="shared" si="41"/>
        <v>1.7884132542731518E-3</v>
      </c>
      <c r="E369" s="2">
        <f t="shared" si="42"/>
        <v>-2.2825281592592549E-3</v>
      </c>
      <c r="F369" s="3">
        <f t="shared" si="43"/>
        <v>3.198421968059885E-6</v>
      </c>
      <c r="G369" s="3">
        <f t="shared" si="44"/>
        <v>5.7641998850755944E-6</v>
      </c>
      <c r="H369" s="4">
        <f t="shared" si="45"/>
        <v>3.4866284386111571E-5</v>
      </c>
      <c r="I369" s="4">
        <f t="shared" si="46"/>
        <v>1.4288162103807217E-5</v>
      </c>
      <c r="J369" s="1">
        <f t="shared" si="47"/>
        <v>4.1671896216548907</v>
      </c>
      <c r="K369" s="1">
        <f t="shared" si="40"/>
        <v>4.4573886279133426</v>
      </c>
    </row>
    <row r="370" spans="1:11" x14ac:dyDescent="0.45">
      <c r="A370">
        <v>369</v>
      </c>
      <c r="B370" s="1">
        <v>25.015953</v>
      </c>
      <c r="C370" s="1">
        <v>23.086565</v>
      </c>
      <c r="D370" s="2">
        <f t="shared" si="41"/>
        <v>9.9574891109772985E-3</v>
      </c>
      <c r="E370" s="2">
        <f t="shared" si="42"/>
        <v>-5.7285037470248892E-3</v>
      </c>
      <c r="F370" s="3">
        <f t="shared" si="43"/>
        <v>9.9151589395231473E-5</v>
      </c>
      <c r="G370" s="3">
        <f t="shared" si="44"/>
        <v>3.418565965125344E-5</v>
      </c>
      <c r="H370" s="4">
        <f t="shared" si="45"/>
        <v>3.2944142863824105E-5</v>
      </c>
      <c r="I370" s="4">
        <f t="shared" si="46"/>
        <v>1.4292212831027241E-5</v>
      </c>
      <c r="J370" s="1">
        <f t="shared" si="47"/>
        <v>2.736566033504805</v>
      </c>
      <c r="K370" s="1">
        <f t="shared" si="40"/>
        <v>3.463005279459904</v>
      </c>
    </row>
    <row r="371" spans="1:11" x14ac:dyDescent="0.45">
      <c r="A371">
        <v>370</v>
      </c>
      <c r="B371" s="1">
        <v>24.980543000000001</v>
      </c>
      <c r="C371" s="1">
        <v>23.068888000000001</v>
      </c>
      <c r="D371" s="2">
        <f t="shared" si="41"/>
        <v>-1.4164995051157052E-3</v>
      </c>
      <c r="E371" s="2">
        <f t="shared" si="42"/>
        <v>-7.6597670330683944E-4</v>
      </c>
      <c r="F371" s="3">
        <f t="shared" si="43"/>
        <v>2.0064708479930377E-6</v>
      </c>
      <c r="G371" s="3">
        <f t="shared" si="44"/>
        <v>7.8202780622074468E-7</v>
      </c>
      <c r="H371" s="4">
        <f t="shared" si="45"/>
        <v>3.6278779442232119E-5</v>
      </c>
      <c r="I371" s="4">
        <f t="shared" si="46"/>
        <v>1.4321849508959428E-5</v>
      </c>
      <c r="J371" s="1">
        <f t="shared" si="47"/>
        <v>4.1655467493737461</v>
      </c>
      <c r="K371" s="1">
        <f t="shared" si="40"/>
        <v>4.6306216773895592</v>
      </c>
    </row>
    <row r="372" spans="1:11" x14ac:dyDescent="0.45">
      <c r="A372">
        <v>371</v>
      </c>
      <c r="B372" s="1">
        <v>24.953989</v>
      </c>
      <c r="C372" s="1">
        <v>23.086565</v>
      </c>
      <c r="D372" s="2">
        <f t="shared" si="41"/>
        <v>-1.0635526734498919E-3</v>
      </c>
      <c r="E372" s="2">
        <f t="shared" si="42"/>
        <v>7.6597670330690157E-4</v>
      </c>
      <c r="F372" s="3">
        <f t="shared" si="43"/>
        <v>1.1311442892024124E-6</v>
      </c>
      <c r="G372" s="3">
        <f t="shared" si="44"/>
        <v>4.1942467641344091E-7</v>
      </c>
      <c r="H372" s="4">
        <f t="shared" si="45"/>
        <v>3.4152470166063073E-5</v>
      </c>
      <c r="I372" s="4">
        <f t="shared" si="46"/>
        <v>1.429733688049405E-5</v>
      </c>
      <c r="J372" s="1">
        <f t="shared" si="47"/>
        <v>4.2068390757121747</v>
      </c>
      <c r="K372" s="1">
        <f t="shared" si="40"/>
        <v>4.6441121717669427</v>
      </c>
    </row>
    <row r="373" spans="1:11" x14ac:dyDescent="0.45">
      <c r="A373">
        <v>372</v>
      </c>
      <c r="B373" s="1">
        <v>25.166436999999998</v>
      </c>
      <c r="C373" s="1">
        <v>23.006983000000002</v>
      </c>
      <c r="D373" s="2">
        <f t="shared" si="41"/>
        <v>8.4775525397741327E-3</v>
      </c>
      <c r="E373" s="2">
        <f t="shared" si="42"/>
        <v>-3.4530680552443327E-3</v>
      </c>
      <c r="F373" s="3">
        <f t="shared" si="43"/>
        <v>7.1868897064630854E-5</v>
      </c>
      <c r="G373" s="3">
        <f t="shared" si="44"/>
        <v>1.2755003049405281E-5</v>
      </c>
      <c r="H373" s="4">
        <f t="shared" si="45"/>
        <v>3.2192598585590159E-5</v>
      </c>
      <c r="I373" s="4">
        <f t="shared" si="46"/>
        <v>1.4289620488824629E-5</v>
      </c>
      <c r="J373" s="1">
        <f t="shared" si="47"/>
        <v>3.1367152243316658</v>
      </c>
      <c r="K373" s="1">
        <f t="shared" si="40"/>
        <v>4.2127469566926043</v>
      </c>
    </row>
    <row r="374" spans="1:11" x14ac:dyDescent="0.45">
      <c r="A374">
        <v>373</v>
      </c>
      <c r="B374" s="1">
        <v>24.768093</v>
      </c>
      <c r="C374" s="1">
        <v>23.183826</v>
      </c>
      <c r="D374" s="2">
        <f t="shared" si="41"/>
        <v>-1.5954989472185634E-2</v>
      </c>
      <c r="E374" s="2">
        <f t="shared" si="42"/>
        <v>7.6571018291707194E-3</v>
      </c>
      <c r="F374" s="3">
        <f t="shared" si="43"/>
        <v>2.5456168905755439E-4</v>
      </c>
      <c r="G374" s="3">
        <f t="shared" si="44"/>
        <v>5.683282954050584E-5</v>
      </c>
      <c r="H374" s="4">
        <f t="shared" si="45"/>
        <v>3.416236959794241E-5</v>
      </c>
      <c r="I374" s="4">
        <f t="shared" si="46"/>
        <v>1.4299641149696793E-5</v>
      </c>
      <c r="J374" s="1">
        <f t="shared" si="47"/>
        <v>0.49749278702994337</v>
      </c>
      <c r="K374" s="1">
        <f t="shared" si="40"/>
        <v>2.6714877845301683</v>
      </c>
    </row>
    <row r="375" spans="1:11" x14ac:dyDescent="0.45">
      <c r="A375">
        <v>374</v>
      </c>
      <c r="B375" s="1">
        <v>24.378605</v>
      </c>
      <c r="C375" s="1">
        <v>23.289928</v>
      </c>
      <c r="D375" s="2">
        <f t="shared" si="41"/>
        <v>-1.5850348861167707E-2</v>
      </c>
      <c r="E375" s="2">
        <f t="shared" si="42"/>
        <v>4.5661120617315866E-3</v>
      </c>
      <c r="F375" s="3">
        <f t="shared" si="43"/>
        <v>2.5123355902072041E-4</v>
      </c>
      <c r="G375" s="3">
        <f t="shared" si="44"/>
        <v>1.9782617092326495E-5</v>
      </c>
      <c r="H375" s="4">
        <f t="shared" si="45"/>
        <v>4.5577964846582656E-5</v>
      </c>
      <c r="I375" s="4">
        <f t="shared" si="46"/>
        <v>1.4346725174449544E-5</v>
      </c>
      <c r="J375" s="1">
        <f t="shared" si="47"/>
        <v>1.3230188076231995</v>
      </c>
      <c r="K375" s="1">
        <f t="shared" si="40"/>
        <v>3.9676087596495426</v>
      </c>
    </row>
    <row r="376" spans="1:11" x14ac:dyDescent="0.45">
      <c r="A376">
        <v>375</v>
      </c>
      <c r="B376" s="1">
        <v>24.679580999999999</v>
      </c>
      <c r="C376" s="1">
        <v>23.325298</v>
      </c>
      <c r="D376" s="2">
        <f t="shared" si="41"/>
        <v>1.2270318199447775E-2</v>
      </c>
      <c r="E376" s="2">
        <f t="shared" si="42"/>
        <v>1.5175302073100697E-3</v>
      </c>
      <c r="F376" s="3">
        <f t="shared" si="43"/>
        <v>1.5056070871569929E-4</v>
      </c>
      <c r="G376" s="3">
        <f t="shared" si="44"/>
        <v>1.9577146064514306E-6</v>
      </c>
      <c r="H376" s="4">
        <f t="shared" si="45"/>
        <v>5.5676294511984387E-5</v>
      </c>
      <c r="I376" s="4">
        <f t="shared" si="46"/>
        <v>1.4323800169427189E-5</v>
      </c>
      <c r="J376" s="1">
        <f t="shared" si="47"/>
        <v>2.6269316729010685</v>
      </c>
      <c r="K376" s="1">
        <f t="shared" si="40"/>
        <v>4.5895176733516205</v>
      </c>
    </row>
    <row r="377" spans="1:11" x14ac:dyDescent="0.45">
      <c r="A377">
        <v>376</v>
      </c>
      <c r="B377" s="1">
        <v>25.024806999999999</v>
      </c>
      <c r="C377" s="1">
        <v>23.254562</v>
      </c>
      <c r="D377" s="2">
        <f t="shared" si="41"/>
        <v>1.3891391300323751E-2</v>
      </c>
      <c r="E377" s="2">
        <f t="shared" si="42"/>
        <v>-3.0371948037478938E-3</v>
      </c>
      <c r="F377" s="3">
        <f t="shared" si="43"/>
        <v>1.9297075225871042E-4</v>
      </c>
      <c r="G377" s="3">
        <f t="shared" si="44"/>
        <v>9.9574419127696981E-6</v>
      </c>
      <c r="H377" s="4">
        <f t="shared" si="45"/>
        <v>5.9451084863730061E-5</v>
      </c>
      <c r="I377" s="4">
        <f t="shared" si="46"/>
        <v>1.429909776543461E-5</v>
      </c>
      <c r="J377" s="1">
        <f t="shared" si="47"/>
        <v>2.3233026282278035</v>
      </c>
      <c r="K377" s="1">
        <f t="shared" si="40"/>
        <v>4.3105342520566801</v>
      </c>
    </row>
    <row r="378" spans="1:11" x14ac:dyDescent="0.45">
      <c r="A378">
        <v>377</v>
      </c>
      <c r="B378" s="1">
        <v>25.051362999999998</v>
      </c>
      <c r="C378" s="1">
        <v>23.387197</v>
      </c>
      <c r="D378" s="2">
        <f t="shared" si="41"/>
        <v>1.0606243444518978E-3</v>
      </c>
      <c r="E378" s="2">
        <f t="shared" si="42"/>
        <v>5.6874080381142415E-3</v>
      </c>
      <c r="F378" s="3">
        <f t="shared" si="43"/>
        <v>1.124924000044018E-6</v>
      </c>
      <c r="G378" s="3">
        <f t="shared" si="44"/>
        <v>3.1014444662610537E-5</v>
      </c>
      <c r="H378" s="4">
        <f t="shared" si="45"/>
        <v>6.5086850033295454E-5</v>
      </c>
      <c r="I378" s="4">
        <f t="shared" si="46"/>
        <v>1.4299686771543153E-5</v>
      </c>
      <c r="J378" s="1">
        <f t="shared" si="47"/>
        <v>3.8923137647065831</v>
      </c>
      <c r="K378" s="1">
        <f t="shared" si="40"/>
        <v>3.5742530334827971</v>
      </c>
    </row>
    <row r="379" spans="1:11" x14ac:dyDescent="0.45">
      <c r="A379">
        <v>378</v>
      </c>
      <c r="B379" s="1">
        <v>25.449707</v>
      </c>
      <c r="C379" s="1">
        <v>23.449086999999999</v>
      </c>
      <c r="D379" s="2">
        <f t="shared" si="41"/>
        <v>1.5775992931837859E-2</v>
      </c>
      <c r="E379" s="2">
        <f t="shared" si="42"/>
        <v>2.6428243548381066E-3</v>
      </c>
      <c r="F379" s="3">
        <f t="shared" si="43"/>
        <v>2.4888195298539812E-4</v>
      </c>
      <c r="G379" s="3">
        <f t="shared" si="44"/>
        <v>6.3729876450653577E-6</v>
      </c>
      <c r="H379" s="4">
        <f t="shared" si="45"/>
        <v>6.0033097798498215E-5</v>
      </c>
      <c r="I379" s="4">
        <f t="shared" si="46"/>
        <v>1.4320920476125556E-5</v>
      </c>
      <c r="J379" s="1">
        <f t="shared" si="47"/>
        <v>1.868495909626215</v>
      </c>
      <c r="K379" s="1">
        <f t="shared" si="40"/>
        <v>4.4354498106714946</v>
      </c>
    </row>
    <row r="380" spans="1:11" x14ac:dyDescent="0.45">
      <c r="A380">
        <v>379</v>
      </c>
      <c r="B380" s="1">
        <v>25.370038999999998</v>
      </c>
      <c r="C380" s="1">
        <v>23.546348999999999</v>
      </c>
      <c r="D380" s="2">
        <f t="shared" si="41"/>
        <v>-3.1353193013939347E-3</v>
      </c>
      <c r="E380" s="2">
        <f t="shared" si="42"/>
        <v>4.1392163641886925E-3</v>
      </c>
      <c r="F380" s="3">
        <f t="shared" si="43"/>
        <v>9.8302271216933506E-6</v>
      </c>
      <c r="G380" s="3">
        <f t="shared" si="44"/>
        <v>1.616739319929424E-5</v>
      </c>
      <c r="H380" s="4">
        <f t="shared" si="45"/>
        <v>6.856173932426027E-5</v>
      </c>
      <c r="I380" s="4">
        <f t="shared" si="46"/>
        <v>1.4302649130482734E-5</v>
      </c>
      <c r="J380" s="1">
        <f t="shared" si="47"/>
        <v>3.8032605549314731</v>
      </c>
      <c r="K380" s="1">
        <f t="shared" si="40"/>
        <v>4.0934055936880931</v>
      </c>
    </row>
    <row r="381" spans="1:11" x14ac:dyDescent="0.45">
      <c r="A381">
        <v>380</v>
      </c>
      <c r="B381" s="1">
        <v>25.405449000000001</v>
      </c>
      <c r="C381" s="1">
        <v>23.625931000000001</v>
      </c>
      <c r="D381" s="2">
        <f t="shared" si="41"/>
        <v>1.3947677170719432E-3</v>
      </c>
      <c r="E381" s="2">
        <f t="shared" si="42"/>
        <v>3.3741034141484051E-3</v>
      </c>
      <c r="F381" s="3">
        <f t="shared" si="43"/>
        <v>1.9453769845860799E-6</v>
      </c>
      <c r="G381" s="3">
        <f t="shared" si="44"/>
        <v>1.0599952059374637E-5</v>
      </c>
      <c r="H381" s="4">
        <f t="shared" si="45"/>
        <v>6.3619964701633967E-5</v>
      </c>
      <c r="I381" s="4">
        <f t="shared" si="46"/>
        <v>1.4306962132344114E-5</v>
      </c>
      <c r="J381" s="1">
        <f t="shared" si="47"/>
        <v>3.8970640352044623</v>
      </c>
      <c r="K381" s="1">
        <f t="shared" si="40"/>
        <v>4.2879962676799197</v>
      </c>
    </row>
    <row r="382" spans="1:11" x14ac:dyDescent="0.45">
      <c r="A382">
        <v>381</v>
      </c>
      <c r="B382" s="1">
        <v>25.210701</v>
      </c>
      <c r="C382" s="1">
        <v>23.634764000000001</v>
      </c>
      <c r="D382" s="2">
        <f t="shared" si="41"/>
        <v>-7.6951313365413746E-3</v>
      </c>
      <c r="E382" s="2">
        <f t="shared" si="42"/>
        <v>3.737989931314929E-4</v>
      </c>
      <c r="F382" s="3">
        <f t="shared" si="43"/>
        <v>5.9215046286621042E-5</v>
      </c>
      <c r="G382" s="3">
        <f t="shared" si="44"/>
        <v>6.525589585121217E-8</v>
      </c>
      <c r="H382" s="4">
        <f t="shared" si="45"/>
        <v>5.8756211202151238E-5</v>
      </c>
      <c r="I382" s="4">
        <f t="shared" si="46"/>
        <v>1.4302688591762609E-5</v>
      </c>
      <c r="J382" s="1">
        <f t="shared" si="47"/>
        <v>3.4482137441231466</v>
      </c>
      <c r="K382" s="1">
        <f t="shared" si="40"/>
        <v>4.6563117335003854</v>
      </c>
    </row>
    <row r="383" spans="1:11" x14ac:dyDescent="0.45">
      <c r="A383">
        <v>382</v>
      </c>
      <c r="B383" s="1">
        <v>25.493967000000001</v>
      </c>
      <c r="C383" s="1">
        <v>23.643612000000001</v>
      </c>
      <c r="D383" s="2">
        <f t="shared" si="41"/>
        <v>1.1173288698416401E-2</v>
      </c>
      <c r="E383" s="2">
        <f t="shared" si="42"/>
        <v>3.7429374068588539E-4</v>
      </c>
      <c r="F383" s="3">
        <f t="shared" si="43"/>
        <v>1.2484238033815968E-4</v>
      </c>
      <c r="G383" s="3">
        <f t="shared" si="44"/>
        <v>6.5508909463128534E-8</v>
      </c>
      <c r="H383" s="4">
        <f t="shared" si="45"/>
        <v>5.7401632909115662E-5</v>
      </c>
      <c r="I383" s="4">
        <f t="shared" si="46"/>
        <v>1.4290871833424634E-5</v>
      </c>
      <c r="J383" s="1">
        <f t="shared" si="47"/>
        <v>2.8763341252795422</v>
      </c>
      <c r="K383" s="1">
        <f t="shared" si="40"/>
        <v>4.6567142613588368</v>
      </c>
    </row>
    <row r="384" spans="1:11" x14ac:dyDescent="0.45">
      <c r="A384">
        <v>383</v>
      </c>
      <c r="B384" s="1">
        <v>25.644451</v>
      </c>
      <c r="C384" s="1">
        <v>23.634764000000001</v>
      </c>
      <c r="D384" s="2">
        <f t="shared" si="41"/>
        <v>5.8853769925998993E-3</v>
      </c>
      <c r="E384" s="2">
        <f t="shared" si="42"/>
        <v>-3.7429374068588154E-4</v>
      </c>
      <c r="F384" s="3">
        <f t="shared" si="43"/>
        <v>3.4637662345024232E-5</v>
      </c>
      <c r="G384" s="3">
        <f t="shared" si="44"/>
        <v>2.4269456178661063E-7</v>
      </c>
      <c r="H384" s="4">
        <f t="shared" si="45"/>
        <v>5.9646429824509641E-5</v>
      </c>
      <c r="I384" s="4">
        <f t="shared" si="46"/>
        <v>1.4287327058936852E-5</v>
      </c>
      <c r="J384" s="1">
        <f t="shared" si="47"/>
        <v>3.6542413787788726</v>
      </c>
      <c r="K384" s="1">
        <f t="shared" si="40"/>
        <v>4.6506369326211985</v>
      </c>
    </row>
    <row r="385" spans="1:11" x14ac:dyDescent="0.45">
      <c r="A385">
        <v>384</v>
      </c>
      <c r="B385" s="1">
        <v>25.848044999999999</v>
      </c>
      <c r="C385" s="1">
        <v>23.475619999999999</v>
      </c>
      <c r="D385" s="2">
        <f t="shared" si="41"/>
        <v>7.90775653748217E-3</v>
      </c>
      <c r="E385" s="2">
        <f t="shared" si="42"/>
        <v>-6.7562431827214286E-3</v>
      </c>
      <c r="F385" s="3">
        <f t="shared" si="43"/>
        <v>6.2532613456091999E-5</v>
      </c>
      <c r="G385" s="3">
        <f t="shared" si="44"/>
        <v>4.7259985469348095E-5</v>
      </c>
      <c r="H385" s="4">
        <f t="shared" si="45"/>
        <v>5.6905593974745052E-5</v>
      </c>
      <c r="I385" s="4">
        <f t="shared" si="46"/>
        <v>1.4286440812242843E-5</v>
      </c>
      <c r="J385" s="1">
        <f t="shared" si="47"/>
        <v>3.4186782137894967</v>
      </c>
      <c r="K385" s="1">
        <f t="shared" si="40"/>
        <v>3.0051459261252949</v>
      </c>
    </row>
    <row r="386" spans="1:11" x14ac:dyDescent="0.45">
      <c r="A386">
        <v>385</v>
      </c>
      <c r="B386" s="1">
        <v>25.874609</v>
      </c>
      <c r="C386" s="1">
        <v>23.546348999999999</v>
      </c>
      <c r="D386" s="2">
        <f t="shared" si="41"/>
        <v>1.0271708924912463E-3</v>
      </c>
      <c r="E386" s="2">
        <f t="shared" si="42"/>
        <v>3.008340775441262E-3</v>
      </c>
      <c r="F386" s="3">
        <f t="shared" si="43"/>
        <v>1.0550800423812634E-6</v>
      </c>
      <c r="G386" s="3">
        <f t="shared" si="44"/>
        <v>8.3520660025454301E-6</v>
      </c>
      <c r="H386" s="4">
        <f t="shared" si="45"/>
        <v>5.5911190580708265E-5</v>
      </c>
      <c r="I386" s="4">
        <f t="shared" si="46"/>
        <v>1.4333192229142201E-5</v>
      </c>
      <c r="J386" s="1">
        <f t="shared" si="47"/>
        <v>3.9674991502435986</v>
      </c>
      <c r="K386" s="1">
        <f t="shared" si="40"/>
        <v>4.366173746676262</v>
      </c>
    </row>
    <row r="387" spans="1:11" x14ac:dyDescent="0.45">
      <c r="A387">
        <v>386</v>
      </c>
      <c r="B387" s="1">
        <v>25.910015000000001</v>
      </c>
      <c r="C387" s="1">
        <v>23.475619999999999</v>
      </c>
      <c r="D387" s="2">
        <f t="shared" si="41"/>
        <v>1.3674331406583417E-3</v>
      </c>
      <c r="E387" s="2">
        <f t="shared" si="42"/>
        <v>-3.0083407754413665E-3</v>
      </c>
      <c r="F387" s="3">
        <f t="shared" si="43"/>
        <v>1.8698733941707361E-6</v>
      </c>
      <c r="G387" s="3">
        <f t="shared" si="44"/>
        <v>9.7761743024367681E-6</v>
      </c>
      <c r="H387" s="4">
        <f t="shared" si="45"/>
        <v>5.1771351737338457E-5</v>
      </c>
      <c r="I387" s="4">
        <f t="shared" si="46"/>
        <v>1.4308309734745206E-5</v>
      </c>
      <c r="J387" s="1">
        <f t="shared" si="47"/>
        <v>3.9973393166840414</v>
      </c>
      <c r="K387" s="1">
        <f t="shared" ref="K387:K450" si="48">LN(_xlfn.NORM.DIST(E387-AVERAGE(E$3:E$1255),0,SQRT(I387),FALSE))</f>
        <v>4.3167707538973756</v>
      </c>
    </row>
    <row r="388" spans="1:11" x14ac:dyDescent="0.45">
      <c r="A388">
        <v>387</v>
      </c>
      <c r="B388" s="1">
        <v>25.856898999999999</v>
      </c>
      <c r="C388" s="1">
        <v>23.342987000000001</v>
      </c>
      <c r="D388" s="2">
        <f t="shared" ref="D388:D451" si="49">LN(B388/B387)</f>
        <v>-2.0521222740919904E-3</v>
      </c>
      <c r="E388" s="2">
        <f t="shared" ref="E388:E451" si="50">LN(C388/C387)</f>
        <v>-5.6658394305612531E-3</v>
      </c>
      <c r="F388" s="3">
        <f t="shared" ref="F388:F451" si="51">D388^2</f>
        <v>4.211205827824482E-6</v>
      </c>
      <c r="G388" s="3">
        <f t="shared" ref="G388:G451" si="52">(E388-AVERAGE(E$3:E$1255))^2</f>
        <v>3.3456808699699491E-5</v>
      </c>
      <c r="H388" s="4">
        <f t="shared" ref="H388:H451" si="53">VCN_omega+VCN_alpha*F387+VCN_beta*H387</f>
        <v>4.808851813702835E-5</v>
      </c>
      <c r="I388" s="4">
        <f t="shared" ref="I388:I451" si="54">VAB_omega+VAB_alpha*G387+VAB_beta*I387</f>
        <v>1.4302269094726001E-5</v>
      </c>
      <c r="J388" s="1">
        <f t="shared" ref="J388:J451" si="55">LN(_xlfn.NORM.DIST(D388,0,SQRT(H388),FALSE))</f>
        <v>4.0085090451271981</v>
      </c>
      <c r="K388" s="1">
        <f t="shared" si="48"/>
        <v>3.4889747534113864</v>
      </c>
    </row>
    <row r="389" spans="1:11" x14ac:dyDescent="0.45">
      <c r="A389">
        <v>388</v>
      </c>
      <c r="B389" s="1">
        <v>25.945425</v>
      </c>
      <c r="C389" s="1">
        <v>23.378349</v>
      </c>
      <c r="D389" s="2">
        <f t="shared" si="49"/>
        <v>3.4178422642749734E-3</v>
      </c>
      <c r="E389" s="2">
        <f t="shared" si="50"/>
        <v>1.5137412488551492E-3</v>
      </c>
      <c r="F389" s="3">
        <f t="shared" si="51"/>
        <v>1.1681645743464277E-5</v>
      </c>
      <c r="G389" s="3">
        <f t="shared" si="52"/>
        <v>1.9471260659744639E-6</v>
      </c>
      <c r="H389" s="4">
        <f t="shared" si="53"/>
        <v>4.4897560664024722E-5</v>
      </c>
      <c r="I389" s="4">
        <f t="shared" si="54"/>
        <v>1.4324137537117499E-5</v>
      </c>
      <c r="J389" s="1">
        <f t="shared" si="55"/>
        <v>3.9565328036546057</v>
      </c>
      <c r="K389" s="1">
        <f t="shared" si="48"/>
        <v>4.5898771113538448</v>
      </c>
    </row>
    <row r="390" spans="1:11" x14ac:dyDescent="0.45">
      <c r="A390">
        <v>389</v>
      </c>
      <c r="B390" s="1">
        <v>25.927717000000001</v>
      </c>
      <c r="C390" s="1">
        <v>23.422567000000001</v>
      </c>
      <c r="D390" s="2">
        <f t="shared" si="49"/>
        <v>-6.8274255250870477E-4</v>
      </c>
      <c r="E390" s="2">
        <f t="shared" si="50"/>
        <v>1.8896216970335641E-3</v>
      </c>
      <c r="F390" s="3">
        <f t="shared" si="51"/>
        <v>4.6613739300610148E-7</v>
      </c>
      <c r="G390" s="3">
        <f t="shared" si="52"/>
        <v>3.1374152661712831E-6</v>
      </c>
      <c r="H390" s="4">
        <f t="shared" si="53"/>
        <v>4.2420012127093231E-5</v>
      </c>
      <c r="I390" s="4">
        <f t="shared" si="54"/>
        <v>1.4299188387201224E-5</v>
      </c>
      <c r="J390" s="1">
        <f t="shared" si="55"/>
        <v>4.1095123182761739</v>
      </c>
      <c r="K390" s="1">
        <f t="shared" si="48"/>
        <v>4.5490092950457219</v>
      </c>
    </row>
    <row r="391" spans="1:11" x14ac:dyDescent="0.45">
      <c r="A391">
        <v>390</v>
      </c>
      <c r="B391" s="1">
        <v>25.927717000000001</v>
      </c>
      <c r="C391" s="1">
        <v>23.378349</v>
      </c>
      <c r="D391" s="2">
        <f t="shared" si="49"/>
        <v>0</v>
      </c>
      <c r="E391" s="2">
        <f t="shared" si="50"/>
        <v>-1.889621697033684E-3</v>
      </c>
      <c r="F391" s="3">
        <f t="shared" si="51"/>
        <v>0</v>
      </c>
      <c r="G391" s="3">
        <f t="shared" si="52"/>
        <v>4.0319369122456882E-6</v>
      </c>
      <c r="H391" s="4">
        <f t="shared" si="53"/>
        <v>3.9598255694650765E-5</v>
      </c>
      <c r="I391" s="4">
        <f t="shared" si="54"/>
        <v>1.4292893931426539E-5</v>
      </c>
      <c r="J391" s="1">
        <f t="shared" si="55"/>
        <v>4.1494242111897606</v>
      </c>
      <c r="K391" s="1">
        <f t="shared" si="48"/>
        <v>4.5178885975834531</v>
      </c>
    </row>
    <row r="392" spans="1:11" x14ac:dyDescent="0.45">
      <c r="A392">
        <v>391</v>
      </c>
      <c r="B392" s="1">
        <v>26.016235000000002</v>
      </c>
      <c r="C392" s="1">
        <v>23.387197</v>
      </c>
      <c r="D392" s="2">
        <f t="shared" si="49"/>
        <v>3.4082152888521432E-3</v>
      </c>
      <c r="E392" s="2">
        <f t="shared" si="50"/>
        <v>3.7839823812074952E-4</v>
      </c>
      <c r="F392" s="3">
        <f t="shared" si="51"/>
        <v>1.1615931455165497E-5</v>
      </c>
      <c r="G392" s="3">
        <f t="shared" si="52"/>
        <v>6.7626824656267056E-8</v>
      </c>
      <c r="H392" s="4">
        <f t="shared" si="53"/>
        <v>3.7034081882453737E-5</v>
      </c>
      <c r="I392" s="4">
        <f t="shared" si="54"/>
        <v>1.4291900116340207E-5</v>
      </c>
      <c r="J392" s="1">
        <f t="shared" si="55"/>
        <v>4.0260698476787127</v>
      </c>
      <c r="K392" s="1">
        <f t="shared" si="48"/>
        <v>4.6566043556968886</v>
      </c>
    </row>
    <row r="393" spans="1:11" x14ac:dyDescent="0.45">
      <c r="A393">
        <v>392</v>
      </c>
      <c r="B393" s="1">
        <v>26.060497000000002</v>
      </c>
      <c r="C393" s="1">
        <v>23.449086999999999</v>
      </c>
      <c r="D393" s="2">
        <f t="shared" si="49"/>
        <v>1.6998766611628477E-3</v>
      </c>
      <c r="E393" s="2">
        <f t="shared" si="50"/>
        <v>2.6428243548381066E-3</v>
      </c>
      <c r="F393" s="3">
        <f t="shared" si="51"/>
        <v>2.8895806631661507E-6</v>
      </c>
      <c r="G393" s="3">
        <f t="shared" si="52"/>
        <v>6.3729876450653577E-6</v>
      </c>
      <c r="H393" s="4">
        <f t="shared" si="53"/>
        <v>3.5339441789627689E-5</v>
      </c>
      <c r="I393" s="4">
        <f t="shared" si="54"/>
        <v>1.4287637661726719E-5</v>
      </c>
      <c r="J393" s="1">
        <f t="shared" si="55"/>
        <v>4.1654336856301457</v>
      </c>
      <c r="K393" s="1">
        <f t="shared" si="48"/>
        <v>4.4360948733082601</v>
      </c>
    </row>
    <row r="394" spans="1:11" x14ac:dyDescent="0.45">
      <c r="A394">
        <v>393</v>
      </c>
      <c r="B394" s="1">
        <v>25.839199000000001</v>
      </c>
      <c r="C394" s="1">
        <v>23.431405999999999</v>
      </c>
      <c r="D394" s="2">
        <f t="shared" si="49"/>
        <v>-8.5279629066688997E-3</v>
      </c>
      <c r="E394" s="2">
        <f t="shared" si="50"/>
        <v>-7.5430097709635539E-4</v>
      </c>
      <c r="F394" s="3">
        <f t="shared" si="51"/>
        <v>7.2726151337520675E-5</v>
      </c>
      <c r="G394" s="3">
        <f t="shared" si="52"/>
        <v>7.6151389392192912E-7</v>
      </c>
      <c r="H394" s="4">
        <f t="shared" si="53"/>
        <v>3.3353681655349412E-5</v>
      </c>
      <c r="I394" s="4">
        <f t="shared" si="54"/>
        <v>1.4292664286163082E-5</v>
      </c>
      <c r="J394" s="1">
        <f t="shared" si="55"/>
        <v>3.1450059238929313</v>
      </c>
      <c r="K394" s="1">
        <f t="shared" si="48"/>
        <v>4.63230351053293</v>
      </c>
    </row>
    <row r="395" spans="1:11" x14ac:dyDescent="0.45">
      <c r="A395">
        <v>394</v>
      </c>
      <c r="B395" s="1">
        <v>25.980830999999998</v>
      </c>
      <c r="C395" s="1">
        <v>23.422567000000001</v>
      </c>
      <c r="D395" s="2">
        <f t="shared" si="49"/>
        <v>5.4663168921678402E-3</v>
      </c>
      <c r="E395" s="2">
        <f t="shared" si="50"/>
        <v>-3.7729991882888607E-4</v>
      </c>
      <c r="F395" s="3">
        <f t="shared" si="51"/>
        <v>2.9880620365599476E-5</v>
      </c>
      <c r="G395" s="3">
        <f t="shared" si="52"/>
        <v>2.4566552848757009E-7</v>
      </c>
      <c r="H395" s="4">
        <f t="shared" si="53"/>
        <v>3.5252587277422406E-5</v>
      </c>
      <c r="I395" s="4">
        <f t="shared" si="54"/>
        <v>1.4288560799742848E-5</v>
      </c>
      <c r="J395" s="1">
        <f t="shared" si="55"/>
        <v>3.783739803374901</v>
      </c>
      <c r="K395" s="1">
        <f t="shared" si="48"/>
        <v>4.6504905286675342</v>
      </c>
    </row>
    <row r="396" spans="1:11" x14ac:dyDescent="0.45">
      <c r="A396">
        <v>395</v>
      </c>
      <c r="B396" s="1">
        <v>25.980830999999998</v>
      </c>
      <c r="C396" s="1">
        <v>23.502383999999999</v>
      </c>
      <c r="D396" s="2">
        <f t="shared" si="49"/>
        <v>0</v>
      </c>
      <c r="E396" s="2">
        <f t="shared" si="50"/>
        <v>3.401903476744361E-3</v>
      </c>
      <c r="F396" s="3">
        <f t="shared" si="51"/>
        <v>0</v>
      </c>
      <c r="G396" s="3">
        <f t="shared" si="52"/>
        <v>1.0781745386126835E-5</v>
      </c>
      <c r="H396" s="4">
        <f t="shared" si="53"/>
        <v>3.4700141809853075E-5</v>
      </c>
      <c r="I396" s="4">
        <f t="shared" si="54"/>
        <v>1.4286813905451343E-5</v>
      </c>
      <c r="J396" s="1">
        <f t="shared" si="55"/>
        <v>4.2154448589355917</v>
      </c>
      <c r="K396" s="1">
        <f t="shared" si="48"/>
        <v>4.2818161981103984</v>
      </c>
    </row>
    <row r="397" spans="1:11" x14ac:dyDescent="0.45">
      <c r="A397">
        <v>396</v>
      </c>
      <c r="B397" s="1">
        <v>25.989685000000001</v>
      </c>
      <c r="C397" s="1">
        <v>23.502383999999999</v>
      </c>
      <c r="D397" s="2">
        <f t="shared" si="49"/>
        <v>3.4073165968425448E-4</v>
      </c>
      <c r="E397" s="2">
        <f t="shared" si="50"/>
        <v>0</v>
      </c>
      <c r="F397" s="3">
        <f t="shared" si="51"/>
        <v>1.160980639111866E-7</v>
      </c>
      <c r="G397" s="3">
        <f t="shared" si="52"/>
        <v>1.4005931308238627E-8</v>
      </c>
      <c r="H397" s="4">
        <f t="shared" si="53"/>
        <v>3.2625797492356854E-5</v>
      </c>
      <c r="I397" s="4">
        <f t="shared" si="54"/>
        <v>1.4296825917021532E-5</v>
      </c>
      <c r="J397" s="1">
        <f t="shared" si="55"/>
        <v>4.2444858538194064</v>
      </c>
      <c r="K397" s="1">
        <f t="shared" si="48"/>
        <v>4.6583081447839616</v>
      </c>
    </row>
    <row r="398" spans="1:11" x14ac:dyDescent="0.45">
      <c r="A398">
        <v>397</v>
      </c>
      <c r="B398" s="1">
        <v>26.060497000000002</v>
      </c>
      <c r="C398" s="1">
        <v>23.608803000000002</v>
      </c>
      <c r="D398" s="2">
        <f t="shared" si="49"/>
        <v>2.7209143548167598E-3</v>
      </c>
      <c r="E398" s="2">
        <f t="shared" si="50"/>
        <v>4.5177881425300754E-3</v>
      </c>
      <c r="F398" s="3">
        <f t="shared" si="51"/>
        <v>7.4033749262479045E-6</v>
      </c>
      <c r="G398" s="3">
        <f t="shared" si="52"/>
        <v>1.9355085381437214E-5</v>
      </c>
      <c r="H398" s="4">
        <f t="shared" si="53"/>
        <v>3.0765023110260641E-5</v>
      </c>
      <c r="I398" s="4">
        <f t="shared" si="54"/>
        <v>1.4289061781037768E-5</v>
      </c>
      <c r="J398" s="1">
        <f t="shared" si="55"/>
        <v>4.1553062337295579</v>
      </c>
      <c r="K398" s="1">
        <f t="shared" si="48"/>
        <v>3.9818002912533923</v>
      </c>
    </row>
    <row r="399" spans="1:11" x14ac:dyDescent="0.45">
      <c r="A399">
        <v>398</v>
      </c>
      <c r="B399" s="1">
        <v>25.856898999999999</v>
      </c>
      <c r="C399" s="1">
        <v>23.520119000000001</v>
      </c>
      <c r="D399" s="2">
        <f t="shared" si="49"/>
        <v>-7.8431916617813791E-3</v>
      </c>
      <c r="E399" s="2">
        <f t="shared" si="50"/>
        <v>-3.7634684143379735E-3</v>
      </c>
      <c r="F399" s="3">
        <f t="shared" si="51"/>
        <v>6.1515655443436949E-5</v>
      </c>
      <c r="G399" s="3">
        <f t="shared" si="52"/>
        <v>1.5068488250860014E-5</v>
      </c>
      <c r="H399" s="4">
        <f t="shared" si="53"/>
        <v>2.947496680829138E-5</v>
      </c>
      <c r="I399" s="4">
        <f t="shared" si="54"/>
        <v>1.4306073619692768E-5</v>
      </c>
      <c r="J399" s="1">
        <f t="shared" si="55"/>
        <v>3.253522341490569</v>
      </c>
      <c r="K399" s="1">
        <f t="shared" si="48"/>
        <v>4.1318281212163868</v>
      </c>
    </row>
    <row r="400" spans="1:11" x14ac:dyDescent="0.45">
      <c r="A400">
        <v>399</v>
      </c>
      <c r="B400" s="1">
        <v>25.954274999999999</v>
      </c>
      <c r="C400" s="1">
        <v>23.520119000000001</v>
      </c>
      <c r="D400" s="2">
        <f t="shared" si="49"/>
        <v>3.758884701351794E-3</v>
      </c>
      <c r="E400" s="2">
        <f t="shared" si="50"/>
        <v>0</v>
      </c>
      <c r="F400" s="3">
        <f t="shared" si="51"/>
        <v>1.4129214198056566E-5</v>
      </c>
      <c r="G400" s="3">
        <f t="shared" si="52"/>
        <v>1.4005931308238627E-8</v>
      </c>
      <c r="H400" s="4">
        <f t="shared" si="53"/>
        <v>3.1170050910589012E-5</v>
      </c>
      <c r="I400" s="4">
        <f t="shared" si="54"/>
        <v>1.4306890574158691E-5</v>
      </c>
      <c r="J400" s="1">
        <f t="shared" si="55"/>
        <v>4.0424406072755303</v>
      </c>
      <c r="K400" s="1">
        <f t="shared" si="48"/>
        <v>4.6579566239894472</v>
      </c>
    </row>
    <row r="401" spans="1:11" x14ac:dyDescent="0.45">
      <c r="A401">
        <v>400</v>
      </c>
      <c r="B401" s="1">
        <v>25.963128999999999</v>
      </c>
      <c r="C401" s="1">
        <v>23.555596999999999</v>
      </c>
      <c r="D401" s="2">
        <f t="shared" si="49"/>
        <v>3.4108023143198909E-4</v>
      </c>
      <c r="E401" s="2">
        <f t="shared" si="50"/>
        <v>1.507274226771059E-3</v>
      </c>
      <c r="F401" s="3">
        <f t="shared" si="51"/>
        <v>1.1633572427369924E-7</v>
      </c>
      <c r="G401" s="3">
        <f t="shared" si="52"/>
        <v>1.9291197930706591E-6</v>
      </c>
      <c r="H401" s="4">
        <f t="shared" si="53"/>
        <v>3.0194490548908835E-5</v>
      </c>
      <c r="I401" s="4">
        <f t="shared" si="54"/>
        <v>1.4292081178178916E-5</v>
      </c>
      <c r="J401" s="1">
        <f t="shared" si="55"/>
        <v>4.2830605683913516</v>
      </c>
      <c r="K401" s="1">
        <f t="shared" si="48"/>
        <v>4.5914748216760222</v>
      </c>
    </row>
    <row r="402" spans="1:11" x14ac:dyDescent="0.45">
      <c r="A402">
        <v>401</v>
      </c>
      <c r="B402" s="1">
        <v>26.140167000000002</v>
      </c>
      <c r="C402" s="1">
        <v>23.528987999999998</v>
      </c>
      <c r="D402" s="2">
        <f t="shared" si="49"/>
        <v>6.7956806924284012E-3</v>
      </c>
      <c r="E402" s="2">
        <f t="shared" si="50"/>
        <v>-1.1302638786236726E-3</v>
      </c>
      <c r="F402" s="3">
        <f t="shared" si="51"/>
        <v>4.6181276073444152E-5</v>
      </c>
      <c r="G402" s="3">
        <f t="shared" si="52"/>
        <v>1.5590282705689426E-6</v>
      </c>
      <c r="H402" s="4">
        <f t="shared" si="53"/>
        <v>2.8576868392735984E-5</v>
      </c>
      <c r="I402" s="4">
        <f t="shared" si="54"/>
        <v>1.4289553473246748E-5</v>
      </c>
      <c r="J402" s="1">
        <f t="shared" si="55"/>
        <v>3.5044994596011261</v>
      </c>
      <c r="K402" s="1">
        <f t="shared" si="48"/>
        <v>4.6045010446248087</v>
      </c>
    </row>
    <row r="403" spans="1:11" x14ac:dyDescent="0.45">
      <c r="A403">
        <v>402</v>
      </c>
      <c r="B403" s="1">
        <v>26.388034999999999</v>
      </c>
      <c r="C403" s="1">
        <v>23.537859000000001</v>
      </c>
      <c r="D403" s="2">
        <f t="shared" si="49"/>
        <v>9.4375908681852069E-3</v>
      </c>
      <c r="E403" s="2">
        <f t="shared" si="50"/>
        <v>3.7695323440904981E-4</v>
      </c>
      <c r="F403" s="3">
        <f t="shared" si="51"/>
        <v>8.9068121395252813E-5</v>
      </c>
      <c r="G403" s="3">
        <f t="shared" si="52"/>
        <v>6.6877361693127997E-8</v>
      </c>
      <c r="H403" s="4">
        <f t="shared" si="53"/>
        <v>2.9552393354797815E-5</v>
      </c>
      <c r="I403" s="4">
        <f t="shared" si="54"/>
        <v>1.4288425070244593E-5</v>
      </c>
      <c r="J403" s="1">
        <f t="shared" si="55"/>
        <v>2.7887816199106026</v>
      </c>
      <c r="K403" s="1">
        <f t="shared" si="48"/>
        <v>4.6567515952703706</v>
      </c>
    </row>
    <row r="404" spans="1:11" x14ac:dyDescent="0.45">
      <c r="A404">
        <v>403</v>
      </c>
      <c r="B404" s="1">
        <v>26.467693000000001</v>
      </c>
      <c r="C404" s="1">
        <v>23.599937000000001</v>
      </c>
      <c r="D404" s="2">
        <f t="shared" si="49"/>
        <v>3.0141694504398596E-3</v>
      </c>
      <c r="E404" s="2">
        <f t="shared" si="50"/>
        <v>2.6338964124828718E-3</v>
      </c>
      <c r="F404" s="3">
        <f t="shared" si="51"/>
        <v>9.0852174759649254E-6</v>
      </c>
      <c r="G404" s="3">
        <f t="shared" si="52"/>
        <v>6.3279905704997313E-6</v>
      </c>
      <c r="H404" s="4">
        <f t="shared" si="53"/>
        <v>3.269399635795251E-5</v>
      </c>
      <c r="I404" s="4">
        <f t="shared" si="54"/>
        <v>1.4286594398435072E-5</v>
      </c>
      <c r="J404" s="1">
        <f t="shared" si="55"/>
        <v>4.1062778060109535</v>
      </c>
      <c r="K404" s="1">
        <f t="shared" si="48"/>
        <v>4.4376898984018656</v>
      </c>
    </row>
    <row r="405" spans="1:11" x14ac:dyDescent="0.45">
      <c r="A405">
        <v>404</v>
      </c>
      <c r="B405" s="1">
        <v>26.379173000000002</v>
      </c>
      <c r="C405" s="1">
        <v>23.635411999999999</v>
      </c>
      <c r="D405" s="2">
        <f t="shared" si="49"/>
        <v>-3.3500598800914215E-3</v>
      </c>
      <c r="E405" s="2">
        <f t="shared" si="50"/>
        <v>1.5020533317021865E-3</v>
      </c>
      <c r="F405" s="3">
        <f t="shared" si="51"/>
        <v>1.122290120019815E-5</v>
      </c>
      <c r="G405" s="3">
        <f t="shared" si="52"/>
        <v>1.9146441606196583E-6</v>
      </c>
      <c r="H405" s="4">
        <f t="shared" si="53"/>
        <v>3.1299805856188779E-5</v>
      </c>
      <c r="I405" s="4">
        <f t="shared" si="54"/>
        <v>1.429230631010102E-5</v>
      </c>
      <c r="J405" s="1">
        <f t="shared" si="55"/>
        <v>4.0877301144444216</v>
      </c>
      <c r="K405" s="1">
        <f t="shared" si="48"/>
        <v>4.5919744221727443</v>
      </c>
    </row>
    <row r="406" spans="1:11" x14ac:dyDescent="0.45">
      <c r="A406">
        <v>405</v>
      </c>
      <c r="B406" s="1">
        <v>26.458839000000001</v>
      </c>
      <c r="C406" s="1">
        <v>23.555596999999999</v>
      </c>
      <c r="D406" s="2">
        <f t="shared" si="49"/>
        <v>3.0154828825811521E-3</v>
      </c>
      <c r="E406" s="2">
        <f t="shared" si="50"/>
        <v>-3.3826390999705637E-3</v>
      </c>
      <c r="F406" s="3">
        <f t="shared" si="51"/>
        <v>9.0931370151399353E-6</v>
      </c>
      <c r="G406" s="3">
        <f t="shared" si="52"/>
        <v>1.2256901273030082E-5</v>
      </c>
      <c r="H406" s="4">
        <f t="shared" si="53"/>
        <v>3.01578698173383E-5</v>
      </c>
      <c r="I406" s="4">
        <f t="shared" si="54"/>
        <v>1.4289606537190927E-5</v>
      </c>
      <c r="J406" s="1">
        <f t="shared" si="55"/>
        <v>4.1348348494494447</v>
      </c>
      <c r="K406" s="1">
        <f t="shared" si="48"/>
        <v>4.230175822679632</v>
      </c>
    </row>
    <row r="407" spans="1:11" x14ac:dyDescent="0.45">
      <c r="A407">
        <v>406</v>
      </c>
      <c r="B407" s="1">
        <v>26.370322999999999</v>
      </c>
      <c r="C407" s="1">
        <v>23.582191000000002</v>
      </c>
      <c r="D407" s="2">
        <f t="shared" si="49"/>
        <v>-3.3510311154226987E-3</v>
      </c>
      <c r="E407" s="2">
        <f t="shared" si="50"/>
        <v>1.1283517513200891E-3</v>
      </c>
      <c r="F407" s="3">
        <f t="shared" si="51"/>
        <v>1.1229409536531097E-5</v>
      </c>
      <c r="G407" s="3">
        <f t="shared" si="52"/>
        <v>1.0201102898257266E-6</v>
      </c>
      <c r="H407" s="4">
        <f t="shared" si="53"/>
        <v>2.9017719350153273E-5</v>
      </c>
      <c r="I407" s="4">
        <f t="shared" si="54"/>
        <v>1.4299138862430309E-5</v>
      </c>
      <c r="J407" s="1">
        <f t="shared" si="55"/>
        <v>4.11137113491377</v>
      </c>
      <c r="K407" s="1">
        <f t="shared" si="48"/>
        <v>4.6230467477576038</v>
      </c>
    </row>
    <row r="408" spans="1:11" x14ac:dyDescent="0.45">
      <c r="A408">
        <v>407</v>
      </c>
      <c r="B408" s="1">
        <v>26.423435000000001</v>
      </c>
      <c r="C408" s="1">
        <v>23.546728000000002</v>
      </c>
      <c r="D408" s="2">
        <f t="shared" si="49"/>
        <v>2.0120567252703511E-3</v>
      </c>
      <c r="E408" s="2">
        <f t="shared" si="50"/>
        <v>-1.5049361388130191E-3</v>
      </c>
      <c r="F408" s="3">
        <f t="shared" si="51"/>
        <v>4.0483722657056493E-6</v>
      </c>
      <c r="G408" s="3">
        <f t="shared" si="52"/>
        <v>2.6350470363506565E-6</v>
      </c>
      <c r="H408" s="4">
        <f t="shared" si="53"/>
        <v>2.8104343917874384E-5</v>
      </c>
      <c r="I408" s="4">
        <f t="shared" si="54"/>
        <v>1.4290761769018919E-5</v>
      </c>
      <c r="J408" s="1">
        <f t="shared" si="55"/>
        <v>4.2488307100004139</v>
      </c>
      <c r="K408" s="1">
        <f t="shared" si="48"/>
        <v>4.5668160246879355</v>
      </c>
    </row>
    <row r="409" spans="1:11" x14ac:dyDescent="0.45">
      <c r="A409">
        <v>408</v>
      </c>
      <c r="B409" s="1">
        <v>26.343765000000001</v>
      </c>
      <c r="C409" s="1">
        <v>23.511251000000001</v>
      </c>
      <c r="D409" s="2">
        <f t="shared" si="49"/>
        <v>-3.0196811860042855E-3</v>
      </c>
      <c r="E409" s="2">
        <f t="shared" si="50"/>
        <v>-1.5077998450080657E-3</v>
      </c>
      <c r="F409" s="3">
        <f t="shared" si="51"/>
        <v>9.1184744651082492E-6</v>
      </c>
      <c r="G409" s="3">
        <f t="shared" si="52"/>
        <v>2.6443524471632533E-6</v>
      </c>
      <c r="H409" s="4">
        <f t="shared" si="53"/>
        <v>2.6903283131988845E-5</v>
      </c>
      <c r="I409" s="4">
        <f t="shared" si="54"/>
        <v>1.4289863577742028E-5</v>
      </c>
      <c r="J409" s="1">
        <f t="shared" si="55"/>
        <v>4.1732248919312616</v>
      </c>
      <c r="K409" s="1">
        <f t="shared" si="48"/>
        <v>4.5665160615868823</v>
      </c>
    </row>
    <row r="410" spans="1:11" x14ac:dyDescent="0.45">
      <c r="A410">
        <v>409</v>
      </c>
      <c r="B410" s="1">
        <v>26.290655000000001</v>
      </c>
      <c r="C410" s="1">
        <v>23.493517000000001</v>
      </c>
      <c r="D410" s="2">
        <f t="shared" si="49"/>
        <v>-2.0180717494258813E-3</v>
      </c>
      <c r="E410" s="2">
        <f t="shared" si="50"/>
        <v>-7.5456178579272435E-4</v>
      </c>
      <c r="F410" s="3">
        <f t="shared" si="51"/>
        <v>4.0726135858308371E-6</v>
      </c>
      <c r="G410" s="3">
        <f t="shared" si="52"/>
        <v>7.6196915012696915E-7</v>
      </c>
      <c r="H410" s="4">
        <f t="shared" si="53"/>
        <v>2.6089940714012645E-5</v>
      </c>
      <c r="I410" s="4">
        <f t="shared" si="54"/>
        <v>1.4289603425769772E-5</v>
      </c>
      <c r="J410" s="1">
        <f t="shared" si="55"/>
        <v>4.2799923337221317</v>
      </c>
      <c r="K410" s="1">
        <f t="shared" si="48"/>
        <v>4.6323889640455587</v>
      </c>
    </row>
    <row r="411" spans="1:11" x14ac:dyDescent="0.45">
      <c r="A411">
        <v>410</v>
      </c>
      <c r="B411" s="1">
        <v>26.299503000000001</v>
      </c>
      <c r="C411" s="1">
        <v>23.520119000000001</v>
      </c>
      <c r="D411" s="2">
        <f t="shared" si="49"/>
        <v>3.3648881920010502E-4</v>
      </c>
      <c r="E411" s="2">
        <f t="shared" si="50"/>
        <v>1.1316717915226362E-3</v>
      </c>
      <c r="F411" s="3">
        <f t="shared" si="51"/>
        <v>1.1322472544668096E-7</v>
      </c>
      <c r="G411" s="3">
        <f t="shared" si="52"/>
        <v>1.0268278275261236E-6</v>
      </c>
      <c r="H411" s="4">
        <f t="shared" si="53"/>
        <v>2.5091607189330632E-5</v>
      </c>
      <c r="I411" s="4">
        <f t="shared" si="54"/>
        <v>1.428764299688106E-5</v>
      </c>
      <c r="J411" s="1">
        <f t="shared" si="55"/>
        <v>4.375293811085796</v>
      </c>
      <c r="K411" s="1">
        <f t="shared" si="48"/>
        <v>4.6231851044713581</v>
      </c>
    </row>
    <row r="412" spans="1:11" x14ac:dyDescent="0.45">
      <c r="A412">
        <v>411</v>
      </c>
      <c r="B412" s="1">
        <v>26.264099000000002</v>
      </c>
      <c r="C412" s="1">
        <v>23.484643999999999</v>
      </c>
      <c r="D412" s="2">
        <f t="shared" si="49"/>
        <v>-1.347092056356495E-3</v>
      </c>
      <c r="E412" s="2">
        <f t="shared" si="50"/>
        <v>-1.5094217892508894E-3</v>
      </c>
      <c r="F412" s="3">
        <f t="shared" si="51"/>
        <v>1.8146570082987704E-6</v>
      </c>
      <c r="G412" s="3">
        <f t="shared" si="52"/>
        <v>2.6496301157813863E-6</v>
      </c>
      <c r="H412" s="4">
        <f t="shared" si="53"/>
        <v>2.3984128028943183E-5</v>
      </c>
      <c r="I412" s="4">
        <f t="shared" si="54"/>
        <v>1.4287319726891844E-5</v>
      </c>
      <c r="J412" s="1">
        <f t="shared" si="55"/>
        <v>4.362290233274984</v>
      </c>
      <c r="K412" s="1">
        <f t="shared" si="48"/>
        <v>4.5664039066755224</v>
      </c>
    </row>
    <row r="413" spans="1:11" x14ac:dyDescent="0.45">
      <c r="A413">
        <v>412</v>
      </c>
      <c r="B413" s="1">
        <v>26.370322999999999</v>
      </c>
      <c r="C413" s="1">
        <v>23.555596999999999</v>
      </c>
      <c r="D413" s="2">
        <f t="shared" si="49"/>
        <v>4.03629944731614E-3</v>
      </c>
      <c r="E413" s="2">
        <f t="shared" si="50"/>
        <v>3.0166960160219348E-3</v>
      </c>
      <c r="F413" s="3">
        <f t="shared" si="51"/>
        <v>1.6291713228404576E-5</v>
      </c>
      <c r="G413" s="3">
        <f t="shared" si="52"/>
        <v>8.4004290048571912E-6</v>
      </c>
      <c r="H413" s="4">
        <f t="shared" si="53"/>
        <v>2.3077205110494679E-5</v>
      </c>
      <c r="I413" s="4">
        <f t="shared" si="54"/>
        <v>1.4288845548183336E-5</v>
      </c>
      <c r="J413" s="1">
        <f t="shared" si="55"/>
        <v>4.0664112705047204</v>
      </c>
      <c r="K413" s="1">
        <f t="shared" si="48"/>
        <v>4.3651265605141241</v>
      </c>
    </row>
    <row r="414" spans="1:11" x14ac:dyDescent="0.45">
      <c r="A414">
        <v>413</v>
      </c>
      <c r="B414" s="1">
        <v>26.414584999999999</v>
      </c>
      <c r="C414" s="1">
        <v>23.582191000000002</v>
      </c>
      <c r="D414" s="2">
        <f t="shared" si="49"/>
        <v>1.6770706647494746E-3</v>
      </c>
      <c r="E414" s="2">
        <f t="shared" si="50"/>
        <v>1.1283517513200891E-3</v>
      </c>
      <c r="F414" s="3">
        <f t="shared" si="51"/>
        <v>2.8125660145632444E-6</v>
      </c>
      <c r="G414" s="3">
        <f t="shared" si="52"/>
        <v>1.0201102898257266E-6</v>
      </c>
      <c r="H414" s="4">
        <f t="shared" si="53"/>
        <v>2.302509929391397E-5</v>
      </c>
      <c r="I414" s="4">
        <f t="shared" si="54"/>
        <v>1.4295054093459859E-5</v>
      </c>
      <c r="J414" s="1">
        <f t="shared" si="55"/>
        <v>4.3594482097709415</v>
      </c>
      <c r="K414" s="1">
        <f t="shared" si="48"/>
        <v>4.62317940816083</v>
      </c>
    </row>
    <row r="415" spans="1:11" x14ac:dyDescent="0.45">
      <c r="A415">
        <v>414</v>
      </c>
      <c r="B415" s="1">
        <v>26.175574999999998</v>
      </c>
      <c r="C415" s="1">
        <v>23.564463</v>
      </c>
      <c r="D415" s="2">
        <f t="shared" si="49"/>
        <v>-9.0895956808846549E-3</v>
      </c>
      <c r="E415" s="2">
        <f t="shared" si="50"/>
        <v>-7.5203643658452166E-4</v>
      </c>
      <c r="F415" s="3">
        <f t="shared" si="51"/>
        <v>8.2620749641956968E-5</v>
      </c>
      <c r="G415" s="3">
        <f t="shared" si="52"/>
        <v>7.5756673022409524E-7</v>
      </c>
      <c r="H415" s="4">
        <f t="shared" si="53"/>
        <v>2.2266753977559647E-5</v>
      </c>
      <c r="I415" s="4">
        <f t="shared" si="54"/>
        <v>1.4289536338327784E-5</v>
      </c>
      <c r="J415" s="1">
        <f t="shared" si="55"/>
        <v>2.5820203097405683</v>
      </c>
      <c r="K415" s="1">
        <f t="shared" si="48"/>
        <v>4.632545229782818</v>
      </c>
    </row>
    <row r="416" spans="1:11" x14ac:dyDescent="0.45">
      <c r="A416">
        <v>415</v>
      </c>
      <c r="B416" s="1">
        <v>26.157867</v>
      </c>
      <c r="C416" s="1">
        <v>23.537859000000001</v>
      </c>
      <c r="D416" s="2">
        <f t="shared" si="49"/>
        <v>-6.7673747413036535E-4</v>
      </c>
      <c r="E416" s="2">
        <f t="shared" si="50"/>
        <v>-1.1296259589500923E-3</v>
      </c>
      <c r="F416" s="3">
        <f t="shared" si="51"/>
        <v>4.5797360889234691E-7</v>
      </c>
      <c r="G416" s="3">
        <f t="shared" si="52"/>
        <v>1.5574356510593655E-6</v>
      </c>
      <c r="H416" s="4">
        <f t="shared" si="53"/>
        <v>2.5796645579853344E-5</v>
      </c>
      <c r="I416" s="4">
        <f t="shared" si="54"/>
        <v>1.4287618468228559E-5</v>
      </c>
      <c r="J416" s="1">
        <f t="shared" si="55"/>
        <v>4.3548179005417404</v>
      </c>
      <c r="K416" s="1">
        <f t="shared" si="48"/>
        <v>4.6046171024312397</v>
      </c>
    </row>
    <row r="417" spans="1:11" x14ac:dyDescent="0.45">
      <c r="A417">
        <v>416</v>
      </c>
      <c r="B417" s="1">
        <v>26.202134999999998</v>
      </c>
      <c r="C417" s="1">
        <v>23.502383999999999</v>
      </c>
      <c r="D417" s="2">
        <f t="shared" si="49"/>
        <v>1.6909094292048385E-3</v>
      </c>
      <c r="E417" s="2">
        <f t="shared" si="50"/>
        <v>-1.5082833107485779E-3</v>
      </c>
      <c r="F417" s="3">
        <f t="shared" si="51"/>
        <v>2.8591746977738329E-6</v>
      </c>
      <c r="G417" s="3">
        <f t="shared" si="52"/>
        <v>2.6459250531482724E-6</v>
      </c>
      <c r="H417" s="4">
        <f t="shared" si="53"/>
        <v>2.4636856354399413E-5</v>
      </c>
      <c r="I417" s="4">
        <f t="shared" si="54"/>
        <v>1.4287842976119627E-5</v>
      </c>
      <c r="J417" s="1">
        <f t="shared" si="55"/>
        <v>4.3286686017632814</v>
      </c>
      <c r="K417" s="1">
        <f t="shared" si="48"/>
        <v>4.566518649051539</v>
      </c>
    </row>
    <row r="418" spans="1:11" x14ac:dyDescent="0.45">
      <c r="A418">
        <v>417</v>
      </c>
      <c r="B418" s="1">
        <v>26.272953000000001</v>
      </c>
      <c r="C418" s="1">
        <v>23.553932</v>
      </c>
      <c r="D418" s="2">
        <f t="shared" si="49"/>
        <v>2.6991109759971332E-3</v>
      </c>
      <c r="E418" s="2">
        <f t="shared" si="50"/>
        <v>2.1909076188423569E-3</v>
      </c>
      <c r="F418" s="3">
        <f t="shared" si="51"/>
        <v>7.2852000607481968E-6</v>
      </c>
      <c r="G418" s="3">
        <f t="shared" si="52"/>
        <v>4.2955089390614888E-6</v>
      </c>
      <c r="H418" s="4">
        <f t="shared" si="53"/>
        <v>2.3719789452537329E-5</v>
      </c>
      <c r="I418" s="4">
        <f t="shared" si="54"/>
        <v>1.4288998817889037E-5</v>
      </c>
      <c r="J418" s="1">
        <f t="shared" si="55"/>
        <v>4.252093922054903</v>
      </c>
      <c r="K418" s="1">
        <f t="shared" si="48"/>
        <v>4.5087635274921087</v>
      </c>
    </row>
    <row r="419" spans="1:11" x14ac:dyDescent="0.45">
      <c r="A419">
        <v>418</v>
      </c>
      <c r="B419" s="1">
        <v>26.272953000000001</v>
      </c>
      <c r="C419" s="1">
        <v>23.545045999999999</v>
      </c>
      <c r="D419" s="2">
        <f t="shared" si="49"/>
        <v>0</v>
      </c>
      <c r="E419" s="2">
        <f t="shared" si="50"/>
        <v>-3.7733303280730856E-4</v>
      </c>
      <c r="F419" s="3">
        <f t="shared" si="51"/>
        <v>0</v>
      </c>
      <c r="G419" s="3">
        <f t="shared" si="52"/>
        <v>2.456983552441637E-7</v>
      </c>
      <c r="H419" s="4">
        <f t="shared" si="53"/>
        <v>2.3128045107043171E-5</v>
      </c>
      <c r="I419" s="4">
        <f t="shared" si="54"/>
        <v>1.4290995154305773E-5</v>
      </c>
      <c r="J419" s="1">
        <f t="shared" si="55"/>
        <v>4.4182937682604804</v>
      </c>
      <c r="K419" s="1">
        <f t="shared" si="48"/>
        <v>4.6504056663327979</v>
      </c>
    </row>
    <row r="420" spans="1:11" x14ac:dyDescent="0.45">
      <c r="A420">
        <v>419</v>
      </c>
      <c r="B420" s="1">
        <v>26.095912999999999</v>
      </c>
      <c r="C420" s="1">
        <v>23.580594999999999</v>
      </c>
      <c r="D420" s="2">
        <f t="shared" si="49"/>
        <v>-6.7612949438215107E-3</v>
      </c>
      <c r="E420" s="2">
        <f t="shared" si="50"/>
        <v>1.5086906401081141E-3</v>
      </c>
      <c r="F420" s="3">
        <f t="shared" si="51"/>
        <v>4.5715109317346325E-5</v>
      </c>
      <c r="G420" s="3">
        <f t="shared" si="52"/>
        <v>1.9330563903644361E-6</v>
      </c>
      <c r="H420" s="4">
        <f t="shared" si="53"/>
        <v>2.2210953236893908E-5</v>
      </c>
      <c r="I420" s="4">
        <f t="shared" si="54"/>
        <v>1.4287544244646976E-5</v>
      </c>
      <c r="J420" s="1">
        <f t="shared" si="55"/>
        <v>3.4094121409381564</v>
      </c>
      <c r="K420" s="1">
        <f t="shared" si="48"/>
        <v>4.5914743747413436</v>
      </c>
    </row>
    <row r="421" spans="1:11" x14ac:dyDescent="0.45">
      <c r="A421">
        <v>420</v>
      </c>
      <c r="B421" s="1">
        <v>26.299503000000001</v>
      </c>
      <c r="C421" s="1">
        <v>23.616154000000002</v>
      </c>
      <c r="D421" s="2">
        <f t="shared" si="49"/>
        <v>7.7713296379255514E-3</v>
      </c>
      <c r="E421" s="2">
        <f t="shared" si="50"/>
        <v>1.506841360122961E-3</v>
      </c>
      <c r="F421" s="3">
        <f t="shared" si="51"/>
        <v>6.039356434130008E-5</v>
      </c>
      <c r="G421" s="3">
        <f t="shared" si="52"/>
        <v>1.9279175396013506E-6</v>
      </c>
      <c r="H421" s="4">
        <f t="shared" si="53"/>
        <v>2.3798488242942615E-5</v>
      </c>
      <c r="I421" s="4">
        <f t="shared" si="54"/>
        <v>1.4288196329784457E-5</v>
      </c>
      <c r="J421" s="1">
        <f t="shared" si="55"/>
        <v>3.1351527594082489</v>
      </c>
      <c r="K421" s="1">
        <f t="shared" si="48"/>
        <v>4.5916344710737356</v>
      </c>
    </row>
    <row r="422" spans="1:11" x14ac:dyDescent="0.45">
      <c r="A422">
        <v>421</v>
      </c>
      <c r="B422" s="1">
        <v>26.485396999999999</v>
      </c>
      <c r="C422" s="1">
        <v>23.589490999999999</v>
      </c>
      <c r="D422" s="2">
        <f t="shared" si="49"/>
        <v>7.0434828341521564E-3</v>
      </c>
      <c r="E422" s="2">
        <f t="shared" si="50"/>
        <v>-1.1296531520933832E-3</v>
      </c>
      <c r="F422" s="3">
        <f t="shared" si="51"/>
        <v>4.9610650434996093E-5</v>
      </c>
      <c r="G422" s="3">
        <f t="shared" si="52"/>
        <v>1.5575035243951896E-6</v>
      </c>
      <c r="H422" s="4">
        <f t="shared" si="53"/>
        <v>2.6002015478378005E-5</v>
      </c>
      <c r="I422" s="4">
        <f t="shared" si="54"/>
        <v>1.428838681647494E-5</v>
      </c>
      <c r="J422" s="1">
        <f t="shared" si="55"/>
        <v>3.4057526999369263</v>
      </c>
      <c r="K422" s="1">
        <f t="shared" si="48"/>
        <v>4.6045907702879196</v>
      </c>
    </row>
    <row r="423" spans="1:11" x14ac:dyDescent="0.45">
      <c r="A423">
        <v>422</v>
      </c>
      <c r="B423" s="1">
        <v>26.520804999999999</v>
      </c>
      <c r="C423" s="1">
        <v>23.598376999999999</v>
      </c>
      <c r="D423" s="2">
        <f t="shared" si="49"/>
        <v>1.3359948055358731E-3</v>
      </c>
      <c r="E423" s="2">
        <f t="shared" si="50"/>
        <v>3.7662223286015121E-4</v>
      </c>
      <c r="F423" s="3">
        <f t="shared" si="51"/>
        <v>1.7848821204188353E-6</v>
      </c>
      <c r="G423" s="3">
        <f t="shared" si="52"/>
        <v>6.670627290003603E-8</v>
      </c>
      <c r="H423" s="4">
        <f t="shared" si="53"/>
        <v>2.7416042942149751E-5</v>
      </c>
      <c r="I423" s="4">
        <f t="shared" si="54"/>
        <v>1.4288073548466877E-5</v>
      </c>
      <c r="J423" s="1">
        <f t="shared" si="55"/>
        <v>4.3007007880760799</v>
      </c>
      <c r="K423" s="1">
        <f t="shared" si="48"/>
        <v>4.6567698258924954</v>
      </c>
    </row>
    <row r="424" spans="1:11" x14ac:dyDescent="0.45">
      <c r="A424">
        <v>423</v>
      </c>
      <c r="B424" s="1">
        <v>26.520804999999999</v>
      </c>
      <c r="C424" s="1">
        <v>23.651710999999999</v>
      </c>
      <c r="D424" s="2">
        <f t="shared" si="49"/>
        <v>0</v>
      </c>
      <c r="E424" s="2">
        <f t="shared" si="50"/>
        <v>2.2575205638111803E-3</v>
      </c>
      <c r="F424" s="3">
        <f t="shared" si="51"/>
        <v>0</v>
      </c>
      <c r="G424" s="3">
        <f t="shared" si="52"/>
        <v>4.5760650020424465E-6</v>
      </c>
      <c r="H424" s="4">
        <f t="shared" si="53"/>
        <v>2.6164344281352314E-5</v>
      </c>
      <c r="I424" s="4">
        <f t="shared" si="54"/>
        <v>1.4286488770812965E-5</v>
      </c>
      <c r="J424" s="1">
        <f t="shared" si="55"/>
        <v>4.3566179564762004</v>
      </c>
      <c r="K424" s="1">
        <f t="shared" si="48"/>
        <v>4.4990060285558604</v>
      </c>
    </row>
    <row r="425" spans="1:11" x14ac:dyDescent="0.45">
      <c r="A425">
        <v>424</v>
      </c>
      <c r="B425" s="1">
        <v>26.503098999999999</v>
      </c>
      <c r="C425" s="1">
        <v>23.500603000000002</v>
      </c>
      <c r="D425" s="2">
        <f t="shared" si="49"/>
        <v>-6.6784975538981101E-4</v>
      </c>
      <c r="E425" s="2">
        <f t="shared" si="50"/>
        <v>-6.4093786487081804E-3</v>
      </c>
      <c r="F425" s="3">
        <f t="shared" si="51"/>
        <v>4.4602329577423042E-7</v>
      </c>
      <c r="G425" s="3">
        <f t="shared" si="52"/>
        <v>4.2611197671480349E-5</v>
      </c>
      <c r="H425" s="4">
        <f t="shared" si="53"/>
        <v>2.4943611269879577E-5</v>
      </c>
      <c r="I425" s="4">
        <f t="shared" si="54"/>
        <v>1.4290522696245933E-5</v>
      </c>
      <c r="J425" s="1">
        <f t="shared" si="55"/>
        <v>4.3715672497863141</v>
      </c>
      <c r="K425" s="1">
        <f t="shared" si="48"/>
        <v>3.1681283595739491</v>
      </c>
    </row>
    <row r="426" spans="1:11" x14ac:dyDescent="0.45">
      <c r="A426">
        <v>425</v>
      </c>
      <c r="B426" s="1">
        <v>26.060497000000002</v>
      </c>
      <c r="C426" s="1">
        <v>23.393948000000002</v>
      </c>
      <c r="D426" s="2">
        <f t="shared" si="49"/>
        <v>-1.6841026662461379E-2</v>
      </c>
      <c r="E426" s="2">
        <f t="shared" si="50"/>
        <v>-4.548723961504182E-3</v>
      </c>
      <c r="F426" s="3">
        <f t="shared" si="51"/>
        <v>2.8362017904573505E-4</v>
      </c>
      <c r="G426" s="3">
        <f t="shared" si="52"/>
        <v>2.1781548161463459E-5</v>
      </c>
      <c r="H426" s="4">
        <f t="shared" si="53"/>
        <v>2.3868497872682344E-5</v>
      </c>
      <c r="I426" s="4">
        <f t="shared" si="54"/>
        <v>1.4329768006545259E-5</v>
      </c>
      <c r="J426" s="1">
        <f t="shared" si="55"/>
        <v>-1.538770680352322</v>
      </c>
      <c r="K426" s="1">
        <f t="shared" si="48"/>
        <v>3.8976367242624592</v>
      </c>
    </row>
    <row r="427" spans="1:11" x14ac:dyDescent="0.45">
      <c r="A427">
        <v>426</v>
      </c>
      <c r="B427" s="1">
        <v>26.210985000000001</v>
      </c>
      <c r="C427" s="1">
        <v>23.393948000000002</v>
      </c>
      <c r="D427" s="2">
        <f t="shared" si="49"/>
        <v>5.7579548164936505E-3</v>
      </c>
      <c r="E427" s="2">
        <f t="shared" si="50"/>
        <v>0</v>
      </c>
      <c r="F427" s="3">
        <f t="shared" si="51"/>
        <v>3.3154043668782432E-5</v>
      </c>
      <c r="G427" s="3">
        <f t="shared" si="52"/>
        <v>1.4005931308238627E-8</v>
      </c>
      <c r="H427" s="4">
        <f t="shared" si="53"/>
        <v>3.7847270469604685E-5</v>
      </c>
      <c r="I427" s="4">
        <f t="shared" si="54"/>
        <v>1.4320711950125043E-5</v>
      </c>
      <c r="J427" s="1">
        <f t="shared" si="55"/>
        <v>3.7340394976234399</v>
      </c>
      <c r="K427" s="1">
        <f t="shared" si="48"/>
        <v>4.6574742974331809</v>
      </c>
    </row>
    <row r="428" spans="1:11" x14ac:dyDescent="0.45">
      <c r="A428">
        <v>427</v>
      </c>
      <c r="B428" s="1">
        <v>25.737921</v>
      </c>
      <c r="C428" s="1">
        <v>23.258704999999999</v>
      </c>
      <c r="D428" s="2">
        <f t="shared" si="49"/>
        <v>-1.8213168029887851E-2</v>
      </c>
      <c r="E428" s="2">
        <f t="shared" si="50"/>
        <v>-5.7978858717706626E-3</v>
      </c>
      <c r="F428" s="3">
        <f t="shared" si="51"/>
        <v>3.317194896849289E-4</v>
      </c>
      <c r="G428" s="3">
        <f t="shared" si="52"/>
        <v>3.5001807338741466E-5</v>
      </c>
      <c r="H428" s="4">
        <f t="shared" si="53"/>
        <v>3.7208123445053374E-5</v>
      </c>
      <c r="I428" s="4">
        <f t="shared" si="54"/>
        <v>1.429622759096882E-5</v>
      </c>
      <c r="J428" s="1">
        <f t="shared" si="55"/>
        <v>-0.27706867989529549</v>
      </c>
      <c r="K428" s="1">
        <f t="shared" si="48"/>
        <v>3.4346565395816628</v>
      </c>
    </row>
    <row r="429" spans="1:11" x14ac:dyDescent="0.45">
      <c r="A429">
        <v>428</v>
      </c>
      <c r="B429" s="1">
        <v>25.764648000000001</v>
      </c>
      <c r="C429" s="1">
        <v>23.312087999999999</v>
      </c>
      <c r="D429" s="2">
        <f t="shared" si="49"/>
        <v>1.0378900671626273E-3</v>
      </c>
      <c r="E429" s="2">
        <f t="shared" si="50"/>
        <v>2.2925537635090022E-3</v>
      </c>
      <c r="F429" s="3">
        <f t="shared" si="51"/>
        <v>1.077215791514843E-6</v>
      </c>
      <c r="G429" s="3">
        <f t="shared" si="52"/>
        <v>4.7271765404296755E-6</v>
      </c>
      <c r="H429" s="4">
        <f t="shared" si="53"/>
        <v>5.2391640312728573E-5</v>
      </c>
      <c r="I429" s="4">
        <f t="shared" si="54"/>
        <v>1.4323870084629388E-5</v>
      </c>
      <c r="J429" s="1">
        <f t="shared" si="55"/>
        <v>3.9991628077525663</v>
      </c>
      <c r="K429" s="1">
        <f t="shared" si="48"/>
        <v>4.4928426030918818</v>
      </c>
    </row>
    <row r="430" spans="1:11" x14ac:dyDescent="0.45">
      <c r="A430">
        <v>429</v>
      </c>
      <c r="B430" s="1">
        <v>26.014097</v>
      </c>
      <c r="C430" s="1">
        <v>23.312087999999999</v>
      </c>
      <c r="D430" s="2">
        <f t="shared" si="49"/>
        <v>9.6352636536692193E-3</v>
      </c>
      <c r="E430" s="2">
        <f t="shared" si="50"/>
        <v>0</v>
      </c>
      <c r="F430" s="3">
        <f t="shared" si="51"/>
        <v>9.2838305675719106E-5</v>
      </c>
      <c r="G430" s="3">
        <f t="shared" si="52"/>
        <v>1.4005931308238627E-8</v>
      </c>
      <c r="H430" s="4">
        <f t="shared" si="53"/>
        <v>4.86049378655564E-5</v>
      </c>
      <c r="I430" s="4">
        <f t="shared" si="54"/>
        <v>1.4301888201929246E-5</v>
      </c>
      <c r="J430" s="1">
        <f t="shared" si="55"/>
        <v>3.0919246132952276</v>
      </c>
      <c r="K430" s="1">
        <f t="shared" si="48"/>
        <v>4.6581313072333774</v>
      </c>
    </row>
    <row r="431" spans="1:11" x14ac:dyDescent="0.45">
      <c r="A431">
        <v>430</v>
      </c>
      <c r="B431" s="1">
        <v>25.871555000000001</v>
      </c>
      <c r="C431" s="1">
        <v>23.303184999999999</v>
      </c>
      <c r="D431" s="2">
        <f t="shared" si="49"/>
        <v>-5.4944807710480296E-3</v>
      </c>
      <c r="E431" s="2">
        <f t="shared" si="50"/>
        <v>-3.8197781693783924E-4</v>
      </c>
      <c r="F431" s="3">
        <f t="shared" si="51"/>
        <v>3.018931894341655E-5</v>
      </c>
      <c r="G431" s="3">
        <f t="shared" si="52"/>
        <v>2.5032457958121211E-7</v>
      </c>
      <c r="H431" s="4">
        <f t="shared" si="53"/>
        <v>5.0040212156278726E-5</v>
      </c>
      <c r="I431" s="4">
        <f t="shared" si="54"/>
        <v>1.4290580466510081E-5</v>
      </c>
      <c r="J431" s="1">
        <f t="shared" si="55"/>
        <v>3.73075269409409</v>
      </c>
      <c r="K431" s="1">
        <f t="shared" si="48"/>
        <v>4.6502580630881276</v>
      </c>
    </row>
    <row r="432" spans="1:11" x14ac:dyDescent="0.45">
      <c r="A432">
        <v>431</v>
      </c>
      <c r="B432" s="1">
        <v>26.014097</v>
      </c>
      <c r="C432" s="1">
        <v>23.338778000000001</v>
      </c>
      <c r="D432" s="2">
        <f t="shared" si="49"/>
        <v>5.4944807710479212E-3</v>
      </c>
      <c r="E432" s="2">
        <f t="shared" si="50"/>
        <v>1.5262225095055216E-3</v>
      </c>
      <c r="F432" s="3">
        <f t="shared" si="51"/>
        <v>3.0189318943415358E-5</v>
      </c>
      <c r="G432" s="3">
        <f t="shared" si="52"/>
        <v>1.9821144150550329E-6</v>
      </c>
      <c r="H432" s="4">
        <f t="shared" si="53"/>
        <v>4.8025243126556155E-5</v>
      </c>
      <c r="I432" s="4">
        <f t="shared" si="54"/>
        <v>1.4287424464532608E-5</v>
      </c>
      <c r="J432" s="1">
        <f t="shared" si="55"/>
        <v>3.7386465813334793</v>
      </c>
      <c r="K432" s="1">
        <f t="shared" si="48"/>
        <v>4.5897611740506239</v>
      </c>
    </row>
    <row r="433" spans="1:11" x14ac:dyDescent="0.45">
      <c r="A433">
        <v>432</v>
      </c>
      <c r="B433" s="1">
        <v>26.049735999999999</v>
      </c>
      <c r="C433" s="1">
        <v>23.409966000000001</v>
      </c>
      <c r="D433" s="2">
        <f t="shared" si="49"/>
        <v>1.3690503949838864E-3</v>
      </c>
      <c r="E433" s="2">
        <f t="shared" si="50"/>
        <v>3.0455601128010139E-3</v>
      </c>
      <c r="F433" s="3">
        <f t="shared" si="51"/>
        <v>1.8742989840055355E-6</v>
      </c>
      <c r="G433" s="3">
        <f t="shared" si="52"/>
        <v>8.5685786137160747E-6</v>
      </c>
      <c r="H433" s="4">
        <f t="shared" si="53"/>
        <v>4.6211778448279926E-5</v>
      </c>
      <c r="I433" s="4">
        <f t="shared" si="54"/>
        <v>1.428820945377484E-5</v>
      </c>
      <c r="J433" s="1">
        <f t="shared" si="55"/>
        <v>4.0519199396969663</v>
      </c>
      <c r="K433" s="1">
        <f t="shared" si="48"/>
        <v>4.3592515245343284</v>
      </c>
    </row>
    <row r="434" spans="1:11" x14ac:dyDescent="0.45">
      <c r="A434">
        <v>433</v>
      </c>
      <c r="B434" s="1">
        <v>26.343724999999999</v>
      </c>
      <c r="C434" s="1">
        <v>23.436651000000001</v>
      </c>
      <c r="D434" s="2">
        <f t="shared" si="49"/>
        <v>1.1222472418965058E-2</v>
      </c>
      <c r="E434" s="2">
        <f t="shared" si="50"/>
        <v>1.1392499435417302E-3</v>
      </c>
      <c r="F434" s="3">
        <f t="shared" si="51"/>
        <v>1.2594388719443144E-4</v>
      </c>
      <c r="G434" s="3">
        <f t="shared" si="52"/>
        <v>1.0422435197370579E-6</v>
      </c>
      <c r="H434" s="4">
        <f t="shared" si="53"/>
        <v>4.3085156317716053E-5</v>
      </c>
      <c r="I434" s="4">
        <f t="shared" si="54"/>
        <v>1.4295031414746168E-5</v>
      </c>
      <c r="J434" s="1">
        <f t="shared" si="55"/>
        <v>2.6456581347239179</v>
      </c>
      <c r="K434" s="1">
        <f t="shared" si="48"/>
        <v>4.6224059866498433</v>
      </c>
    </row>
    <row r="435" spans="1:11" x14ac:dyDescent="0.45">
      <c r="A435">
        <v>434</v>
      </c>
      <c r="B435" s="1">
        <v>26.557545000000001</v>
      </c>
      <c r="C435" s="1">
        <v>23.490037999999998</v>
      </c>
      <c r="D435" s="2">
        <f t="shared" si="49"/>
        <v>8.0837818972134684E-3</v>
      </c>
      <c r="E435" s="2">
        <f t="shared" si="50"/>
        <v>2.2753373046519635E-3</v>
      </c>
      <c r="F435" s="3">
        <f t="shared" si="51"/>
        <v>6.534752976171618E-5</v>
      </c>
      <c r="G435" s="3">
        <f t="shared" si="52"/>
        <v>4.6526086525058538E-6</v>
      </c>
      <c r="H435" s="4">
        <f t="shared" si="53"/>
        <v>4.681979305261691E-5</v>
      </c>
      <c r="I435" s="4">
        <f t="shared" si="54"/>
        <v>1.4289551667943588E-5</v>
      </c>
      <c r="J435" s="1">
        <f t="shared" si="55"/>
        <v>3.3678015013394447</v>
      </c>
      <c r="K435" s="1">
        <f t="shared" si="48"/>
        <v>4.4962548642867226</v>
      </c>
    </row>
    <row r="436" spans="1:11" x14ac:dyDescent="0.45">
      <c r="A436">
        <v>435</v>
      </c>
      <c r="B436" s="1">
        <v>26.343724999999999</v>
      </c>
      <c r="C436" s="1">
        <v>23.605706999999999</v>
      </c>
      <c r="D436" s="2">
        <f t="shared" si="49"/>
        <v>-8.0837818972135274E-3</v>
      </c>
      <c r="E436" s="2">
        <f t="shared" si="50"/>
        <v>4.912088452050936E-3</v>
      </c>
      <c r="F436" s="3">
        <f t="shared" si="51"/>
        <v>6.5347529761717143E-5</v>
      </c>
      <c r="G436" s="3">
        <f t="shared" si="52"/>
        <v>2.2979960394168565E-5</v>
      </c>
      <c r="H436" s="4">
        <f t="shared" si="53"/>
        <v>4.6982582677601716E-5</v>
      </c>
      <c r="I436" s="4">
        <f t="shared" si="54"/>
        <v>1.4291518109035583E-5</v>
      </c>
      <c r="J436" s="1">
        <f t="shared" si="55"/>
        <v>3.3684840644636345</v>
      </c>
      <c r="K436" s="1">
        <f t="shared" si="48"/>
        <v>3.8550116487464461</v>
      </c>
    </row>
    <row r="437" spans="1:11" x14ac:dyDescent="0.45">
      <c r="A437">
        <v>436</v>
      </c>
      <c r="B437" s="1">
        <v>26.254639000000001</v>
      </c>
      <c r="C437" s="1">
        <v>23.667998999999998</v>
      </c>
      <c r="D437" s="2">
        <f t="shared" si="49"/>
        <v>-3.3874089766386113E-3</v>
      </c>
      <c r="E437" s="2">
        <f t="shared" si="50"/>
        <v>2.6353777320784599E-3</v>
      </c>
      <c r="F437" s="3">
        <f t="shared" si="51"/>
        <v>1.1474539575011843E-5</v>
      </c>
      <c r="G437" s="3">
        <f t="shared" si="52"/>
        <v>6.3354454310993566E-6</v>
      </c>
      <c r="H437" s="4">
        <f t="shared" si="53"/>
        <v>4.7129092738324848E-5</v>
      </c>
      <c r="I437" s="4">
        <f t="shared" si="54"/>
        <v>1.4310435393104843E-5</v>
      </c>
      <c r="J437" s="1">
        <f t="shared" si="55"/>
        <v>3.9406362950425438</v>
      </c>
      <c r="K437" s="1">
        <f t="shared" si="48"/>
        <v>4.4369647004785708</v>
      </c>
    </row>
    <row r="438" spans="1:11" x14ac:dyDescent="0.45">
      <c r="A438">
        <v>437</v>
      </c>
      <c r="B438" s="1">
        <v>26.121002000000001</v>
      </c>
      <c r="C438" s="1">
        <v>23.694693000000001</v>
      </c>
      <c r="D438" s="2">
        <f t="shared" si="49"/>
        <v>-5.1030321520113458E-3</v>
      </c>
      <c r="E438" s="2">
        <f t="shared" si="50"/>
        <v>1.1272164524131841E-3</v>
      </c>
      <c r="F438" s="3">
        <f t="shared" si="51"/>
        <v>2.6040937144461545E-5</v>
      </c>
      <c r="G438" s="3">
        <f t="shared" si="52"/>
        <v>1.0178182633710511E-6</v>
      </c>
      <c r="H438" s="4">
        <f t="shared" si="53"/>
        <v>4.4417451360495087E-5</v>
      </c>
      <c r="I438" s="4">
        <f t="shared" si="54"/>
        <v>1.4299466063362552E-5</v>
      </c>
      <c r="J438" s="1">
        <f t="shared" si="55"/>
        <v>3.7988619463938962</v>
      </c>
      <c r="K438" s="1">
        <f t="shared" si="48"/>
        <v>4.6231162665951278</v>
      </c>
    </row>
    <row r="439" spans="1:11" x14ac:dyDescent="0.45">
      <c r="A439">
        <v>438</v>
      </c>
      <c r="B439" s="1">
        <v>26.423912000000001</v>
      </c>
      <c r="C439" s="1">
        <v>23.676898999999999</v>
      </c>
      <c r="D439" s="2">
        <f t="shared" si="49"/>
        <v>1.1529692695828085E-2</v>
      </c>
      <c r="E439" s="2">
        <f t="shared" si="50"/>
        <v>-7.5125196708115776E-4</v>
      </c>
      <c r="F439" s="3">
        <f t="shared" si="51"/>
        <v>1.3293381366023151E-4</v>
      </c>
      <c r="G439" s="3">
        <f t="shared" si="52"/>
        <v>7.5620176762961125E-7</v>
      </c>
      <c r="H439" s="4">
        <f t="shared" si="53"/>
        <v>4.2745821176580027E-5</v>
      </c>
      <c r="I439" s="4">
        <f t="shared" si="54"/>
        <v>1.4290857637272138E-5</v>
      </c>
      <c r="J439" s="1">
        <f t="shared" si="55"/>
        <v>2.5562475841431431</v>
      </c>
      <c r="K439" s="1">
        <f t="shared" si="48"/>
        <v>4.6325492061666838</v>
      </c>
    </row>
    <row r="440" spans="1:11" x14ac:dyDescent="0.45">
      <c r="A440">
        <v>439</v>
      </c>
      <c r="B440" s="1">
        <v>26.495177999999999</v>
      </c>
      <c r="C440" s="1">
        <v>23.712488</v>
      </c>
      <c r="D440" s="2">
        <f t="shared" si="49"/>
        <v>2.6933963937237852E-3</v>
      </c>
      <c r="E440" s="2">
        <f t="shared" si="50"/>
        <v>1.5019821501631588E-3</v>
      </c>
      <c r="F440" s="3">
        <f t="shared" si="51"/>
        <v>7.2543841337242914E-6</v>
      </c>
      <c r="G440" s="3">
        <f t="shared" si="52"/>
        <v>1.9144471769451849E-6</v>
      </c>
      <c r="H440" s="4">
        <f t="shared" si="53"/>
        <v>4.6883331828772073E-5</v>
      </c>
      <c r="I440" s="4">
        <f t="shared" si="54"/>
        <v>1.4288013492949272E-5</v>
      </c>
      <c r="J440" s="1">
        <f t="shared" si="55"/>
        <v>3.9876192927967913</v>
      </c>
      <c r="K440" s="1">
        <f t="shared" si="48"/>
        <v>4.5921113927959416</v>
      </c>
    </row>
    <row r="441" spans="1:11" x14ac:dyDescent="0.45">
      <c r="A441">
        <v>440</v>
      </c>
      <c r="B441" s="1">
        <v>26.521912</v>
      </c>
      <c r="C441" s="1">
        <v>23.641304000000002</v>
      </c>
      <c r="D441" s="2">
        <f t="shared" si="49"/>
        <v>1.0085050788675393E-3</v>
      </c>
      <c r="E441" s="2">
        <f t="shared" si="50"/>
        <v>-3.0064774377006735E-3</v>
      </c>
      <c r="F441" s="3">
        <f t="shared" si="51"/>
        <v>1.0170824941016215E-6</v>
      </c>
      <c r="G441" s="3">
        <f t="shared" si="52"/>
        <v>9.764525625070526E-6</v>
      </c>
      <c r="H441" s="4">
        <f t="shared" si="53"/>
        <v>4.3973521107624283E-5</v>
      </c>
      <c r="I441" s="4">
        <f t="shared" si="54"/>
        <v>1.4288318495061727E-5</v>
      </c>
      <c r="J441" s="1">
        <f t="shared" si="55"/>
        <v>4.0854582007181177</v>
      </c>
      <c r="K441" s="1">
        <f t="shared" si="48"/>
        <v>4.3173994807870724</v>
      </c>
    </row>
    <row r="442" spans="1:11" x14ac:dyDescent="0.45">
      <c r="A442">
        <v>441</v>
      </c>
      <c r="B442" s="1">
        <v>26.379363999999999</v>
      </c>
      <c r="C442" s="1">
        <v>23.641304000000002</v>
      </c>
      <c r="D442" s="2">
        <f t="shared" si="49"/>
        <v>-5.3892214248305341E-3</v>
      </c>
      <c r="E442" s="2">
        <f t="shared" si="50"/>
        <v>0</v>
      </c>
      <c r="F442" s="3">
        <f t="shared" si="51"/>
        <v>2.9043707565852453E-5</v>
      </c>
      <c r="G442" s="3">
        <f t="shared" si="52"/>
        <v>1.4005931308238627E-8</v>
      </c>
      <c r="H442" s="4">
        <f t="shared" si="53"/>
        <v>4.1025487770523978E-5</v>
      </c>
      <c r="I442" s="4">
        <f t="shared" si="54"/>
        <v>1.4296260074143589E-5</v>
      </c>
      <c r="J442" s="1">
        <f t="shared" si="55"/>
        <v>3.7777484742760947</v>
      </c>
      <c r="K442" s="1">
        <f t="shared" si="48"/>
        <v>4.6583279148968284</v>
      </c>
    </row>
    <row r="443" spans="1:11" x14ac:dyDescent="0.45">
      <c r="A443">
        <v>442</v>
      </c>
      <c r="B443" s="1">
        <v>26.076457999999999</v>
      </c>
      <c r="C443" s="1">
        <v>23.543427999999999</v>
      </c>
      <c r="D443" s="2">
        <f t="shared" si="49"/>
        <v>-1.1549122873309538E-2</v>
      </c>
      <c r="E443" s="2">
        <f t="shared" si="50"/>
        <v>-4.1486360621945375E-3</v>
      </c>
      <c r="F443" s="3">
        <f t="shared" si="51"/>
        <v>1.3338223914280154E-4</v>
      </c>
      <c r="G443" s="3">
        <f t="shared" si="52"/>
        <v>1.8207141528975355E-5</v>
      </c>
      <c r="H443" s="4">
        <f t="shared" si="53"/>
        <v>3.9851557359460744E-5</v>
      </c>
      <c r="I443" s="4">
        <f t="shared" si="54"/>
        <v>1.4288892028174385E-5</v>
      </c>
      <c r="J443" s="1">
        <f t="shared" si="55"/>
        <v>2.4727475880050243</v>
      </c>
      <c r="K443" s="1">
        <f t="shared" si="48"/>
        <v>4.0219672847911667</v>
      </c>
    </row>
    <row r="444" spans="1:11" x14ac:dyDescent="0.45">
      <c r="A444">
        <v>443</v>
      </c>
      <c r="B444" s="1">
        <v>26.263548</v>
      </c>
      <c r="C444" s="1">
        <v>23.481141999999998</v>
      </c>
      <c r="D444" s="2">
        <f t="shared" si="49"/>
        <v>7.1490552305659436E-3</v>
      </c>
      <c r="E444" s="2">
        <f t="shared" si="50"/>
        <v>-2.6490847837676861E-3</v>
      </c>
      <c r="F444" s="3">
        <f t="shared" si="51"/>
        <v>5.110899068968228E-5</v>
      </c>
      <c r="G444" s="3">
        <f t="shared" si="52"/>
        <v>7.658676781340971E-6</v>
      </c>
      <c r="H444" s="4">
        <f t="shared" si="53"/>
        <v>4.4302173683957723E-5</v>
      </c>
      <c r="I444" s="4">
        <f t="shared" si="54"/>
        <v>1.4304874749981293E-5</v>
      </c>
      <c r="J444" s="1">
        <f t="shared" si="55"/>
        <v>3.5164772666174242</v>
      </c>
      <c r="K444" s="1">
        <f t="shared" si="48"/>
        <v>4.3908219137989573</v>
      </c>
    </row>
    <row r="445" spans="1:11" x14ac:dyDescent="0.45">
      <c r="A445">
        <v>444</v>
      </c>
      <c r="B445" s="1">
        <v>26.254639000000001</v>
      </c>
      <c r="C445" s="1">
        <v>23.418861</v>
      </c>
      <c r="D445" s="2">
        <f t="shared" si="49"/>
        <v>-3.3927294883416342E-4</v>
      </c>
      <c r="E445" s="2">
        <f t="shared" si="50"/>
        <v>-2.6559075746770814E-3</v>
      </c>
      <c r="F445" s="3">
        <f t="shared" si="51"/>
        <v>1.1510613381062887E-7</v>
      </c>
      <c r="G445" s="3">
        <f t="shared" si="52"/>
        <v>7.6964865439745638E-6</v>
      </c>
      <c r="H445" s="4">
        <f t="shared" si="53"/>
        <v>4.3965202399470912E-5</v>
      </c>
      <c r="I445" s="4">
        <f t="shared" si="54"/>
        <v>1.4299121101775729E-5</v>
      </c>
      <c r="J445" s="1">
        <f t="shared" si="55"/>
        <v>4.0958084530187566</v>
      </c>
      <c r="K445" s="1">
        <f t="shared" si="48"/>
        <v>4.3895932469080527</v>
      </c>
    </row>
    <row r="446" spans="1:11" x14ac:dyDescent="0.45">
      <c r="A446">
        <v>445</v>
      </c>
      <c r="B446" s="1">
        <v>26.156641</v>
      </c>
      <c r="C446" s="1">
        <v>23.418861</v>
      </c>
      <c r="D446" s="2">
        <f t="shared" si="49"/>
        <v>-3.7395810292790562E-3</v>
      </c>
      <c r="E446" s="2">
        <f t="shared" si="50"/>
        <v>0</v>
      </c>
      <c r="F446" s="3">
        <f t="shared" si="51"/>
        <v>1.3984466274543805E-5</v>
      </c>
      <c r="G446" s="3">
        <f t="shared" si="52"/>
        <v>1.4005931308238627E-8</v>
      </c>
      <c r="H446" s="4">
        <f t="shared" si="53"/>
        <v>4.0970393254151278E-5</v>
      </c>
      <c r="I446" s="4">
        <f t="shared" si="54"/>
        <v>1.4297432817076693E-5</v>
      </c>
      <c r="J446" s="1">
        <f t="shared" si="55"/>
        <v>3.961726388831786</v>
      </c>
      <c r="K446" s="1">
        <f t="shared" si="48"/>
        <v>4.658286941033869</v>
      </c>
    </row>
    <row r="447" spans="1:11" x14ac:dyDescent="0.45">
      <c r="A447">
        <v>446</v>
      </c>
      <c r="B447" s="1">
        <v>26.192276</v>
      </c>
      <c r="C447" s="1">
        <v>23.356565</v>
      </c>
      <c r="D447" s="2">
        <f t="shared" si="49"/>
        <v>1.3614419379179247E-3</v>
      </c>
      <c r="E447" s="2">
        <f t="shared" si="50"/>
        <v>-2.6636224256688474E-3</v>
      </c>
      <c r="F447" s="3">
        <f t="shared" si="51"/>
        <v>1.8535241503217142E-6</v>
      </c>
      <c r="G447" s="3">
        <f t="shared" si="52"/>
        <v>7.7393519789272699E-6</v>
      </c>
      <c r="H447" s="4">
        <f t="shared" si="53"/>
        <v>3.9007122410792841E-5</v>
      </c>
      <c r="I447" s="4">
        <f t="shared" si="54"/>
        <v>1.4289243851054317E-5</v>
      </c>
      <c r="J447" s="1">
        <f t="shared" si="55"/>
        <v>4.1331858269295108</v>
      </c>
      <c r="K447" s="1">
        <f t="shared" si="48"/>
        <v>4.3882527975326919</v>
      </c>
    </row>
    <row r="448" spans="1:11" x14ac:dyDescent="0.45">
      <c r="A448">
        <v>447</v>
      </c>
      <c r="B448" s="1">
        <v>26.299185000000001</v>
      </c>
      <c r="C448" s="1">
        <v>23.338778000000001</v>
      </c>
      <c r="D448" s="2">
        <f t="shared" si="49"/>
        <v>4.0733919684241534E-3</v>
      </c>
      <c r="E448" s="2">
        <f t="shared" si="50"/>
        <v>-7.6183189661027456E-4</v>
      </c>
      <c r="F448" s="3">
        <f t="shared" si="51"/>
        <v>1.65925221284224E-5</v>
      </c>
      <c r="G448" s="3">
        <f t="shared" si="52"/>
        <v>7.7471428686885687E-7</v>
      </c>
      <c r="H448" s="4">
        <f t="shared" si="53"/>
        <v>3.6599895988583728E-5</v>
      </c>
      <c r="I448" s="4">
        <f t="shared" si="54"/>
        <v>1.4294512507295223E-5</v>
      </c>
      <c r="J448" s="1">
        <f t="shared" si="55"/>
        <v>3.9621196027552497</v>
      </c>
      <c r="K448" s="1">
        <f t="shared" si="48"/>
        <v>4.631780573488113</v>
      </c>
    </row>
    <row r="449" spans="1:11" x14ac:dyDescent="0.45">
      <c r="A449">
        <v>448</v>
      </c>
      <c r="B449" s="1">
        <v>26.325908999999999</v>
      </c>
      <c r="C449" s="1">
        <v>23.347674999999999</v>
      </c>
      <c r="D449" s="2">
        <f t="shared" si="49"/>
        <v>1.0156372280186461E-3</v>
      </c>
      <c r="E449" s="2">
        <f t="shared" si="50"/>
        <v>3.8113840465467072E-4</v>
      </c>
      <c r="F449" s="3">
        <f t="shared" si="51"/>
        <v>1.0315189789373993E-6</v>
      </c>
      <c r="G449" s="3">
        <f t="shared" si="52"/>
        <v>6.9059502446289581E-8</v>
      </c>
      <c r="H449" s="4">
        <f t="shared" si="53"/>
        <v>3.5211348256425405E-5</v>
      </c>
      <c r="I449" s="4">
        <f t="shared" si="54"/>
        <v>1.4289128466475437E-5</v>
      </c>
      <c r="J449" s="1">
        <f t="shared" si="55"/>
        <v>4.19348499767906</v>
      </c>
      <c r="K449" s="1">
        <f t="shared" si="48"/>
        <v>4.6566507402028678</v>
      </c>
    </row>
    <row r="450" spans="1:11" x14ac:dyDescent="0.45">
      <c r="A450">
        <v>449</v>
      </c>
      <c r="B450" s="1">
        <v>26.236822</v>
      </c>
      <c r="C450" s="1">
        <v>23.285392999999999</v>
      </c>
      <c r="D450" s="2">
        <f t="shared" si="49"/>
        <v>-3.3897434021630713E-3</v>
      </c>
      <c r="E450" s="2">
        <f t="shared" si="50"/>
        <v>-2.6711533125869723E-3</v>
      </c>
      <c r="F450" s="3">
        <f t="shared" si="51"/>
        <v>1.1490360332508072E-5</v>
      </c>
      <c r="G450" s="3">
        <f t="shared" si="52"/>
        <v>7.7813100823330596E-6</v>
      </c>
      <c r="H450" s="4">
        <f t="shared" si="53"/>
        <v>3.3140326574467628E-5</v>
      </c>
      <c r="I450" s="4">
        <f t="shared" si="54"/>
        <v>1.4286807599445079E-5</v>
      </c>
      <c r="J450" s="1">
        <f t="shared" si="55"/>
        <v>4.0650821227596028</v>
      </c>
      <c r="K450" s="1">
        <f t="shared" si="48"/>
        <v>4.3868234514802387</v>
      </c>
    </row>
    <row r="451" spans="1:11" x14ac:dyDescent="0.45">
      <c r="A451">
        <v>450</v>
      </c>
      <c r="B451" s="1">
        <v>26.227914999999999</v>
      </c>
      <c r="C451" s="1">
        <v>23.320986000000001</v>
      </c>
      <c r="D451" s="2">
        <f t="shared" si="49"/>
        <v>-3.3954235148739612E-4</v>
      </c>
      <c r="E451" s="2">
        <f t="shared" si="50"/>
        <v>1.5273877818148148E-3</v>
      </c>
      <c r="F451" s="3">
        <f t="shared" si="51"/>
        <v>1.1528900845359045E-7</v>
      </c>
      <c r="G451" s="3">
        <f t="shared" si="52"/>
        <v>1.9853968904054434E-6</v>
      </c>
      <c r="H451" s="4">
        <f t="shared" si="53"/>
        <v>3.1828448567570242E-5</v>
      </c>
      <c r="I451" s="4">
        <f t="shared" si="54"/>
        <v>1.4293823589915857E-5</v>
      </c>
      <c r="J451" s="1">
        <f t="shared" si="55"/>
        <v>4.2568253962927018</v>
      </c>
      <c r="K451" s="1">
        <f t="shared" ref="K451:K514" si="56">LN(_xlfn.NORM.DIST(E451-AVERAGE(E$3:E$1255),0,SQRT(I451),FALSE))</f>
        <v>4.589453514106788</v>
      </c>
    </row>
    <row r="452" spans="1:11" x14ac:dyDescent="0.45">
      <c r="A452">
        <v>451</v>
      </c>
      <c r="B452" s="1">
        <v>26.521912</v>
      </c>
      <c r="C452" s="1">
        <v>23.338778000000001</v>
      </c>
      <c r="D452" s="2">
        <f t="shared" ref="D452:D515" si="57">LN(B452/B451)</f>
        <v>1.1146957664977072E-2</v>
      </c>
      <c r="E452" s="2">
        <f t="shared" ref="E452:E515" si="58">LN(C452/C451)</f>
        <v>7.626271261174446E-4</v>
      </c>
      <c r="F452" s="3">
        <f t="shared" ref="F452:F515" si="59">D452^2</f>
        <v>1.2425466518479111E-4</v>
      </c>
      <c r="G452" s="3">
        <f t="shared" ref="G452:G515" si="60">(E452-AVERAGE(E$3:E$1255))^2</f>
        <v>4.1509732242256629E-7</v>
      </c>
      <c r="H452" s="4">
        <f t="shared" ref="H452:H515" si="61">VCN_omega+VCN_alpha*F451+VCN_beta*H451</f>
        <v>3.0047369322208258E-5</v>
      </c>
      <c r="I452" s="4">
        <f t="shared" ref="I452:I515" si="62">VAB_omega+VAB_alpha*G451+VAB_beta*I451</f>
        <v>1.4290132473865164E-5</v>
      </c>
      <c r="J452" s="1">
        <f t="shared" ref="J452:J515" si="63">LN(_xlfn.NORM.DIST(D452,0,SQRT(H452),FALSE))</f>
        <v>2.2197828692909876</v>
      </c>
      <c r="K452" s="1">
        <f t="shared" si="56"/>
        <v>4.6445082002056131</v>
      </c>
    </row>
    <row r="453" spans="1:11" x14ac:dyDescent="0.45">
      <c r="A453">
        <v>452</v>
      </c>
      <c r="B453" s="1">
        <v>26.691177</v>
      </c>
      <c r="C453" s="1">
        <v>23.356565</v>
      </c>
      <c r="D453" s="2">
        <f t="shared" si="57"/>
        <v>6.3618021078031828E-3</v>
      </c>
      <c r="E453" s="2">
        <f t="shared" si="58"/>
        <v>7.6183189661027737E-4</v>
      </c>
      <c r="F453" s="3">
        <f t="shared" si="59"/>
        <v>4.0472526058849017E-5</v>
      </c>
      <c r="G453" s="3">
        <f t="shared" si="60"/>
        <v>4.1407325313324018E-7</v>
      </c>
      <c r="H453" s="4">
        <f t="shared" si="61"/>
        <v>3.4996673196865042E-5</v>
      </c>
      <c r="I453" s="4">
        <f t="shared" si="62"/>
        <v>1.4287454839481973E-5</v>
      </c>
      <c r="J453" s="1">
        <f t="shared" si="63"/>
        <v>3.6329563373422475</v>
      </c>
      <c r="K453" s="1">
        <f t="shared" si="56"/>
        <v>4.6446350133213654</v>
      </c>
    </row>
    <row r="454" spans="1:11" x14ac:dyDescent="0.45">
      <c r="A454">
        <v>453</v>
      </c>
      <c r="B454" s="1">
        <v>26.682265999999998</v>
      </c>
      <c r="C454" s="1">
        <v>23.383262999999999</v>
      </c>
      <c r="D454" s="2">
        <f t="shared" si="57"/>
        <v>-3.3391138296239411E-4</v>
      </c>
      <c r="E454" s="2">
        <f t="shared" si="58"/>
        <v>1.1424091207022269E-3</v>
      </c>
      <c r="F454" s="3">
        <f t="shared" si="59"/>
        <v>1.1149681167185862E-7</v>
      </c>
      <c r="G454" s="3">
        <f t="shared" si="60"/>
        <v>1.0487039288269535E-6</v>
      </c>
      <c r="H454" s="4">
        <f t="shared" si="61"/>
        <v>3.5028877276556958E-5</v>
      </c>
      <c r="I454" s="4">
        <f t="shared" si="62"/>
        <v>1.4286650525097726E-5</v>
      </c>
      <c r="J454" s="1">
        <f t="shared" si="63"/>
        <v>4.2091388540945198</v>
      </c>
      <c r="K454" s="1">
        <f t="shared" si="56"/>
        <v>4.6224517278426962</v>
      </c>
    </row>
    <row r="455" spans="1:11" x14ac:dyDescent="0.45">
      <c r="A455">
        <v>454</v>
      </c>
      <c r="B455" s="1">
        <v>26.869356</v>
      </c>
      <c r="C455" s="1">
        <v>23.472248</v>
      </c>
      <c r="D455" s="2">
        <f t="shared" si="57"/>
        <v>6.9873051158672022E-3</v>
      </c>
      <c r="E455" s="2">
        <f t="shared" si="58"/>
        <v>3.7982770898183399E-3</v>
      </c>
      <c r="F455" s="3">
        <f t="shared" si="59"/>
        <v>4.8822432782223979E-5</v>
      </c>
      <c r="G455" s="3">
        <f t="shared" si="60"/>
        <v>1.3541887987734475E-5</v>
      </c>
      <c r="H455" s="4">
        <f t="shared" si="61"/>
        <v>3.2927543171665793E-5</v>
      </c>
      <c r="I455" s="4">
        <f t="shared" si="62"/>
        <v>1.4287043861458145E-5</v>
      </c>
      <c r="J455" s="1">
        <f t="shared" si="63"/>
        <v>3.5003003936256802</v>
      </c>
      <c r="K455" s="1">
        <f t="shared" si="56"/>
        <v>4.1852182228157657</v>
      </c>
    </row>
    <row r="456" spans="1:11" x14ac:dyDescent="0.45">
      <c r="A456">
        <v>455</v>
      </c>
      <c r="B456" s="1">
        <v>26.851535999999999</v>
      </c>
      <c r="C456" s="1">
        <v>23.454453000000001</v>
      </c>
      <c r="D456" s="2">
        <f t="shared" si="57"/>
        <v>-6.6342906791668171E-4</v>
      </c>
      <c r="E456" s="2">
        <f t="shared" si="58"/>
        <v>-7.584168703002077E-4</v>
      </c>
      <c r="F456" s="3">
        <f t="shared" si="59"/>
        <v>4.4013812815679708E-7</v>
      </c>
      <c r="G456" s="3">
        <f t="shared" si="60"/>
        <v>7.6871428343482646E-7</v>
      </c>
      <c r="H456" s="4">
        <f t="shared" si="61"/>
        <v>3.3607388916461656E-5</v>
      </c>
      <c r="I456" s="4">
        <f t="shared" si="62"/>
        <v>1.4299655046425179E-5</v>
      </c>
      <c r="J456" s="1">
        <f t="shared" si="63"/>
        <v>4.2248955357515134</v>
      </c>
      <c r="K456" s="1">
        <f t="shared" si="56"/>
        <v>4.6318202684188314</v>
      </c>
    </row>
    <row r="457" spans="1:11" x14ac:dyDescent="0.45">
      <c r="A457">
        <v>456</v>
      </c>
      <c r="B457" s="1">
        <v>26.753537999999999</v>
      </c>
      <c r="C457" s="1">
        <v>23.472248</v>
      </c>
      <c r="D457" s="2">
        <f t="shared" si="57"/>
        <v>-3.6562997440898462E-3</v>
      </c>
      <c r="E457" s="2">
        <f t="shared" si="58"/>
        <v>7.5841687030028045E-4</v>
      </c>
      <c r="F457" s="3">
        <f t="shared" si="59"/>
        <v>1.3368527818631475E-5</v>
      </c>
      <c r="G457" s="3">
        <f t="shared" si="60"/>
        <v>4.0968987749366805E-7</v>
      </c>
      <c r="H457" s="4">
        <f t="shared" si="61"/>
        <v>3.1665555100080223E-5</v>
      </c>
      <c r="I457" s="4">
        <f t="shared" si="62"/>
        <v>1.4290665228210987E-5</v>
      </c>
      <c r="J457" s="1">
        <f t="shared" si="63"/>
        <v>4.0501125677989602</v>
      </c>
      <c r="K457" s="1">
        <f t="shared" si="56"/>
        <v>4.6446792963698327</v>
      </c>
    </row>
    <row r="458" spans="1:11" x14ac:dyDescent="0.45">
      <c r="A458">
        <v>457</v>
      </c>
      <c r="B458" s="1">
        <v>26.619902</v>
      </c>
      <c r="C458" s="1">
        <v>23.454453000000001</v>
      </c>
      <c r="D458" s="2">
        <f t="shared" si="57"/>
        <v>-5.0075947607887078E-3</v>
      </c>
      <c r="E458" s="2">
        <f t="shared" si="58"/>
        <v>-7.584168703002077E-4</v>
      </c>
      <c r="F458" s="3">
        <f t="shared" si="59"/>
        <v>2.5076005288278514E-5</v>
      </c>
      <c r="G458" s="3">
        <f t="shared" si="60"/>
        <v>7.6871428343482646E-7</v>
      </c>
      <c r="H458" s="4">
        <f t="shared" si="61"/>
        <v>3.0600292282099258E-5</v>
      </c>
      <c r="I458" s="4">
        <f t="shared" si="62"/>
        <v>1.428760925834079E-5</v>
      </c>
      <c r="J458" s="1">
        <f t="shared" si="63"/>
        <v>3.8685772306328552</v>
      </c>
      <c r="K458" s="1">
        <f t="shared" si="56"/>
        <v>4.6322189761707593</v>
      </c>
    </row>
    <row r="459" spans="1:11" x14ac:dyDescent="0.45">
      <c r="A459">
        <v>458</v>
      </c>
      <c r="B459" s="1">
        <v>26.735720000000001</v>
      </c>
      <c r="C459" s="1">
        <v>23.337503000000002</v>
      </c>
      <c r="D459" s="2">
        <f t="shared" si="57"/>
        <v>4.3413675097375487E-3</v>
      </c>
      <c r="E459" s="2">
        <f t="shared" si="58"/>
        <v>-4.9987328387063488E-3</v>
      </c>
      <c r="F459" s="3">
        <f t="shared" si="59"/>
        <v>1.8847471854604805E-5</v>
      </c>
      <c r="G459" s="3">
        <f t="shared" si="60"/>
        <v>2.6184502569060622E-5</v>
      </c>
      <c r="H459" s="4">
        <f t="shared" si="61"/>
        <v>3.0259498483720579E-5</v>
      </c>
      <c r="I459" s="4">
        <f t="shared" si="62"/>
        <v>1.4287051491785672E-5</v>
      </c>
      <c r="J459" s="1">
        <f t="shared" si="63"/>
        <v>3.9724810071083878</v>
      </c>
      <c r="K459" s="1">
        <f t="shared" si="56"/>
        <v>3.7427681138284479</v>
      </c>
    </row>
    <row r="460" spans="1:11" x14ac:dyDescent="0.45">
      <c r="A460">
        <v>459</v>
      </c>
      <c r="B460" s="1">
        <v>26.619902</v>
      </c>
      <c r="C460" s="1">
        <v>23.328568000000001</v>
      </c>
      <c r="D460" s="2">
        <f t="shared" si="57"/>
        <v>-4.3413675097375738E-3</v>
      </c>
      <c r="E460" s="2">
        <f t="shared" si="58"/>
        <v>-3.8293346398003204E-4</v>
      </c>
      <c r="F460" s="3">
        <f t="shared" si="59"/>
        <v>1.8847471854605025E-5</v>
      </c>
      <c r="G460" s="3">
        <f t="shared" si="60"/>
        <v>2.5128176005047982E-7</v>
      </c>
      <c r="H460" s="4">
        <f t="shared" si="61"/>
        <v>2.962403368005661E-5</v>
      </c>
      <c r="I460" s="4">
        <f t="shared" si="62"/>
        <v>1.4312299950104764E-5</v>
      </c>
      <c r="J460" s="1">
        <f t="shared" si="63"/>
        <v>3.9764125884425372</v>
      </c>
      <c r="K460" s="1">
        <f t="shared" si="56"/>
        <v>4.6494785690139269</v>
      </c>
    </row>
    <row r="461" spans="1:11" x14ac:dyDescent="0.45">
      <c r="A461">
        <v>460</v>
      </c>
      <c r="B461" s="1">
        <v>26.655542000000001</v>
      </c>
      <c r="C461" s="1">
        <v>23.399994</v>
      </c>
      <c r="D461" s="2">
        <f t="shared" si="57"/>
        <v>1.3379524464084984E-3</v>
      </c>
      <c r="E461" s="2">
        <f t="shared" si="58"/>
        <v>3.0570620010402848E-3</v>
      </c>
      <c r="F461" s="3">
        <f t="shared" si="59"/>
        <v>1.7901167488504857E-6</v>
      </c>
      <c r="G461" s="3">
        <f t="shared" si="60"/>
        <v>8.6360478711830918E-6</v>
      </c>
      <c r="H461" s="4">
        <f t="shared" si="61"/>
        <v>2.9052117705799205E-5</v>
      </c>
      <c r="I461" s="4">
        <f t="shared" si="62"/>
        <v>1.4293941266791479E-5</v>
      </c>
      <c r="J461" s="1">
        <f t="shared" si="63"/>
        <v>4.2734623425126435</v>
      </c>
      <c r="K461" s="1">
        <f t="shared" si="56"/>
        <v>4.3568111592512997</v>
      </c>
    </row>
    <row r="462" spans="1:11" x14ac:dyDescent="0.45">
      <c r="A462">
        <v>461</v>
      </c>
      <c r="B462" s="1">
        <v>26.610994000000002</v>
      </c>
      <c r="C462" s="1">
        <v>23.391062000000002</v>
      </c>
      <c r="D462" s="2">
        <f t="shared" si="57"/>
        <v>-1.6726452940791529E-3</v>
      </c>
      <c r="E462" s="2">
        <f t="shared" si="58"/>
        <v>-3.8178236919846916E-4</v>
      </c>
      <c r="F462" s="3">
        <f t="shared" si="59"/>
        <v>2.7977422798051358E-6</v>
      </c>
      <c r="G462" s="3">
        <f t="shared" si="60"/>
        <v>2.5012904320612499E-7</v>
      </c>
      <c r="H462" s="4">
        <f t="shared" si="61"/>
        <v>2.7637081812570834E-5</v>
      </c>
      <c r="I462" s="4">
        <f t="shared" si="62"/>
        <v>1.4296818427908628E-5</v>
      </c>
      <c r="J462" s="1">
        <f t="shared" si="63"/>
        <v>4.2786218058301744</v>
      </c>
      <c r="K462" s="1">
        <f t="shared" si="56"/>
        <v>4.6500505163012926</v>
      </c>
    </row>
    <row r="463" spans="1:11" x14ac:dyDescent="0.45">
      <c r="A463">
        <v>462</v>
      </c>
      <c r="B463" s="1">
        <v>26.299185000000001</v>
      </c>
      <c r="C463" s="1">
        <v>23.382133</v>
      </c>
      <c r="D463" s="2">
        <f t="shared" si="57"/>
        <v>-1.1786488559587189E-2</v>
      </c>
      <c r="E463" s="2">
        <f t="shared" si="58"/>
        <v>-3.817998795450074E-4</v>
      </c>
      <c r="F463" s="3">
        <f t="shared" si="59"/>
        <v>1.3892131256527967E-4</v>
      </c>
      <c r="G463" s="3">
        <f t="shared" si="60"/>
        <v>2.5014655837787496E-7</v>
      </c>
      <c r="H463" s="4">
        <f t="shared" si="61"/>
        <v>2.6416738776146537E-5</v>
      </c>
      <c r="I463" s="4">
        <f t="shared" si="62"/>
        <v>1.4289295657415796E-5</v>
      </c>
      <c r="J463" s="1">
        <f t="shared" si="63"/>
        <v>1.7223995219784465</v>
      </c>
      <c r="K463" s="1">
        <f t="shared" si="56"/>
        <v>4.6503084597938091</v>
      </c>
    </row>
    <row r="464" spans="1:11" x14ac:dyDescent="0.45">
      <c r="A464">
        <v>463</v>
      </c>
      <c r="B464" s="1">
        <v>26.245726000000001</v>
      </c>
      <c r="C464" s="1">
        <v>23.399994</v>
      </c>
      <c r="D464" s="2">
        <f t="shared" si="57"/>
        <v>-2.0347933768529959E-3</v>
      </c>
      <c r="E464" s="2">
        <f t="shared" si="58"/>
        <v>7.6358224874357474E-4</v>
      </c>
      <c r="F464" s="3">
        <f t="shared" si="59"/>
        <v>4.1403840864848182E-6</v>
      </c>
      <c r="G464" s="3">
        <f t="shared" si="60"/>
        <v>4.1632896838836554E-7</v>
      </c>
      <c r="H464" s="4">
        <f t="shared" si="61"/>
        <v>3.2503247498999062E-5</v>
      </c>
      <c r="I464" s="4">
        <f t="shared" si="62"/>
        <v>1.4287038843783117E-5</v>
      </c>
      <c r="J464" s="1">
        <f t="shared" si="63"/>
        <v>4.1844548896513007</v>
      </c>
      <c r="K464" s="1">
        <f t="shared" si="56"/>
        <v>4.6445702069660308</v>
      </c>
    </row>
    <row r="465" spans="1:11" x14ac:dyDescent="0.45">
      <c r="A465">
        <v>464</v>
      </c>
      <c r="B465" s="1">
        <v>26.129912999999998</v>
      </c>
      <c r="C465" s="1">
        <v>23.453562000000002</v>
      </c>
      <c r="D465" s="2">
        <f t="shared" si="57"/>
        <v>-4.422406712890019E-3</v>
      </c>
      <c r="E465" s="2">
        <f t="shared" si="58"/>
        <v>2.2866150582256202E-3</v>
      </c>
      <c r="F465" s="3">
        <f t="shared" si="59"/>
        <v>1.9557681134214704E-5</v>
      </c>
      <c r="G465" s="3">
        <f t="shared" si="60"/>
        <v>4.7013878581932084E-6</v>
      </c>
      <c r="H465" s="4">
        <f t="shared" si="61"/>
        <v>3.0867136620606343E-5</v>
      </c>
      <c r="I465" s="4">
        <f t="shared" si="62"/>
        <v>1.4286527982103325E-5</v>
      </c>
      <c r="J465" s="1">
        <f t="shared" si="63"/>
        <v>3.957166440488193</v>
      </c>
      <c r="K465" s="1">
        <f t="shared" si="56"/>
        <v>4.4946190456586192</v>
      </c>
    </row>
    <row r="466" spans="1:11" x14ac:dyDescent="0.45">
      <c r="A466">
        <v>465</v>
      </c>
      <c r="B466" s="1">
        <v>26.361546000000001</v>
      </c>
      <c r="C466" s="1">
        <v>23.373207000000001</v>
      </c>
      <c r="D466" s="2">
        <f t="shared" si="57"/>
        <v>8.8256073627223392E-3</v>
      </c>
      <c r="E466" s="2">
        <f t="shared" si="58"/>
        <v>-3.4320146612408339E-3</v>
      </c>
      <c r="F466" s="3">
        <f t="shared" si="59"/>
        <v>7.7891345320938758E-5</v>
      </c>
      <c r="G466" s="3">
        <f t="shared" si="60"/>
        <v>1.2605065492615653E-5</v>
      </c>
      <c r="H466" s="4">
        <f t="shared" si="61"/>
        <v>3.0208391703226972E-5</v>
      </c>
      <c r="I466" s="4">
        <f t="shared" si="62"/>
        <v>1.4290659782489192E-5</v>
      </c>
      <c r="J466" s="1">
        <f t="shared" si="63"/>
        <v>2.9955232980329538</v>
      </c>
      <c r="K466" s="1">
        <f t="shared" si="56"/>
        <v>4.2179890486436742</v>
      </c>
    </row>
    <row r="467" spans="1:11" x14ac:dyDescent="0.45">
      <c r="A467">
        <v>466</v>
      </c>
      <c r="B467" s="1">
        <v>26.406092000000001</v>
      </c>
      <c r="C467" s="1">
        <v>23.310717</v>
      </c>
      <c r="D467" s="2">
        <f t="shared" si="57"/>
        <v>1.6883837242079765E-3</v>
      </c>
      <c r="E467" s="2">
        <f t="shared" si="58"/>
        <v>-2.6771544449845528E-3</v>
      </c>
      <c r="F467" s="3">
        <f t="shared" si="59"/>
        <v>2.8506396001703963E-6</v>
      </c>
      <c r="G467" s="3">
        <f t="shared" si="60"/>
        <v>7.8148264132085091E-6</v>
      </c>
      <c r="H467" s="4">
        <f t="shared" si="61"/>
        <v>3.2694464888504349E-5</v>
      </c>
      <c r="I467" s="4">
        <f t="shared" si="62"/>
        <v>1.4299803000239375E-5</v>
      </c>
      <c r="J467" s="1">
        <f t="shared" si="63"/>
        <v>4.201618707925415</v>
      </c>
      <c r="K467" s="1">
        <f t="shared" si="56"/>
        <v>4.3854444221710827</v>
      </c>
    </row>
    <row r="468" spans="1:11" x14ac:dyDescent="0.45">
      <c r="A468">
        <v>467</v>
      </c>
      <c r="B468" s="1">
        <v>26.584268999999999</v>
      </c>
      <c r="C468" s="1">
        <v>23.123221999999998</v>
      </c>
      <c r="D468" s="2">
        <f t="shared" si="57"/>
        <v>6.7249087619962447E-3</v>
      </c>
      <c r="E468" s="2">
        <f t="shared" si="58"/>
        <v>-8.0758179492817182E-3</v>
      </c>
      <c r="F468" s="3">
        <f t="shared" si="59"/>
        <v>4.5224397857173862E-5</v>
      </c>
      <c r="G468" s="3">
        <f t="shared" si="60"/>
        <v>6.7144333600736614E-5</v>
      </c>
      <c r="H468" s="4">
        <f t="shared" si="61"/>
        <v>3.0971156852041994E-5</v>
      </c>
      <c r="I468" s="4">
        <f t="shared" si="62"/>
        <v>1.4297755726485021E-5</v>
      </c>
      <c r="J468" s="1">
        <f t="shared" si="63"/>
        <v>3.5421834928839364</v>
      </c>
      <c r="K468" s="1">
        <f t="shared" si="56"/>
        <v>2.3106929706807033</v>
      </c>
    </row>
    <row r="469" spans="1:11" x14ac:dyDescent="0.45">
      <c r="A469">
        <v>468</v>
      </c>
      <c r="B469" s="1">
        <v>26.593178000000002</v>
      </c>
      <c r="C469" s="1">
        <v>23.033943000000001</v>
      </c>
      <c r="D469" s="2">
        <f t="shared" si="57"/>
        <v>3.3506685957874826E-4</v>
      </c>
      <c r="E469" s="2">
        <f t="shared" si="58"/>
        <v>-3.8684833151922406E-3</v>
      </c>
      <c r="F469" s="3">
        <f t="shared" si="59"/>
        <v>1.1226980038796461E-7</v>
      </c>
      <c r="G469" s="3">
        <f t="shared" si="60"/>
        <v>1.5894813230039333E-5</v>
      </c>
      <c r="H469" s="4">
        <f t="shared" si="61"/>
        <v>3.1656738602711364E-5</v>
      </c>
      <c r="I469" s="4">
        <f t="shared" si="62"/>
        <v>1.4356471051546244E-5</v>
      </c>
      <c r="J469" s="1">
        <f t="shared" si="63"/>
        <v>4.259567990794161</v>
      </c>
      <c r="K469" s="1">
        <f t="shared" si="56"/>
        <v>4.1031397406192198</v>
      </c>
    </row>
    <row r="470" spans="1:11" x14ac:dyDescent="0.45">
      <c r="A470">
        <v>469</v>
      </c>
      <c r="B470" s="1">
        <v>26.227914999999999</v>
      </c>
      <c r="C470" s="1">
        <v>23.150009000000001</v>
      </c>
      <c r="D470" s="2">
        <f t="shared" si="57"/>
        <v>-1.3830415144393975E-2</v>
      </c>
      <c r="E470" s="2">
        <f t="shared" si="58"/>
        <v>5.0262586601732663E-3</v>
      </c>
      <c r="F470" s="3">
        <f t="shared" si="59"/>
        <v>1.912803830662822E-4</v>
      </c>
      <c r="G470" s="3">
        <f t="shared" si="60"/>
        <v>2.4087600227360461E-5</v>
      </c>
      <c r="H470" s="4">
        <f t="shared" si="61"/>
        <v>2.9892671630093627E-5</v>
      </c>
      <c r="I470" s="4">
        <f t="shared" si="62"/>
        <v>1.4322836128693913E-5</v>
      </c>
      <c r="J470" s="1">
        <f t="shared" si="63"/>
        <v>1.0905572824155618</v>
      </c>
      <c r="K470" s="1">
        <f t="shared" si="56"/>
        <v>3.8170081935715259</v>
      </c>
    </row>
    <row r="471" spans="1:11" x14ac:dyDescent="0.45">
      <c r="A471">
        <v>470</v>
      </c>
      <c r="B471" s="1">
        <v>26.352637999999999</v>
      </c>
      <c r="C471" s="1">
        <v>22.819673999999999</v>
      </c>
      <c r="D471" s="2">
        <f t="shared" si="57"/>
        <v>4.7440822435316438E-3</v>
      </c>
      <c r="E471" s="2">
        <f t="shared" si="58"/>
        <v>-1.4372110683463937E-2</v>
      </c>
      <c r="F471" s="3">
        <f t="shared" si="59"/>
        <v>2.2506316333392235E-5</v>
      </c>
      <c r="G471" s="3">
        <f t="shared" si="60"/>
        <v>2.0997335394623264E-4</v>
      </c>
      <c r="H471" s="4">
        <f t="shared" si="61"/>
        <v>3.8395167082794859E-5</v>
      </c>
      <c r="I471" s="4">
        <f t="shared" si="62"/>
        <v>1.4320938438835535E-5</v>
      </c>
      <c r="J471" s="1">
        <f t="shared" si="63"/>
        <v>3.87176306740042</v>
      </c>
      <c r="K471" s="1">
        <f t="shared" si="56"/>
        <v>-2.6730360312247172</v>
      </c>
    </row>
    <row r="472" spans="1:11" x14ac:dyDescent="0.45">
      <c r="A472">
        <v>471</v>
      </c>
      <c r="B472" s="1">
        <v>26.628813000000001</v>
      </c>
      <c r="C472" s="1">
        <v>22.828606000000001</v>
      </c>
      <c r="D472" s="2">
        <f t="shared" si="57"/>
        <v>1.0425441215133818E-2</v>
      </c>
      <c r="E472" s="2">
        <f t="shared" si="58"/>
        <v>3.9134005110352604E-4</v>
      </c>
      <c r="F472" s="3">
        <f t="shared" si="59"/>
        <v>1.0868982453021089E-4</v>
      </c>
      <c r="G472" s="3">
        <f t="shared" si="60"/>
        <v>7.4525393027715365E-8</v>
      </c>
      <c r="H472" s="4">
        <f t="shared" si="61"/>
        <v>3.7139224825624946E-5</v>
      </c>
      <c r="I472" s="4">
        <f t="shared" si="62"/>
        <v>1.4506254885596895E-5</v>
      </c>
      <c r="J472" s="1">
        <f t="shared" si="63"/>
        <v>2.718204552160115</v>
      </c>
      <c r="K472" s="1">
        <f t="shared" si="56"/>
        <v>4.6489580488000559</v>
      </c>
    </row>
    <row r="473" spans="1:11" x14ac:dyDescent="0.45">
      <c r="A473">
        <v>472</v>
      </c>
      <c r="B473" s="1">
        <v>26.602093</v>
      </c>
      <c r="C473" s="1">
        <v>22.935734</v>
      </c>
      <c r="D473" s="2">
        <f t="shared" si="57"/>
        <v>-1.0039281407006196E-3</v>
      </c>
      <c r="E473" s="2">
        <f t="shared" si="58"/>
        <v>4.681732356447723E-3</v>
      </c>
      <c r="F473" s="3">
        <f t="shared" si="59"/>
        <v>1.0078717116906032E-6</v>
      </c>
      <c r="G473" s="3">
        <f t="shared" si="60"/>
        <v>2.0824489038640146E-5</v>
      </c>
      <c r="H473" s="4">
        <f t="shared" si="61"/>
        <v>4.0557780529055632E-5</v>
      </c>
      <c r="I473" s="4">
        <f t="shared" si="62"/>
        <v>1.4351950991072097E-5</v>
      </c>
      <c r="J473" s="1">
        <f t="shared" si="63"/>
        <v>4.1250277932752253</v>
      </c>
      <c r="K473" s="1">
        <f t="shared" si="56"/>
        <v>3.9313804842519149</v>
      </c>
    </row>
    <row r="474" spans="1:11" x14ac:dyDescent="0.45">
      <c r="A474">
        <v>473</v>
      </c>
      <c r="B474" s="1">
        <v>26.762447000000002</v>
      </c>
      <c r="C474" s="1">
        <v>22.891100000000002</v>
      </c>
      <c r="D474" s="2">
        <f t="shared" si="57"/>
        <v>6.0097766281021672E-3</v>
      </c>
      <c r="E474" s="2">
        <f t="shared" si="58"/>
        <v>-1.9479422957109891E-3</v>
      </c>
      <c r="F474" s="3">
        <f t="shared" si="59"/>
        <v>3.6117415119683054E-5</v>
      </c>
      <c r="G474" s="3">
        <f t="shared" si="60"/>
        <v>4.2695500375823907E-6</v>
      </c>
      <c r="H474" s="4">
        <f t="shared" si="61"/>
        <v>3.7950847716969979E-5</v>
      </c>
      <c r="I474" s="4">
        <f t="shared" si="62"/>
        <v>1.4326409786360269E-5</v>
      </c>
      <c r="J474" s="1">
        <f t="shared" si="63"/>
        <v>3.6948261827363775</v>
      </c>
      <c r="K474" s="1">
        <f t="shared" si="56"/>
        <v>4.5087546402817873</v>
      </c>
    </row>
    <row r="475" spans="1:11" x14ac:dyDescent="0.45">
      <c r="A475">
        <v>474</v>
      </c>
      <c r="B475" s="1">
        <v>26.842628000000001</v>
      </c>
      <c r="C475" s="1">
        <v>22.864321</v>
      </c>
      <c r="D475" s="2">
        <f t="shared" si="57"/>
        <v>2.9915473412674585E-3</v>
      </c>
      <c r="E475" s="2">
        <f t="shared" si="58"/>
        <v>-1.1705281023455059E-3</v>
      </c>
      <c r="F475" s="3">
        <f t="shared" si="59"/>
        <v>8.9493554950443992E-6</v>
      </c>
      <c r="G475" s="3">
        <f t="shared" si="60"/>
        <v>1.6611981462054175E-6</v>
      </c>
      <c r="H475" s="4">
        <f t="shared" si="61"/>
        <v>3.7457753921319523E-5</v>
      </c>
      <c r="I475" s="4">
        <f t="shared" si="62"/>
        <v>1.4302192485945663E-5</v>
      </c>
      <c r="J475" s="1">
        <f t="shared" si="63"/>
        <v>4.0577505595882277</v>
      </c>
      <c r="K475" s="1">
        <f t="shared" si="56"/>
        <v>4.6005353754983593</v>
      </c>
    </row>
    <row r="476" spans="1:11" x14ac:dyDescent="0.45">
      <c r="A476">
        <v>475</v>
      </c>
      <c r="B476" s="1">
        <v>27.172262</v>
      </c>
      <c r="C476" s="1">
        <v>22.882175</v>
      </c>
      <c r="D476" s="2">
        <f t="shared" si="57"/>
        <v>1.2205452689276343E-2</v>
      </c>
      <c r="E476" s="2">
        <f t="shared" si="58"/>
        <v>7.8056255528315274E-4</v>
      </c>
      <c r="F476" s="3">
        <f t="shared" si="59"/>
        <v>1.4897307535016312E-4</v>
      </c>
      <c r="G476" s="3">
        <f t="shared" si="60"/>
        <v>4.3852989546242825E-7</v>
      </c>
      <c r="H476" s="4">
        <f t="shared" si="61"/>
        <v>3.5579999047803028E-5</v>
      </c>
      <c r="I476" s="4">
        <f t="shared" si="62"/>
        <v>1.4292318943929906E-5</v>
      </c>
      <c r="J476" s="1">
        <f t="shared" si="63"/>
        <v>2.1094302674353949</v>
      </c>
      <c r="K476" s="1">
        <f t="shared" si="56"/>
        <v>4.6436141641062525</v>
      </c>
    </row>
    <row r="477" spans="1:11" x14ac:dyDescent="0.45">
      <c r="A477">
        <v>476</v>
      </c>
      <c r="B477" s="1">
        <v>27.288076</v>
      </c>
      <c r="C477" s="1">
        <v>22.900027999999999</v>
      </c>
      <c r="D477" s="2">
        <f t="shared" si="57"/>
        <v>4.2531566580875993E-3</v>
      </c>
      <c r="E477" s="2">
        <f t="shared" si="58"/>
        <v>7.7991008449009307E-4</v>
      </c>
      <c r="F477" s="3">
        <f t="shared" si="59"/>
        <v>1.8089341558234877E-5</v>
      </c>
      <c r="G477" s="3">
        <f t="shared" si="60"/>
        <v>4.3766616811637454E-7</v>
      </c>
      <c r="H477" s="4">
        <f t="shared" si="61"/>
        <v>4.1280695484476465E-5</v>
      </c>
      <c r="I477" s="4">
        <f t="shared" si="62"/>
        <v>1.4288134213074436E-5</v>
      </c>
      <c r="J477" s="1">
        <f t="shared" si="63"/>
        <v>3.9095175559129163</v>
      </c>
      <c r="K477" s="1">
        <f t="shared" si="56"/>
        <v>4.6437863155475876</v>
      </c>
    </row>
    <row r="478" spans="1:11" x14ac:dyDescent="0.45">
      <c r="A478">
        <v>477</v>
      </c>
      <c r="B478" s="1">
        <v>27.261353</v>
      </c>
      <c r="C478" s="1">
        <v>22.855388999999999</v>
      </c>
      <c r="D478" s="2">
        <f t="shared" si="57"/>
        <v>-9.7977202062870974E-4</v>
      </c>
      <c r="E478" s="2">
        <f t="shared" si="58"/>
        <v>-1.9512012823494191E-3</v>
      </c>
      <c r="F478" s="3">
        <f t="shared" si="59"/>
        <v>9.5995321240686489E-7</v>
      </c>
      <c r="G478" s="3">
        <f t="shared" si="60"/>
        <v>4.283028674754686E-6</v>
      </c>
      <c r="H478" s="4">
        <f t="shared" si="61"/>
        <v>3.9503054948448499E-5</v>
      </c>
      <c r="I478" s="4">
        <f t="shared" si="62"/>
        <v>1.4286877930090448E-5</v>
      </c>
      <c r="J478" s="1">
        <f t="shared" si="63"/>
        <v>4.1384773743145891</v>
      </c>
      <c r="K478" s="1">
        <f t="shared" si="56"/>
        <v>4.5092522074150683</v>
      </c>
    </row>
    <row r="479" spans="1:11" x14ac:dyDescent="0.45">
      <c r="A479">
        <v>478</v>
      </c>
      <c r="B479" s="1">
        <v>27.261353</v>
      </c>
      <c r="C479" s="1">
        <v>22.864321</v>
      </c>
      <c r="D479" s="2">
        <f t="shared" si="57"/>
        <v>0</v>
      </c>
      <c r="E479" s="2">
        <f t="shared" si="58"/>
        <v>3.9072864257615382E-4</v>
      </c>
      <c r="F479" s="3">
        <f t="shared" si="59"/>
        <v>0</v>
      </c>
      <c r="G479" s="3">
        <f t="shared" si="60"/>
        <v>7.4191945870400316E-8</v>
      </c>
      <c r="H479" s="4">
        <f t="shared" si="61"/>
        <v>3.6999069380655175E-5</v>
      </c>
      <c r="I479" s="4">
        <f t="shared" si="62"/>
        <v>1.4290346407701891E-5</v>
      </c>
      <c r="J479" s="1">
        <f t="shared" si="63"/>
        <v>4.1833703655506014</v>
      </c>
      <c r="K479" s="1">
        <f t="shared" si="56"/>
        <v>4.6564287529237731</v>
      </c>
    </row>
    <row r="480" spans="1:11" x14ac:dyDescent="0.45">
      <c r="A480">
        <v>479</v>
      </c>
      <c r="B480" s="1">
        <v>27.288076</v>
      </c>
      <c r="C480" s="1">
        <v>22.900027999999999</v>
      </c>
      <c r="D480" s="2">
        <f t="shared" si="57"/>
        <v>9.797720206287028E-4</v>
      </c>
      <c r="E480" s="2">
        <f t="shared" si="58"/>
        <v>1.5604726397732407E-3</v>
      </c>
      <c r="F480" s="3">
        <f t="shared" si="59"/>
        <v>9.5995321240685133E-7</v>
      </c>
      <c r="G480" s="3">
        <f t="shared" si="60"/>
        <v>2.0797273491519232E-6</v>
      </c>
      <c r="H480" s="4">
        <f t="shared" si="61"/>
        <v>3.4694823807931963E-5</v>
      </c>
      <c r="I480" s="4">
        <f t="shared" si="62"/>
        <v>1.4287178114256438E-5</v>
      </c>
      <c r="J480" s="1">
        <f t="shared" si="63"/>
        <v>4.2016872502603189</v>
      </c>
      <c r="K480" s="1">
        <f t="shared" si="56"/>
        <v>4.5863524966447482</v>
      </c>
    </row>
    <row r="481" spans="1:11" x14ac:dyDescent="0.45">
      <c r="A481">
        <v>480</v>
      </c>
      <c r="B481" s="1">
        <v>27.118807</v>
      </c>
      <c r="C481" s="1">
        <v>22.960875000000001</v>
      </c>
      <c r="D481" s="2">
        <f t="shared" si="57"/>
        <v>-6.2223577903685523E-3</v>
      </c>
      <c r="E481" s="2">
        <f t="shared" si="58"/>
        <v>2.6535472144349763E-3</v>
      </c>
      <c r="F481" s="3">
        <f t="shared" si="59"/>
        <v>3.871773647136021E-5</v>
      </c>
      <c r="G481" s="3">
        <f t="shared" si="60"/>
        <v>6.4272418645942693E-6</v>
      </c>
      <c r="H481" s="4">
        <f t="shared" si="61"/>
        <v>3.2671679128153466E-5</v>
      </c>
      <c r="I481" s="4">
        <f t="shared" si="62"/>
        <v>1.4288233161626084E-5</v>
      </c>
      <c r="J481" s="1">
        <f t="shared" si="63"/>
        <v>3.6530349389525685</v>
      </c>
      <c r="K481" s="1">
        <f t="shared" si="56"/>
        <v>4.4341847662629039</v>
      </c>
    </row>
    <row r="482" spans="1:11" x14ac:dyDescent="0.45">
      <c r="A482">
        <v>481</v>
      </c>
      <c r="B482" s="1">
        <v>27.092078999999998</v>
      </c>
      <c r="C482" s="1">
        <v>22.969822000000001</v>
      </c>
      <c r="D482" s="2">
        <f t="shared" si="57"/>
        <v>-9.8607509073865389E-4</v>
      </c>
      <c r="E482" s="2">
        <f t="shared" si="58"/>
        <v>3.895869515396171E-4</v>
      </c>
      <c r="F482" s="3">
        <f t="shared" si="59"/>
        <v>9.7234408457524445E-7</v>
      </c>
      <c r="G482" s="3">
        <f t="shared" si="60"/>
        <v>7.357129718675206E-8</v>
      </c>
      <c r="H482" s="4">
        <f t="shared" si="61"/>
        <v>3.2843770695985462E-5</v>
      </c>
      <c r="I482" s="4">
        <f t="shared" si="62"/>
        <v>1.429289719035242E-5</v>
      </c>
      <c r="J482" s="1">
        <f t="shared" si="63"/>
        <v>4.2281331319238662</v>
      </c>
      <c r="K482" s="1">
        <f t="shared" si="56"/>
        <v>4.6563616874944112</v>
      </c>
    </row>
    <row r="483" spans="1:11" x14ac:dyDescent="0.45">
      <c r="A483">
        <v>482</v>
      </c>
      <c r="B483" s="1">
        <v>27.305895</v>
      </c>
      <c r="C483" s="1">
        <v>22.889288000000001</v>
      </c>
      <c r="D483" s="2">
        <f t="shared" si="57"/>
        <v>7.8612156080775219E-3</v>
      </c>
      <c r="E483" s="2">
        <f t="shared" si="58"/>
        <v>-3.5122392382999127E-3</v>
      </c>
      <c r="F483" s="3">
        <f t="shared" si="59"/>
        <v>6.1798710836681638E-5</v>
      </c>
      <c r="G483" s="3">
        <f t="shared" si="60"/>
        <v>1.318115394576326E-5</v>
      </c>
      <c r="H483" s="4">
        <f t="shared" si="61"/>
        <v>3.1006392179380104E-5</v>
      </c>
      <c r="I483" s="4">
        <f t="shared" si="62"/>
        <v>1.4287942728402914E-5</v>
      </c>
      <c r="J483" s="1">
        <f t="shared" si="63"/>
        <v>3.2751721414207258</v>
      </c>
      <c r="K483" s="1">
        <f t="shared" si="56"/>
        <v>4.1978403035168306</v>
      </c>
    </row>
    <row r="484" spans="1:11" x14ac:dyDescent="0.45">
      <c r="A484">
        <v>483</v>
      </c>
      <c r="B484" s="1">
        <v>27.198988</v>
      </c>
      <c r="C484" s="1">
        <v>22.719276000000001</v>
      </c>
      <c r="D484" s="2">
        <f t="shared" si="57"/>
        <v>-3.9228462190006533E-3</v>
      </c>
      <c r="E484" s="2">
        <f t="shared" si="58"/>
        <v>-7.4553010465153108E-3</v>
      </c>
      <c r="F484" s="3">
        <f t="shared" si="59"/>
        <v>1.5388722457927723E-5</v>
      </c>
      <c r="G484" s="3">
        <f t="shared" si="60"/>
        <v>5.7360139542412781E-5</v>
      </c>
      <c r="H484" s="4">
        <f t="shared" si="61"/>
        <v>3.2563268185758858E-5</v>
      </c>
      <c r="I484" s="4">
        <f t="shared" si="62"/>
        <v>1.4299563972466638E-5</v>
      </c>
      <c r="J484" s="1">
        <f t="shared" si="63"/>
        <v>4.0109347024347626</v>
      </c>
      <c r="K484" s="1">
        <f t="shared" si="56"/>
        <v>2.6530417829284247</v>
      </c>
    </row>
    <row r="485" spans="1:11" x14ac:dyDescent="0.45">
      <c r="A485">
        <v>484</v>
      </c>
      <c r="B485" s="1">
        <v>27.252445000000002</v>
      </c>
      <c r="C485" s="1">
        <v>22.817701</v>
      </c>
      <c r="D485" s="2">
        <f t="shared" si="57"/>
        <v>1.9634751274261557E-3</v>
      </c>
      <c r="E485" s="2">
        <f t="shared" si="58"/>
        <v>4.3228672502247318E-3</v>
      </c>
      <c r="F485" s="3">
        <f t="shared" si="59"/>
        <v>3.8552345760211581E-6</v>
      </c>
      <c r="G485" s="3">
        <f t="shared" si="60"/>
        <v>1.7677993415825252E-5</v>
      </c>
      <c r="H485" s="4">
        <f t="shared" si="61"/>
        <v>3.1514859743828515E-5</v>
      </c>
      <c r="I485" s="4">
        <f t="shared" si="62"/>
        <v>1.4347229331282405E-5</v>
      </c>
      <c r="J485" s="1">
        <f t="shared" si="63"/>
        <v>4.2024218139209477</v>
      </c>
      <c r="K485" s="1">
        <f t="shared" si="56"/>
        <v>4.0409614133632248</v>
      </c>
    </row>
    <row r="486" spans="1:11" x14ac:dyDescent="0.45">
      <c r="A486">
        <v>485</v>
      </c>
      <c r="B486" s="1">
        <v>27.305895</v>
      </c>
      <c r="C486" s="1">
        <v>22.817701</v>
      </c>
      <c r="D486" s="2">
        <f t="shared" si="57"/>
        <v>1.959371091574417E-3</v>
      </c>
      <c r="E486" s="2">
        <f t="shared" si="58"/>
        <v>0</v>
      </c>
      <c r="F486" s="3">
        <f t="shared" si="59"/>
        <v>3.8391350744975228E-6</v>
      </c>
      <c r="G486" s="3">
        <f t="shared" si="60"/>
        <v>1.4005931308238627E-8</v>
      </c>
      <c r="H486" s="4">
        <f t="shared" si="61"/>
        <v>2.9962540661634914E-5</v>
      </c>
      <c r="I486" s="4">
        <f t="shared" si="62"/>
        <v>1.4321846792800546E-5</v>
      </c>
      <c r="J486" s="1">
        <f t="shared" si="63"/>
        <v>4.2247771876396838</v>
      </c>
      <c r="K486" s="1">
        <f t="shared" si="56"/>
        <v>4.6574347153262776</v>
      </c>
    </row>
    <row r="487" spans="1:11" x14ac:dyDescent="0.45">
      <c r="A487">
        <v>486</v>
      </c>
      <c r="B487" s="1">
        <v>27.368254</v>
      </c>
      <c r="C487" s="1">
        <v>22.799817999999998</v>
      </c>
      <c r="D487" s="2">
        <f t="shared" si="57"/>
        <v>2.2811155978069704E-3</v>
      </c>
      <c r="E487" s="2">
        <f t="shared" si="58"/>
        <v>-7.8404092585957483E-4</v>
      </c>
      <c r="F487" s="3">
        <f t="shared" si="59"/>
        <v>5.2034883705582517E-6</v>
      </c>
      <c r="G487" s="3">
        <f t="shared" si="60"/>
        <v>8.1430335034850965E-7</v>
      </c>
      <c r="H487" s="4">
        <f t="shared" si="61"/>
        <v>2.8564609469282489E-5</v>
      </c>
      <c r="I487" s="4">
        <f t="shared" si="62"/>
        <v>1.4296568043771472E-5</v>
      </c>
      <c r="J487" s="1">
        <f t="shared" si="63"/>
        <v>4.2216497004782951</v>
      </c>
      <c r="K487" s="1">
        <f t="shared" si="56"/>
        <v>4.6303280100308948</v>
      </c>
    </row>
    <row r="488" spans="1:11" x14ac:dyDescent="0.45">
      <c r="A488">
        <v>487</v>
      </c>
      <c r="B488" s="1">
        <v>27.573163999999998</v>
      </c>
      <c r="C488" s="1">
        <v>22.844550999999999</v>
      </c>
      <c r="D488" s="2">
        <f t="shared" si="57"/>
        <v>7.4592523296755893E-3</v>
      </c>
      <c r="E488" s="2">
        <f t="shared" si="58"/>
        <v>1.9600671584047167E-3</v>
      </c>
      <c r="F488" s="3">
        <f t="shared" si="59"/>
        <v>5.5640445317770705E-5</v>
      </c>
      <c r="G488" s="3">
        <f t="shared" si="60"/>
        <v>3.3919344039691281E-6</v>
      </c>
      <c r="H488" s="4">
        <f t="shared" si="61"/>
        <v>2.7378489244561077E-5</v>
      </c>
      <c r="I488" s="4">
        <f t="shared" si="62"/>
        <v>1.4289784716481791E-5</v>
      </c>
      <c r="J488" s="1">
        <f t="shared" si="63"/>
        <v>3.3178036013410375</v>
      </c>
      <c r="K488" s="1">
        <f t="shared" si="56"/>
        <v>4.5403603950060525</v>
      </c>
    </row>
    <row r="489" spans="1:11" x14ac:dyDescent="0.45">
      <c r="A489">
        <v>488</v>
      </c>
      <c r="B489" s="1">
        <v>27.680071000000002</v>
      </c>
      <c r="C489" s="1">
        <v>22.737166999999999</v>
      </c>
      <c r="D489" s="2">
        <f t="shared" si="57"/>
        <v>3.8697149011553069E-3</v>
      </c>
      <c r="E489" s="2">
        <f t="shared" si="58"/>
        <v>-4.7117223033696903E-3</v>
      </c>
      <c r="F489" s="3">
        <f t="shared" si="59"/>
        <v>1.4974693416223427E-5</v>
      </c>
      <c r="G489" s="3">
        <f t="shared" si="60"/>
        <v>2.3329566165402487E-5</v>
      </c>
      <c r="H489" s="4">
        <f t="shared" si="61"/>
        <v>2.897312615973944E-5</v>
      </c>
      <c r="I489" s="4">
        <f t="shared" si="62"/>
        <v>1.4290327349348509E-5</v>
      </c>
      <c r="J489" s="1">
        <f t="shared" si="63"/>
        <v>4.047208541149292</v>
      </c>
      <c r="K489" s="1">
        <f t="shared" si="56"/>
        <v>3.8427540661364934</v>
      </c>
    </row>
    <row r="490" spans="1:11" x14ac:dyDescent="0.45">
      <c r="A490">
        <v>489</v>
      </c>
      <c r="B490" s="1">
        <v>27.715706000000001</v>
      </c>
      <c r="C490" s="1">
        <v>22.638741</v>
      </c>
      <c r="D490" s="2">
        <f t="shared" si="57"/>
        <v>1.2865603425101185E-3</v>
      </c>
      <c r="E490" s="2">
        <f t="shared" si="58"/>
        <v>-4.3382560793515578E-3</v>
      </c>
      <c r="F490" s="3">
        <f t="shared" si="59"/>
        <v>1.6552375149197535E-6</v>
      </c>
      <c r="G490" s="3">
        <f t="shared" si="60"/>
        <v>1.986130795286319E-5</v>
      </c>
      <c r="H490" s="4">
        <f t="shared" si="61"/>
        <v>2.8261892097319874E-5</v>
      </c>
      <c r="I490" s="4">
        <f t="shared" si="62"/>
        <v>1.4310427770969956E-5</v>
      </c>
      <c r="J490" s="1">
        <f t="shared" si="63"/>
        <v>4.2887756698018009</v>
      </c>
      <c r="K490" s="1">
        <f t="shared" si="56"/>
        <v>3.9643772107634327</v>
      </c>
    </row>
    <row r="491" spans="1:11" x14ac:dyDescent="0.45">
      <c r="A491">
        <v>490</v>
      </c>
      <c r="B491" s="1">
        <v>27.662248999999999</v>
      </c>
      <c r="C491" s="1">
        <v>22.585062000000001</v>
      </c>
      <c r="D491" s="2">
        <f t="shared" si="57"/>
        <v>-1.930624437259822E-3</v>
      </c>
      <c r="E491" s="2">
        <f t="shared" si="58"/>
        <v>-2.3739279604215488E-3</v>
      </c>
      <c r="F491" s="3">
        <f t="shared" si="59"/>
        <v>3.7273107177448046E-6</v>
      </c>
      <c r="G491" s="3">
        <f t="shared" si="60"/>
        <v>6.2114327704371829E-6</v>
      </c>
      <c r="H491" s="4">
        <f t="shared" si="61"/>
        <v>2.6918762551119927E-5</v>
      </c>
      <c r="I491" s="4">
        <f t="shared" si="62"/>
        <v>1.4312989639243849E-5</v>
      </c>
      <c r="J491" s="1">
        <f t="shared" si="63"/>
        <v>4.2731723985902104</v>
      </c>
      <c r="K491" s="1">
        <f t="shared" si="56"/>
        <v>4.441247138771951</v>
      </c>
    </row>
    <row r="492" spans="1:11" x14ac:dyDescent="0.45">
      <c r="A492">
        <v>491</v>
      </c>
      <c r="B492" s="1">
        <v>27.876066000000002</v>
      </c>
      <c r="C492" s="1">
        <v>22.594006</v>
      </c>
      <c r="D492" s="2">
        <f t="shared" si="57"/>
        <v>7.699839521205681E-3</v>
      </c>
      <c r="E492" s="2">
        <f t="shared" si="58"/>
        <v>3.9593557427266098E-4</v>
      </c>
      <c r="F492" s="3">
        <f t="shared" si="59"/>
        <v>5.9287528652320931E-5</v>
      </c>
      <c r="G492" s="3">
        <f t="shared" si="60"/>
        <v>7.7055606792853542E-8</v>
      </c>
      <c r="H492" s="4">
        <f t="shared" si="61"/>
        <v>2.5819318158551992E-5</v>
      </c>
      <c r="I492" s="4">
        <f t="shared" si="62"/>
        <v>1.4300108324543592E-5</v>
      </c>
      <c r="J492" s="1">
        <f t="shared" si="63"/>
        <v>3.215131819176571</v>
      </c>
      <c r="K492" s="1">
        <f t="shared" si="56"/>
        <v>4.65598895801085</v>
      </c>
    </row>
    <row r="493" spans="1:11" x14ac:dyDescent="0.45">
      <c r="A493">
        <v>492</v>
      </c>
      <c r="B493" s="1">
        <v>27.617702000000001</v>
      </c>
      <c r="C493" s="1">
        <v>22.576103</v>
      </c>
      <c r="D493" s="2">
        <f t="shared" si="57"/>
        <v>-9.3115272610412754E-3</v>
      </c>
      <c r="E493" s="2">
        <f t="shared" si="58"/>
        <v>-7.926923947632348E-4</v>
      </c>
      <c r="F493" s="3">
        <f t="shared" si="59"/>
        <v>8.6704539933114835E-5</v>
      </c>
      <c r="G493" s="3">
        <f t="shared" si="60"/>
        <v>8.2999215449324329E-7</v>
      </c>
      <c r="H493" s="4">
        <f t="shared" si="61"/>
        <v>2.7762376654971538E-5</v>
      </c>
      <c r="I493" s="4">
        <f t="shared" si="62"/>
        <v>1.4290109552969869E-5</v>
      </c>
      <c r="J493" s="1">
        <f t="shared" si="63"/>
        <v>2.765428368752874</v>
      </c>
      <c r="K493" s="1">
        <f t="shared" si="56"/>
        <v>4.6299921261525006</v>
      </c>
    </row>
    <row r="494" spans="1:11" x14ac:dyDescent="0.45">
      <c r="A494">
        <v>493</v>
      </c>
      <c r="B494" s="1">
        <v>27.582073000000001</v>
      </c>
      <c r="C494" s="1">
        <v>22.522423</v>
      </c>
      <c r="D494" s="2">
        <f t="shared" si="57"/>
        <v>-1.2909112382373013E-3</v>
      </c>
      <c r="E494" s="2">
        <f t="shared" si="58"/>
        <v>-2.3805667329710655E-3</v>
      </c>
      <c r="F494" s="3">
        <f t="shared" si="59"/>
        <v>1.6664518250073623E-6</v>
      </c>
      <c r="G494" s="3">
        <f t="shared" si="60"/>
        <v>6.2445681323749158E-6</v>
      </c>
      <c r="H494" s="4">
        <f t="shared" si="61"/>
        <v>3.0958234453412607E-5</v>
      </c>
      <c r="I494" s="4">
        <f t="shared" si="62"/>
        <v>1.4287862858045455E-5</v>
      </c>
      <c r="J494" s="1">
        <f t="shared" si="63"/>
        <v>4.2455827190629867</v>
      </c>
      <c r="K494" s="1">
        <f t="shared" si="56"/>
        <v>4.4405845147781777</v>
      </c>
    </row>
    <row r="495" spans="1:11" x14ac:dyDescent="0.45">
      <c r="A495">
        <v>494</v>
      </c>
      <c r="B495" s="1">
        <v>27.644431999999998</v>
      </c>
      <c r="C495" s="1">
        <v>22.540317999999999</v>
      </c>
      <c r="D495" s="2">
        <f t="shared" si="57"/>
        <v>2.2583006656736286E-3</v>
      </c>
      <c r="E495" s="2">
        <f t="shared" si="58"/>
        <v>7.9422602991122354E-4</v>
      </c>
      <c r="F495" s="3">
        <f t="shared" si="59"/>
        <v>5.0999218965819539E-6</v>
      </c>
      <c r="G495" s="3">
        <f t="shared" si="60"/>
        <v>4.5681292624050182E-7</v>
      </c>
      <c r="H495" s="4">
        <f t="shared" si="61"/>
        <v>2.9346052613046484E-5</v>
      </c>
      <c r="I495" s="4">
        <f t="shared" si="62"/>
        <v>1.4292603425546011E-5</v>
      </c>
      <c r="J495" s="1">
        <f t="shared" si="63"/>
        <v>4.2123449148339773</v>
      </c>
      <c r="K495" s="1">
        <f t="shared" si="56"/>
        <v>4.6429649196701686</v>
      </c>
    </row>
    <row r="496" spans="1:11" x14ac:dyDescent="0.45">
      <c r="A496">
        <v>495</v>
      </c>
      <c r="B496" s="1">
        <v>27.671164000000001</v>
      </c>
      <c r="C496" s="1">
        <v>22.611898</v>
      </c>
      <c r="D496" s="2">
        <f t="shared" si="57"/>
        <v>9.6652676691880276E-4</v>
      </c>
      <c r="E496" s="2">
        <f t="shared" si="58"/>
        <v>3.1706111595849271E-3</v>
      </c>
      <c r="F496" s="3">
        <f t="shared" si="59"/>
        <v>9.3417399117051364E-7</v>
      </c>
      <c r="G496" s="3">
        <f t="shared" si="60"/>
        <v>9.3163185915435854E-6</v>
      </c>
      <c r="H496" s="4">
        <f t="shared" si="61"/>
        <v>2.8076318786330782E-5</v>
      </c>
      <c r="I496" s="4">
        <f t="shared" si="62"/>
        <v>1.4288237840590043E-5</v>
      </c>
      <c r="J496" s="1">
        <f t="shared" si="63"/>
        <v>4.3047171759284275</v>
      </c>
      <c r="K496" s="1">
        <f t="shared" si="56"/>
        <v>4.333084849904445</v>
      </c>
    </row>
    <row r="497" spans="1:11" x14ac:dyDescent="0.45">
      <c r="A497">
        <v>496</v>
      </c>
      <c r="B497" s="1">
        <v>27.724619000000001</v>
      </c>
      <c r="C497" s="1">
        <v>22.602952999999999</v>
      </c>
      <c r="D497" s="2">
        <f t="shared" si="57"/>
        <v>1.9299308971474818E-3</v>
      </c>
      <c r="E497" s="2">
        <f t="shared" si="58"/>
        <v>-3.9566646439667598E-4</v>
      </c>
      <c r="F497" s="3">
        <f t="shared" si="59"/>
        <v>3.724633267764484E-6</v>
      </c>
      <c r="G497" s="3">
        <f t="shared" si="60"/>
        <v>2.6420948933784095E-7</v>
      </c>
      <c r="H497" s="4">
        <f t="shared" si="61"/>
        <v>2.6713688407241537E-5</v>
      </c>
      <c r="I497" s="4">
        <f t="shared" si="62"/>
        <v>1.4295787670768556E-5</v>
      </c>
      <c r="J497" s="1">
        <f t="shared" si="63"/>
        <v>4.2765147454416423</v>
      </c>
      <c r="K497" s="1">
        <f t="shared" si="56"/>
        <v>4.6495934669943839</v>
      </c>
    </row>
    <row r="498" spans="1:11" x14ac:dyDescent="0.45">
      <c r="A498">
        <v>497</v>
      </c>
      <c r="B498" s="1">
        <v>27.742432000000001</v>
      </c>
      <c r="C498" s="1">
        <v>22.602952999999999</v>
      </c>
      <c r="D498" s="2">
        <f t="shared" si="57"/>
        <v>6.422912446663278E-4</v>
      </c>
      <c r="E498" s="2">
        <f t="shared" si="58"/>
        <v>0</v>
      </c>
      <c r="F498" s="3">
        <f t="shared" si="59"/>
        <v>4.1253804297502058E-7</v>
      </c>
      <c r="G498" s="3">
        <f t="shared" si="60"/>
        <v>1.4005931308238627E-8</v>
      </c>
      <c r="H498" s="4">
        <f t="shared" si="61"/>
        <v>2.5634610867174074E-5</v>
      </c>
      <c r="I498" s="4">
        <f t="shared" si="62"/>
        <v>1.4289000510719906E-5</v>
      </c>
      <c r="J498" s="1">
        <f t="shared" si="63"/>
        <v>4.3587985282090971</v>
      </c>
      <c r="K498" s="1">
        <f t="shared" si="56"/>
        <v>4.6585816278065115</v>
      </c>
    </row>
    <row r="499" spans="1:11" x14ac:dyDescent="0.45">
      <c r="A499">
        <v>498</v>
      </c>
      <c r="B499" s="1">
        <v>27.795884999999998</v>
      </c>
      <c r="C499" s="1">
        <v>22.549258999999999</v>
      </c>
      <c r="D499" s="2">
        <f t="shared" si="57"/>
        <v>1.924905880917568E-3</v>
      </c>
      <c r="E499" s="2">
        <f t="shared" si="58"/>
        <v>-2.3783563609402251E-3</v>
      </c>
      <c r="F499" s="3">
        <f t="shared" si="59"/>
        <v>3.7052626503910384E-6</v>
      </c>
      <c r="G499" s="3">
        <f t="shared" si="60"/>
        <v>6.2335259615884704E-6</v>
      </c>
      <c r="H499" s="4">
        <f t="shared" si="61"/>
        <v>2.4488627552395412E-5</v>
      </c>
      <c r="I499" s="4">
        <f t="shared" si="62"/>
        <v>1.4286714159147281E-5</v>
      </c>
      <c r="J499" s="1">
        <f t="shared" si="63"/>
        <v>4.3140596099458621</v>
      </c>
      <c r="K499" s="1">
        <f t="shared" si="56"/>
        <v>4.44099359344691</v>
      </c>
    </row>
    <row r="500" spans="1:11" x14ac:dyDescent="0.45">
      <c r="A500">
        <v>499</v>
      </c>
      <c r="B500" s="1">
        <v>27.786978000000001</v>
      </c>
      <c r="C500" s="1">
        <v>22.638741</v>
      </c>
      <c r="D500" s="2">
        <f t="shared" si="57"/>
        <v>-3.2049446881638529E-4</v>
      </c>
      <c r="E500" s="2">
        <f t="shared" si="58"/>
        <v>3.9604371497240732E-3</v>
      </c>
      <c r="F500" s="3">
        <f t="shared" si="59"/>
        <v>1.0271670454189696E-7</v>
      </c>
      <c r="G500" s="3">
        <f t="shared" si="60"/>
        <v>1.4761659351515921E-5</v>
      </c>
      <c r="H500" s="4">
        <f t="shared" si="61"/>
        <v>2.3631041911708754E-5</v>
      </c>
      <c r="I500" s="4">
        <f t="shared" si="62"/>
        <v>1.4292247773705773E-5</v>
      </c>
      <c r="J500" s="1">
        <f t="shared" si="63"/>
        <v>4.4053628115953529</v>
      </c>
      <c r="K500" s="1">
        <f t="shared" si="56"/>
        <v>4.1425362127406578</v>
      </c>
    </row>
    <row r="501" spans="1:11" x14ac:dyDescent="0.45">
      <c r="A501">
        <v>500</v>
      </c>
      <c r="B501" s="1">
        <v>27.857762999999998</v>
      </c>
      <c r="C501" s="1">
        <v>22.674603000000001</v>
      </c>
      <c r="D501" s="2">
        <f t="shared" si="57"/>
        <v>2.5441771103452146E-3</v>
      </c>
      <c r="E501" s="2">
        <f t="shared" si="58"/>
        <v>1.5828453308317125E-3</v>
      </c>
      <c r="F501" s="3">
        <f t="shared" si="59"/>
        <v>6.4728371688045265E-6</v>
      </c>
      <c r="G501" s="3">
        <f t="shared" si="60"/>
        <v>2.1447563646009829E-6</v>
      </c>
      <c r="H501" s="4">
        <f t="shared" si="61"/>
        <v>2.2669070048541243E-5</v>
      </c>
      <c r="I501" s="4">
        <f t="shared" si="62"/>
        <v>1.4302435991463249E-5</v>
      </c>
      <c r="J501" s="1">
        <f t="shared" si="63"/>
        <v>4.2855479896325219</v>
      </c>
      <c r="K501" s="1">
        <f t="shared" si="56"/>
        <v>4.5836231011440232</v>
      </c>
    </row>
    <row r="502" spans="1:11" x14ac:dyDescent="0.45">
      <c r="A502">
        <v>501</v>
      </c>
      <c r="B502" s="1">
        <v>27.938407999999999</v>
      </c>
      <c r="C502" s="1">
        <v>22.719436999999999</v>
      </c>
      <c r="D502" s="2">
        <f t="shared" si="57"/>
        <v>2.8907021650952723E-3</v>
      </c>
      <c r="E502" s="2">
        <f t="shared" si="58"/>
        <v>1.9753260374355437E-3</v>
      </c>
      <c r="F502" s="3">
        <f t="shared" si="59"/>
        <v>8.3561590072864951E-6</v>
      </c>
      <c r="G502" s="3">
        <f t="shared" si="60"/>
        <v>3.4483724180264825E-6</v>
      </c>
      <c r="H502" s="4">
        <f t="shared" si="61"/>
        <v>2.2139523755422407E-5</v>
      </c>
      <c r="I502" s="4">
        <f t="shared" si="62"/>
        <v>1.4292875553803576E-5</v>
      </c>
      <c r="J502" s="1">
        <f t="shared" si="63"/>
        <v>4.251418666793791</v>
      </c>
      <c r="K502" s="1">
        <f t="shared" si="56"/>
        <v>4.5383035828472602</v>
      </c>
    </row>
    <row r="503" spans="1:11" x14ac:dyDescent="0.45">
      <c r="A503">
        <v>502</v>
      </c>
      <c r="B503" s="1">
        <v>27.732319</v>
      </c>
      <c r="C503" s="1">
        <v>22.782191999999998</v>
      </c>
      <c r="D503" s="2">
        <f t="shared" si="57"/>
        <v>-7.4038889932474851E-3</v>
      </c>
      <c r="E503" s="2">
        <f t="shared" si="58"/>
        <v>2.7583645319454063E-3</v>
      </c>
      <c r="F503" s="3">
        <f t="shared" si="59"/>
        <v>5.481757222433126E-5</v>
      </c>
      <c r="G503" s="3">
        <f t="shared" si="60"/>
        <v>6.9696943781314859E-6</v>
      </c>
      <c r="H503" s="4">
        <f t="shared" si="61"/>
        <v>2.1762338693705504E-5</v>
      </c>
      <c r="I503" s="4">
        <f t="shared" si="62"/>
        <v>1.4291311038559101E-5</v>
      </c>
      <c r="J503" s="1">
        <f t="shared" si="63"/>
        <v>3.1892667118987275</v>
      </c>
      <c r="K503" s="1">
        <f t="shared" si="56"/>
        <v>4.415147107421034</v>
      </c>
    </row>
    <row r="504" spans="1:11" x14ac:dyDescent="0.45">
      <c r="A504">
        <v>503</v>
      </c>
      <c r="B504" s="1">
        <v>27.911528000000001</v>
      </c>
      <c r="C504" s="1">
        <v>22.827027999999999</v>
      </c>
      <c r="D504" s="2">
        <f t="shared" si="57"/>
        <v>6.4413094810528704E-3</v>
      </c>
      <c r="E504" s="2">
        <f t="shared" si="58"/>
        <v>1.9660943310538643E-3</v>
      </c>
      <c r="F504" s="3">
        <f t="shared" si="59"/>
        <v>4.1490467830701598E-5</v>
      </c>
      <c r="G504" s="3">
        <f t="shared" si="60"/>
        <v>3.4141714656418155E-6</v>
      </c>
      <c r="H504" s="4">
        <f t="shared" si="61"/>
        <v>2.3875178907662066E-5</v>
      </c>
      <c r="I504" s="4">
        <f t="shared" si="62"/>
        <v>1.4294363005945863E-5</v>
      </c>
      <c r="J504" s="1">
        <f t="shared" si="63"/>
        <v>3.5334932459323931</v>
      </c>
      <c r="K504" s="1">
        <f t="shared" si="56"/>
        <v>4.5394604127514784</v>
      </c>
    </row>
    <row r="505" spans="1:11" x14ac:dyDescent="0.45">
      <c r="A505">
        <v>504</v>
      </c>
      <c r="B505" s="1">
        <v>28.144494999999999</v>
      </c>
      <c r="C505" s="1">
        <v>22.809087999999999</v>
      </c>
      <c r="D505" s="2">
        <f t="shared" si="57"/>
        <v>8.3119825067709367E-3</v>
      </c>
      <c r="E505" s="2">
        <f t="shared" si="58"/>
        <v>-7.8621944620004968E-4</v>
      </c>
      <c r="F505" s="3">
        <f t="shared" si="59"/>
        <v>6.9089053192866062E-5</v>
      </c>
      <c r="G505" s="3">
        <f t="shared" si="60"/>
        <v>8.1823983570945419E-7</v>
      </c>
      <c r="H505" s="4">
        <f t="shared" si="61"/>
        <v>2.5073302071537013E-5</v>
      </c>
      <c r="I505" s="4">
        <f t="shared" si="62"/>
        <v>1.4291723073249402E-5</v>
      </c>
      <c r="J505" s="1">
        <f t="shared" si="63"/>
        <v>3.00017352512207</v>
      </c>
      <c r="K505" s="1">
        <f t="shared" si="56"/>
        <v>4.6303501103917446</v>
      </c>
    </row>
    <row r="506" spans="1:11" x14ac:dyDescent="0.45">
      <c r="A506">
        <v>505</v>
      </c>
      <c r="B506" s="1">
        <v>28.278901999999999</v>
      </c>
      <c r="C506" s="1">
        <v>22.827027999999999</v>
      </c>
      <c r="D506" s="2">
        <f t="shared" si="57"/>
        <v>4.7642382903803383E-3</v>
      </c>
      <c r="E506" s="2">
        <f t="shared" si="58"/>
        <v>7.8621944619997172E-4</v>
      </c>
      <c r="F506" s="3">
        <f t="shared" si="59"/>
        <v>2.269796648752617E-5</v>
      </c>
      <c r="G506" s="3">
        <f t="shared" si="60"/>
        <v>4.4605406207314454E-7</v>
      </c>
      <c r="H506" s="4">
        <f t="shared" si="61"/>
        <v>2.7608304585732555E-5</v>
      </c>
      <c r="I506" s="4">
        <f t="shared" si="62"/>
        <v>1.4288335161810531E-5</v>
      </c>
      <c r="J506" s="1">
        <f t="shared" si="63"/>
        <v>3.9186870791720381</v>
      </c>
      <c r="K506" s="1">
        <f t="shared" si="56"/>
        <v>4.6434859765417134</v>
      </c>
    </row>
    <row r="507" spans="1:11" x14ac:dyDescent="0.45">
      <c r="A507">
        <v>506</v>
      </c>
      <c r="B507" s="1">
        <v>28.135532000000001</v>
      </c>
      <c r="C507" s="1">
        <v>22.764267</v>
      </c>
      <c r="D507" s="2">
        <f t="shared" si="57"/>
        <v>-5.0827527102748861E-3</v>
      </c>
      <c r="E507" s="2">
        <f t="shared" si="58"/>
        <v>-2.753202761390329E-3</v>
      </c>
      <c r="F507" s="3">
        <f t="shared" si="59"/>
        <v>2.5834375113806699E-5</v>
      </c>
      <c r="G507" s="3">
        <f t="shared" si="60"/>
        <v>8.2457960643242214E-6</v>
      </c>
      <c r="H507" s="4">
        <f t="shared" si="61"/>
        <v>2.7441204044732533E-5</v>
      </c>
      <c r="I507" s="4">
        <f t="shared" si="62"/>
        <v>1.4286946602605232E-5</v>
      </c>
      <c r="J507" s="1">
        <f t="shared" si="63"/>
        <v>3.8620715733822331</v>
      </c>
      <c r="K507" s="1">
        <f t="shared" si="56"/>
        <v>4.3705656291941075</v>
      </c>
    </row>
    <row r="508" spans="1:11" x14ac:dyDescent="0.45">
      <c r="A508">
        <v>507</v>
      </c>
      <c r="B508" s="1">
        <v>27.938407999999999</v>
      </c>
      <c r="C508" s="1">
        <v>22.835992999999998</v>
      </c>
      <c r="D508" s="2">
        <f t="shared" si="57"/>
        <v>-7.0308885746818706E-3</v>
      </c>
      <c r="E508" s="2">
        <f t="shared" si="58"/>
        <v>3.1458618504676393E-3</v>
      </c>
      <c r="F508" s="3">
        <f t="shared" si="59"/>
        <v>4.9433394149592067E-5</v>
      </c>
      <c r="G508" s="3">
        <f t="shared" si="60"/>
        <v>9.1658482444987801E-6</v>
      </c>
      <c r="H508" s="4">
        <f t="shared" si="61"/>
        <v>2.7456358682263323E-5</v>
      </c>
      <c r="I508" s="4">
        <f t="shared" si="62"/>
        <v>1.4294329776845895E-5</v>
      </c>
      <c r="J508" s="1">
        <f t="shared" si="63"/>
        <v>3.4323002610669531</v>
      </c>
      <c r="K508" s="1">
        <f t="shared" si="56"/>
        <v>4.3382739431418154</v>
      </c>
    </row>
    <row r="509" spans="1:11" x14ac:dyDescent="0.45">
      <c r="A509">
        <v>508</v>
      </c>
      <c r="B509" s="1">
        <v>28.010088</v>
      </c>
      <c r="C509" s="1">
        <v>22.835992999999998</v>
      </c>
      <c r="D509" s="2">
        <f t="shared" si="57"/>
        <v>2.5623580379705948E-3</v>
      </c>
      <c r="E509" s="2">
        <f t="shared" si="58"/>
        <v>0</v>
      </c>
      <c r="F509" s="3">
        <f t="shared" si="59"/>
        <v>6.5656787147525161E-6</v>
      </c>
      <c r="G509" s="3">
        <f t="shared" si="60"/>
        <v>1.4005931308238627E-8</v>
      </c>
      <c r="H509" s="4">
        <f t="shared" si="61"/>
        <v>2.8715590588186989E-5</v>
      </c>
      <c r="I509" s="4">
        <f t="shared" si="62"/>
        <v>1.4297464781298267E-5</v>
      </c>
      <c r="J509" s="1">
        <f t="shared" si="63"/>
        <v>4.1957741014945098</v>
      </c>
      <c r="K509" s="1">
        <f t="shared" si="56"/>
        <v>4.6582858242993543</v>
      </c>
    </row>
    <row r="510" spans="1:11" x14ac:dyDescent="0.45">
      <c r="A510">
        <v>509</v>
      </c>
      <c r="B510" s="1">
        <v>28.117612999999999</v>
      </c>
      <c r="C510" s="1">
        <v>22.862886</v>
      </c>
      <c r="D510" s="2">
        <f t="shared" si="57"/>
        <v>3.8314461352585735E-3</v>
      </c>
      <c r="E510" s="2">
        <f t="shared" si="58"/>
        <v>1.1769655489562E-3</v>
      </c>
      <c r="F510" s="3">
        <f t="shared" si="59"/>
        <v>1.467997948738786E-5</v>
      </c>
      <c r="G510" s="3">
        <f t="shared" si="60"/>
        <v>1.1206739576447839E-6</v>
      </c>
      <c r="H510" s="4">
        <f t="shared" si="61"/>
        <v>2.7586270210357341E-5</v>
      </c>
      <c r="I510" s="4">
        <f t="shared" si="62"/>
        <v>1.4289253440320788E-5</v>
      </c>
      <c r="J510" s="1">
        <f t="shared" si="63"/>
        <v>4.0640836318396731</v>
      </c>
      <c r="K510" s="1">
        <f t="shared" si="56"/>
        <v>4.6198489986009328</v>
      </c>
    </row>
    <row r="511" spans="1:11" x14ac:dyDescent="0.45">
      <c r="A511">
        <v>510</v>
      </c>
      <c r="B511" s="1">
        <v>28.001127</v>
      </c>
      <c r="C511" s="1">
        <v>22.871860999999999</v>
      </c>
      <c r="D511" s="2">
        <f t="shared" si="57"/>
        <v>-4.1514177722406708E-3</v>
      </c>
      <c r="E511" s="2">
        <f t="shared" si="58"/>
        <v>3.9248058441044117E-4</v>
      </c>
      <c r="F511" s="3">
        <f t="shared" si="59"/>
        <v>1.7234269519675693E-5</v>
      </c>
      <c r="G511" s="3">
        <f t="shared" si="60"/>
        <v>7.5149409960204577E-8</v>
      </c>
      <c r="H511" s="4">
        <f t="shared" si="61"/>
        <v>2.6998171411703209E-5</v>
      </c>
      <c r="I511" s="4">
        <f t="shared" si="62"/>
        <v>1.4287896706053883E-5</v>
      </c>
      <c r="J511" s="1">
        <f t="shared" si="63"/>
        <v>4.0217574211475178</v>
      </c>
      <c r="K511" s="1">
        <f t="shared" si="56"/>
        <v>4.6564805208418578</v>
      </c>
    </row>
    <row r="512" spans="1:11" x14ac:dyDescent="0.45">
      <c r="A512">
        <v>511</v>
      </c>
      <c r="B512" s="1">
        <v>28.117612999999999</v>
      </c>
      <c r="C512" s="1">
        <v>22.773230000000002</v>
      </c>
      <c r="D512" s="2">
        <f t="shared" si="57"/>
        <v>4.1514177722406726E-3</v>
      </c>
      <c r="E512" s="2">
        <f t="shared" si="58"/>
        <v>-4.3216543706041995E-3</v>
      </c>
      <c r="F512" s="3">
        <f t="shared" si="59"/>
        <v>1.723426951967571E-5</v>
      </c>
      <c r="G512" s="3">
        <f t="shared" si="60"/>
        <v>1.97136091283214E-5</v>
      </c>
      <c r="H512" s="4">
        <f t="shared" si="61"/>
        <v>2.6603704052290639E-5</v>
      </c>
      <c r="I512" s="4">
        <f t="shared" si="62"/>
        <v>1.4286444161226124E-5</v>
      </c>
      <c r="J512" s="1">
        <f t="shared" si="63"/>
        <v>4.0243841872310657</v>
      </c>
      <c r="K512" s="1">
        <f t="shared" si="56"/>
        <v>3.9692201128058575</v>
      </c>
    </row>
    <row r="513" spans="1:11" x14ac:dyDescent="0.45">
      <c r="A513">
        <v>512</v>
      </c>
      <c r="B513" s="1">
        <v>28.072811000000002</v>
      </c>
      <c r="C513" s="1">
        <v>22.782191999999998</v>
      </c>
      <c r="D513" s="2">
        <f t="shared" si="57"/>
        <v>-1.5946492766787791E-3</v>
      </c>
      <c r="E513" s="2">
        <f t="shared" si="58"/>
        <v>3.9345481710655142E-4</v>
      </c>
      <c r="F513" s="3">
        <f t="shared" si="59"/>
        <v>2.5429063156121536E-6</v>
      </c>
      <c r="G513" s="3">
        <f t="shared" si="60"/>
        <v>7.5684499559242414E-8</v>
      </c>
      <c r="H513" s="4">
        <f t="shared" si="61"/>
        <v>2.624868488699555E-5</v>
      </c>
      <c r="I513" s="4">
        <f t="shared" si="62"/>
        <v>1.4305646857496159E-5</v>
      </c>
      <c r="J513" s="1">
        <f t="shared" si="63"/>
        <v>4.3065700641254931</v>
      </c>
      <c r="K513" s="1">
        <f t="shared" si="56"/>
        <v>4.6558443069511162</v>
      </c>
    </row>
    <row r="514" spans="1:11" x14ac:dyDescent="0.45">
      <c r="A514">
        <v>513</v>
      </c>
      <c r="B514" s="1">
        <v>28.010088</v>
      </c>
      <c r="C514" s="1">
        <v>22.818064</v>
      </c>
      <c r="D514" s="2">
        <f t="shared" si="57"/>
        <v>-2.2367968585798245E-3</v>
      </c>
      <c r="E514" s="2">
        <f t="shared" si="58"/>
        <v>1.5733248251785631E-3</v>
      </c>
      <c r="F514" s="3">
        <f t="shared" si="59"/>
        <v>5.0032601865525715E-6</v>
      </c>
      <c r="G514" s="3">
        <f t="shared" si="60"/>
        <v>2.1169614688292362E-6</v>
      </c>
      <c r="H514" s="4">
        <f t="shared" si="61"/>
        <v>2.5153736038411627E-5</v>
      </c>
      <c r="I514" s="4">
        <f t="shared" si="62"/>
        <v>1.4291769741748408E-5</v>
      </c>
      <c r="J514" s="1">
        <f t="shared" si="63"/>
        <v>4.2768599083910388</v>
      </c>
      <c r="K514" s="1">
        <f t="shared" si="56"/>
        <v>4.5849125734993335</v>
      </c>
    </row>
    <row r="515" spans="1:11" x14ac:dyDescent="0.45">
      <c r="A515">
        <v>514</v>
      </c>
      <c r="B515" s="1">
        <v>27.938407999999999</v>
      </c>
      <c r="C515" s="1">
        <v>22.764267</v>
      </c>
      <c r="D515" s="2">
        <f t="shared" si="57"/>
        <v>-2.5623580379706347E-3</v>
      </c>
      <c r="E515" s="2">
        <f t="shared" si="58"/>
        <v>-2.3604332555149741E-3</v>
      </c>
      <c r="F515" s="3">
        <f t="shared" si="59"/>
        <v>6.5656787147527202E-6</v>
      </c>
      <c r="G515" s="3">
        <f t="shared" si="60"/>
        <v>6.1443498564714875E-6</v>
      </c>
      <c r="H515" s="4">
        <f t="shared" si="61"/>
        <v>2.4298147411531783E-5</v>
      </c>
      <c r="I515" s="4">
        <f t="shared" si="62"/>
        <v>1.4289647883993353E-5</v>
      </c>
      <c r="J515" s="1">
        <f t="shared" si="63"/>
        <v>4.2585101210278857</v>
      </c>
      <c r="K515" s="1">
        <f t="shared" ref="K515:K578" si="64">LN(_xlfn.NORM.DIST(E515-AVERAGE(E$3:E$1255),0,SQRT(I515),FALSE))</f>
        <v>4.4440560240853602</v>
      </c>
    </row>
    <row r="516" spans="1:11" x14ac:dyDescent="0.45">
      <c r="A516">
        <v>515</v>
      </c>
      <c r="B516" s="1">
        <v>27.96529</v>
      </c>
      <c r="C516" s="1">
        <v>22.710467999999999</v>
      </c>
      <c r="D516" s="2">
        <f t="shared" ref="D516:D579" si="65">LN(B516/B515)</f>
        <v>9.6172536106520266E-4</v>
      </c>
      <c r="E516" s="2">
        <f t="shared" ref="E516:E579" si="66">LN(C516/C515)</f>
        <v>-2.3661061509995299E-3</v>
      </c>
      <c r="F516" s="3">
        <f t="shared" ref="F516:F579" si="67">D516^2</f>
        <v>9.249156701159944E-7</v>
      </c>
      <c r="G516" s="3">
        <f t="shared" ref="G516:G579" si="68">(E516-AVERAGE(E$3:E$1255))^2</f>
        <v>6.1725057569645756E-6</v>
      </c>
      <c r="H516" s="4">
        <f t="shared" ref="H516:H579" si="69">VCN_omega+VCN_alpha*F515+VCN_beta*H515</f>
        <v>2.3610587680755763E-5</v>
      </c>
      <c r="I516" s="4">
        <f t="shared" ref="I516:I579" si="70">VAB_omega+VAB_alpha*G515+VAB_beta*I515</f>
        <v>1.4293038715054478E-5</v>
      </c>
      <c r="J516" s="1">
        <f t="shared" ref="J516:J579" si="71">LN(_xlfn.NORM.DIST(D516,0,SQRT(H516),FALSE))</f>
        <v>4.3883822410909179</v>
      </c>
      <c r="K516" s="1">
        <f t="shared" si="64"/>
        <v>4.4430034444263384</v>
      </c>
    </row>
    <row r="517" spans="1:11" x14ac:dyDescent="0.45">
      <c r="A517">
        <v>516</v>
      </c>
      <c r="B517" s="1">
        <v>28.22514</v>
      </c>
      <c r="C517" s="1">
        <v>22.710467999999999</v>
      </c>
      <c r="D517" s="2">
        <f t="shared" si="65"/>
        <v>9.2489718398715177E-3</v>
      </c>
      <c r="E517" s="2">
        <f t="shared" si="66"/>
        <v>0</v>
      </c>
      <c r="F517" s="3">
        <f t="shared" si="67"/>
        <v>8.5543480094736322E-5</v>
      </c>
      <c r="G517" s="3">
        <f t="shared" si="68"/>
        <v>1.4005931308238627E-8</v>
      </c>
      <c r="H517" s="4">
        <f t="shared" si="69"/>
        <v>2.2694058251582069E-5</v>
      </c>
      <c r="I517" s="4">
        <f t="shared" si="70"/>
        <v>1.4294084120273307E-5</v>
      </c>
      <c r="J517" s="1">
        <f t="shared" si="71"/>
        <v>2.5430542279138839</v>
      </c>
      <c r="K517" s="1">
        <f t="shared" si="64"/>
        <v>4.6584039483273072</v>
      </c>
    </row>
    <row r="518" spans="1:11" x14ac:dyDescent="0.45">
      <c r="A518">
        <v>517</v>
      </c>
      <c r="B518" s="1">
        <v>28.099695000000001</v>
      </c>
      <c r="C518" s="1">
        <v>22.800127</v>
      </c>
      <c r="D518" s="2">
        <f t="shared" si="65"/>
        <v>-4.454347976875217E-3</v>
      </c>
      <c r="E518" s="2">
        <f t="shared" si="66"/>
        <v>3.9401425533651235E-3</v>
      </c>
      <c r="F518" s="3">
        <f t="shared" si="67"/>
        <v>1.9841215899092338E-5</v>
      </c>
      <c r="G518" s="3">
        <f t="shared" si="68"/>
        <v>1.4606123870723111E-5</v>
      </c>
      <c r="H518" s="4">
        <f t="shared" si="69"/>
        <v>2.6335484088582758E-5</v>
      </c>
      <c r="I518" s="4">
        <f t="shared" si="70"/>
        <v>1.4288239242013301E-5</v>
      </c>
      <c r="J518" s="1">
        <f t="shared" si="71"/>
        <v>3.9766569477558757</v>
      </c>
      <c r="K518" s="1">
        <f t="shared" si="64"/>
        <v>4.1479743657769577</v>
      </c>
    </row>
    <row r="519" spans="1:11" x14ac:dyDescent="0.45">
      <c r="A519">
        <v>518</v>
      </c>
      <c r="B519" s="1">
        <v>28.368504999999999</v>
      </c>
      <c r="C519" s="1">
        <v>22.701504</v>
      </c>
      <c r="D519" s="2">
        <f t="shared" si="65"/>
        <v>9.5208287335843966E-3</v>
      </c>
      <c r="E519" s="2">
        <f t="shared" si="66"/>
        <v>-4.3349283211544911E-3</v>
      </c>
      <c r="F519" s="3">
        <f t="shared" si="67"/>
        <v>9.064617977424627E-5</v>
      </c>
      <c r="G519" s="3">
        <f t="shared" si="68"/>
        <v>1.9831658034261487E-5</v>
      </c>
      <c r="H519" s="4">
        <f t="shared" si="69"/>
        <v>2.6144886580165367E-5</v>
      </c>
      <c r="I519" s="4">
        <f t="shared" si="70"/>
        <v>1.4301077896474714E-5</v>
      </c>
      <c r="J519" s="1">
        <f t="shared" si="71"/>
        <v>2.623454398239832</v>
      </c>
      <c r="K519" s="1">
        <f t="shared" si="64"/>
        <v>3.9652869371290693</v>
      </c>
    </row>
    <row r="520" spans="1:11" x14ac:dyDescent="0.45">
      <c r="A520">
        <v>519</v>
      </c>
      <c r="B520" s="1">
        <v>28.413307</v>
      </c>
      <c r="C520" s="1">
        <v>22.593912</v>
      </c>
      <c r="D520" s="2">
        <f t="shared" si="65"/>
        <v>1.5780408450934175E-3</v>
      </c>
      <c r="E520" s="2">
        <f t="shared" si="66"/>
        <v>-4.7506883413515368E-3</v>
      </c>
      <c r="F520" s="3">
        <f t="shared" si="67"/>
        <v>2.4902129087831473E-6</v>
      </c>
      <c r="G520" s="3">
        <f t="shared" si="68"/>
        <v>2.3707501818675937E-5</v>
      </c>
      <c r="H520" s="4">
        <f t="shared" si="69"/>
        <v>2.9710545223099997E-5</v>
      </c>
      <c r="I520" s="4">
        <f t="shared" si="70"/>
        <v>1.4310155026976675E-5</v>
      </c>
      <c r="J520" s="1">
        <f t="shared" si="71"/>
        <v>4.2511578288662939</v>
      </c>
      <c r="K520" s="1">
        <f t="shared" si="64"/>
        <v>3.8299866449034599</v>
      </c>
    </row>
    <row r="521" spans="1:11" x14ac:dyDescent="0.45">
      <c r="A521">
        <v>520</v>
      </c>
      <c r="B521" s="1">
        <v>28.359542999999999</v>
      </c>
      <c r="C521" s="1">
        <v>22.602879000000001</v>
      </c>
      <c r="D521" s="2">
        <f t="shared" si="65"/>
        <v>-1.8940044782705132E-3</v>
      </c>
      <c r="E521" s="2">
        <f t="shared" si="66"/>
        <v>3.9679808761888298E-4</v>
      </c>
      <c r="F521" s="3">
        <f t="shared" si="67"/>
        <v>3.5872529637087587E-6</v>
      </c>
      <c r="G521" s="3">
        <f t="shared" si="68"/>
        <v>7.7535199013327249E-8</v>
      </c>
      <c r="H521" s="4">
        <f t="shared" si="69"/>
        <v>2.8266616304242754E-5</v>
      </c>
      <c r="I521" s="4">
        <f t="shared" si="70"/>
        <v>1.431675400991168E-5</v>
      </c>
      <c r="J521" s="1">
        <f t="shared" si="71"/>
        <v>4.2545221294562978</v>
      </c>
      <c r="K521" s="1">
        <f t="shared" si="64"/>
        <v>4.655393667096595</v>
      </c>
    </row>
    <row r="522" spans="1:11" x14ac:dyDescent="0.45">
      <c r="A522">
        <v>521</v>
      </c>
      <c r="B522" s="1">
        <v>28.278901999999999</v>
      </c>
      <c r="C522" s="1">
        <v>22.638853000000001</v>
      </c>
      <c r="D522" s="2">
        <f t="shared" si="65"/>
        <v>-2.8475730395121001E-3</v>
      </c>
      <c r="E522" s="2">
        <f t="shared" si="66"/>
        <v>1.5903019619895398E-3</v>
      </c>
      <c r="F522" s="3">
        <f t="shared" si="67"/>
        <v>8.1086722153561812E-6</v>
      </c>
      <c r="G522" s="3">
        <f t="shared" si="68"/>
        <v>2.1666524188276214E-6</v>
      </c>
      <c r="H522" s="4">
        <f t="shared" si="69"/>
        <v>2.7024989088668347E-5</v>
      </c>
      <c r="I522" s="4">
        <f t="shared" si="70"/>
        <v>1.4295103738172518E-5</v>
      </c>
      <c r="J522" s="1">
        <f t="shared" si="71"/>
        <v>4.1904140177077718</v>
      </c>
      <c r="K522" s="1">
        <f t="shared" si="64"/>
        <v>4.5830751790449753</v>
      </c>
    </row>
    <row r="523" spans="1:11" x14ac:dyDescent="0.45">
      <c r="A523">
        <v>522</v>
      </c>
      <c r="B523" s="1">
        <v>28.001127</v>
      </c>
      <c r="C523" s="1">
        <v>22.647831</v>
      </c>
      <c r="D523" s="2">
        <f t="shared" si="65"/>
        <v>-9.8712548839682088E-3</v>
      </c>
      <c r="E523" s="2">
        <f t="shared" si="66"/>
        <v>3.9649624678262827E-4</v>
      </c>
      <c r="F523" s="3">
        <f t="shared" si="67"/>
        <v>9.7441672984266219E-5</v>
      </c>
      <c r="G523" s="3">
        <f t="shared" si="68"/>
        <v>7.7367194096086236E-8</v>
      </c>
      <c r="H523" s="4">
        <f t="shared" si="69"/>
        <v>2.6146176697836999E-5</v>
      </c>
      <c r="I523" s="4">
        <f t="shared" si="70"/>
        <v>1.4290697773870585E-5</v>
      </c>
      <c r="J523" s="1">
        <f t="shared" si="71"/>
        <v>2.4935633149589469</v>
      </c>
      <c r="K523" s="1">
        <f t="shared" si="64"/>
        <v>4.656305428137137</v>
      </c>
    </row>
    <row r="524" spans="1:11" x14ac:dyDescent="0.45">
      <c r="A524">
        <v>523</v>
      </c>
      <c r="B524" s="1">
        <v>27.956326000000001</v>
      </c>
      <c r="C524" s="1">
        <v>22.683796000000001</v>
      </c>
      <c r="D524" s="2">
        <f t="shared" si="65"/>
        <v>-1.6012526364456074E-3</v>
      </c>
      <c r="E524" s="2">
        <f t="shared" si="66"/>
        <v>1.5867512342319136E-3</v>
      </c>
      <c r="F524" s="3">
        <f t="shared" si="67"/>
        <v>2.5640100057240087E-6</v>
      </c>
      <c r="G524" s="3">
        <f t="shared" si="68"/>
        <v>2.1562120013789617E-6</v>
      </c>
      <c r="H524" s="4">
        <f t="shared" si="69"/>
        <v>3.0070382984549065E-5</v>
      </c>
      <c r="I524" s="4">
        <f t="shared" si="70"/>
        <v>1.4287286699355273E-5</v>
      </c>
      <c r="J524" s="1">
        <f t="shared" si="71"/>
        <v>4.2444129013858642</v>
      </c>
      <c r="K524" s="1">
        <f t="shared" si="64"/>
        <v>4.5836725815197994</v>
      </c>
    </row>
    <row r="525" spans="1:11" x14ac:dyDescent="0.45">
      <c r="A525">
        <v>524</v>
      </c>
      <c r="B525" s="1">
        <v>27.974246999999998</v>
      </c>
      <c r="C525" s="1">
        <v>22.692785000000001</v>
      </c>
      <c r="D525" s="2">
        <f t="shared" si="65"/>
        <v>6.4083021689371946E-4</v>
      </c>
      <c r="E525" s="2">
        <f t="shared" si="66"/>
        <v>3.9619556694157253E-4</v>
      </c>
      <c r="F525" s="3">
        <f t="shared" si="67"/>
        <v>4.1066336688405155E-7</v>
      </c>
      <c r="G525" s="3">
        <f t="shared" si="68"/>
        <v>7.7200016555778307E-8</v>
      </c>
      <c r="H525" s="4">
        <f t="shared" si="69"/>
        <v>2.8594364084496493E-5</v>
      </c>
      <c r="I525" s="4">
        <f t="shared" si="70"/>
        <v>1.4288342221807963E-5</v>
      </c>
      <c r="J525" s="1">
        <f t="shared" si="71"/>
        <v>4.3050310820172335</v>
      </c>
      <c r="K525" s="1">
        <f t="shared" si="64"/>
        <v>4.6563932543837376</v>
      </c>
    </row>
    <row r="526" spans="1:11" x14ac:dyDescent="0.45">
      <c r="A526">
        <v>525</v>
      </c>
      <c r="B526" s="1">
        <v>27.96529</v>
      </c>
      <c r="C526" s="1">
        <v>22.683796000000001</v>
      </c>
      <c r="D526" s="2">
        <f t="shared" si="65"/>
        <v>-3.2023862037135735E-4</v>
      </c>
      <c r="E526" s="2">
        <f t="shared" si="66"/>
        <v>-3.9619556694163525E-4</v>
      </c>
      <c r="F526" s="3">
        <f t="shared" si="67"/>
        <v>1.0255277397735033E-7</v>
      </c>
      <c r="G526" s="3">
        <f t="shared" si="68"/>
        <v>2.6475370058907167E-7</v>
      </c>
      <c r="H526" s="4">
        <f t="shared" si="69"/>
        <v>2.7152295558741886E-5</v>
      </c>
      <c r="I526" s="4">
        <f t="shared" si="70"/>
        <v>1.4286579866558945E-5</v>
      </c>
      <c r="J526" s="1">
        <f t="shared" si="71"/>
        <v>4.3361974755253234</v>
      </c>
      <c r="K526" s="1">
        <f t="shared" si="64"/>
        <v>4.6498906148006904</v>
      </c>
    </row>
    <row r="527" spans="1:11" x14ac:dyDescent="0.45">
      <c r="A527">
        <v>526</v>
      </c>
      <c r="B527" s="1">
        <v>28.117612999999999</v>
      </c>
      <c r="C527" s="1">
        <v>22.701782000000001</v>
      </c>
      <c r="D527" s="2">
        <f t="shared" si="65"/>
        <v>5.4320788121640252E-3</v>
      </c>
      <c r="E527" s="2">
        <f t="shared" si="66"/>
        <v>7.9258662042637181E-4</v>
      </c>
      <c r="F527" s="3">
        <f t="shared" si="67"/>
        <v>2.9507480221561325E-5</v>
      </c>
      <c r="G527" s="3">
        <f t="shared" si="68"/>
        <v>4.5459952779600799E-7</v>
      </c>
      <c r="H527" s="4">
        <f t="shared" si="69"/>
        <v>2.5838176661801143E-5</v>
      </c>
      <c r="I527" s="4">
        <f t="shared" si="70"/>
        <v>1.4286238713668273E-5</v>
      </c>
      <c r="J527" s="1">
        <f t="shared" si="71"/>
        <v>3.7918847226672785</v>
      </c>
      <c r="K527" s="1">
        <f t="shared" si="64"/>
        <v>4.6432579732667971</v>
      </c>
    </row>
    <row r="528" spans="1:11" x14ac:dyDescent="0.45">
      <c r="A528">
        <v>527</v>
      </c>
      <c r="B528" s="1">
        <v>28.081773999999999</v>
      </c>
      <c r="C528" s="1">
        <v>22.755718000000002</v>
      </c>
      <c r="D528" s="2">
        <f t="shared" si="65"/>
        <v>-1.2754233372079139E-3</v>
      </c>
      <c r="E528" s="2">
        <f t="shared" si="66"/>
        <v>2.3730308666647438E-3</v>
      </c>
      <c r="F528" s="3">
        <f t="shared" si="67"/>
        <v>1.6267046890945719E-6</v>
      </c>
      <c r="G528" s="3">
        <f t="shared" si="68"/>
        <v>5.0836008836890467E-6</v>
      </c>
      <c r="H528" s="4">
        <f t="shared" si="69"/>
        <v>2.6207512141890133E-5</v>
      </c>
      <c r="I528" s="4">
        <f t="shared" si="70"/>
        <v>1.4286326213628279E-5</v>
      </c>
      <c r="J528" s="1">
        <f t="shared" si="71"/>
        <v>4.3247586153113557</v>
      </c>
      <c r="K528" s="1">
        <f t="shared" si="64"/>
        <v>4.48124690049056</v>
      </c>
    </row>
    <row r="529" spans="1:11" x14ac:dyDescent="0.45">
      <c r="A529">
        <v>528</v>
      </c>
      <c r="B529" s="1">
        <v>28.153458000000001</v>
      </c>
      <c r="C529" s="1">
        <v>22.791685000000001</v>
      </c>
      <c r="D529" s="2">
        <f t="shared" si="65"/>
        <v>2.549435159316495E-3</v>
      </c>
      <c r="E529" s="2">
        <f t="shared" si="66"/>
        <v>1.579321985752504E-3</v>
      </c>
      <c r="F529" s="3">
        <f t="shared" si="67"/>
        <v>6.4996196315591224E-6</v>
      </c>
      <c r="G529" s="3">
        <f t="shared" si="68"/>
        <v>2.1344489101721599E-6</v>
      </c>
      <c r="H529" s="4">
        <f t="shared" si="69"/>
        <v>2.5068322178637784E-5</v>
      </c>
      <c r="I529" s="4">
        <f t="shared" si="70"/>
        <v>1.4290981464972172E-5</v>
      </c>
      <c r="J529" s="1">
        <f t="shared" si="71"/>
        <v>4.248376147226903</v>
      </c>
      <c r="K529" s="1">
        <f t="shared" si="64"/>
        <v>4.5843242321925111</v>
      </c>
    </row>
    <row r="530" spans="1:11" x14ac:dyDescent="0.45">
      <c r="A530">
        <v>529</v>
      </c>
      <c r="B530" s="1">
        <v>28.22514</v>
      </c>
      <c r="C530" s="1">
        <v>22.908577000000001</v>
      </c>
      <c r="D530" s="2">
        <f t="shared" si="65"/>
        <v>2.5428812055989635E-3</v>
      </c>
      <c r="E530" s="2">
        <f t="shared" si="66"/>
        <v>5.1156054604764517E-3</v>
      </c>
      <c r="F530" s="3">
        <f t="shared" si="67"/>
        <v>6.4662448257884381E-6</v>
      </c>
      <c r="G530" s="3">
        <f t="shared" si="68"/>
        <v>2.497259554532684E-5</v>
      </c>
      <c r="H530" s="4">
        <f t="shared" si="69"/>
        <v>2.4300255423385707E-5</v>
      </c>
      <c r="I530" s="4">
        <f t="shared" si="70"/>
        <v>1.4289428888401824E-5</v>
      </c>
      <c r="J530" s="1">
        <f t="shared" si="71"/>
        <v>4.2605244084596166</v>
      </c>
      <c r="K530" s="1">
        <f t="shared" si="64"/>
        <v>3.7852430999634357</v>
      </c>
    </row>
    <row r="531" spans="1:11" x14ac:dyDescent="0.45">
      <c r="A531">
        <v>530</v>
      </c>
      <c r="B531" s="1">
        <v>28.386427000000001</v>
      </c>
      <c r="C531" s="1">
        <v>22.809669</v>
      </c>
      <c r="D531" s="2">
        <f t="shared" si="65"/>
        <v>5.6980382254313653E-3</v>
      </c>
      <c r="E531" s="2">
        <f t="shared" si="66"/>
        <v>-4.3268569100559416E-3</v>
      </c>
      <c r="F531" s="3">
        <f t="shared" si="67"/>
        <v>3.2467639618477025E-5</v>
      </c>
      <c r="G531" s="3">
        <f t="shared" si="68"/>
        <v>1.9759834755765662E-5</v>
      </c>
      <c r="H531" s="4">
        <f t="shared" si="69"/>
        <v>2.3607236608913116E-5</v>
      </c>
      <c r="I531" s="4">
        <f t="shared" si="70"/>
        <v>1.4311801262065875E-5</v>
      </c>
      <c r="J531" s="1">
        <f t="shared" si="71"/>
        <v>3.7203772367156733</v>
      </c>
      <c r="K531" s="1">
        <f t="shared" si="64"/>
        <v>3.967940909475498</v>
      </c>
    </row>
    <row r="532" spans="1:11" x14ac:dyDescent="0.45">
      <c r="A532">
        <v>531</v>
      </c>
      <c r="B532" s="1">
        <v>28.574594000000001</v>
      </c>
      <c r="C532" s="1">
        <v>22.809669</v>
      </c>
      <c r="D532" s="2">
        <f t="shared" si="65"/>
        <v>6.6068929653907253E-3</v>
      </c>
      <c r="E532" s="2">
        <f t="shared" si="66"/>
        <v>0</v>
      </c>
      <c r="F532" s="3">
        <f t="shared" si="67"/>
        <v>4.3651034656129453E-5</v>
      </c>
      <c r="G532" s="3">
        <f t="shared" si="68"/>
        <v>1.4005931308238627E-8</v>
      </c>
      <c r="H532" s="4">
        <f t="shared" si="69"/>
        <v>2.4355916140449032E-5</v>
      </c>
      <c r="I532" s="4">
        <f t="shared" si="70"/>
        <v>1.4313300213375528E-5</v>
      </c>
      <c r="J532" s="1">
        <f t="shared" si="71"/>
        <v>3.496321928134082</v>
      </c>
      <c r="K532" s="1">
        <f t="shared" si="64"/>
        <v>4.6577328880272999</v>
      </c>
    </row>
    <row r="533" spans="1:11" x14ac:dyDescent="0.45">
      <c r="A533">
        <v>532</v>
      </c>
      <c r="B533" s="1">
        <v>28.637318</v>
      </c>
      <c r="C533" s="1">
        <v>22.746727</v>
      </c>
      <c r="D533" s="2">
        <f t="shared" si="65"/>
        <v>2.1926911000932714E-3</v>
      </c>
      <c r="E533" s="2">
        <f t="shared" si="66"/>
        <v>-2.7632580966222495E-3</v>
      </c>
      <c r="F533" s="3">
        <f t="shared" si="67"/>
        <v>4.8078942604282405E-6</v>
      </c>
      <c r="G533" s="3">
        <f t="shared" si="68"/>
        <v>8.3036459581719651E-6</v>
      </c>
      <c r="H533" s="4">
        <f t="shared" si="69"/>
        <v>2.5620001868515768E-5</v>
      </c>
      <c r="I533" s="4">
        <f t="shared" si="70"/>
        <v>1.4294004069943966E-5</v>
      </c>
      <c r="J533" s="1">
        <f t="shared" si="71"/>
        <v>4.2732991885210199</v>
      </c>
      <c r="K533" s="1">
        <f t="shared" si="64"/>
        <v>4.3684376094822799</v>
      </c>
    </row>
    <row r="534" spans="1:11" x14ac:dyDescent="0.45">
      <c r="A534">
        <v>533</v>
      </c>
      <c r="B534" s="1">
        <v>28.700036999999998</v>
      </c>
      <c r="C534" s="1">
        <v>22.701782000000001</v>
      </c>
      <c r="D534" s="2">
        <f t="shared" si="65"/>
        <v>2.1877195072926322E-3</v>
      </c>
      <c r="E534" s="2">
        <f t="shared" si="66"/>
        <v>-1.9778433062152909E-3</v>
      </c>
      <c r="F534" s="3">
        <f t="shared" si="67"/>
        <v>4.7861166425887174E-6</v>
      </c>
      <c r="G534" s="3">
        <f t="shared" si="68"/>
        <v>4.3940123633929537E-6</v>
      </c>
      <c r="H534" s="4">
        <f t="shared" si="69"/>
        <v>2.4707473218767549E-5</v>
      </c>
      <c r="I534" s="4">
        <f t="shared" si="70"/>
        <v>1.4296504866941363E-5</v>
      </c>
      <c r="J534" s="1">
        <f t="shared" si="71"/>
        <v>4.2884082194230562</v>
      </c>
      <c r="K534" s="1">
        <f t="shared" si="64"/>
        <v>4.5051348433061129</v>
      </c>
    </row>
    <row r="535" spans="1:11" x14ac:dyDescent="0.45">
      <c r="A535">
        <v>534</v>
      </c>
      <c r="B535" s="1">
        <v>28.789639999999999</v>
      </c>
      <c r="C535" s="1">
        <v>22.683796000000001</v>
      </c>
      <c r="D535" s="2">
        <f t="shared" si="65"/>
        <v>3.1171882407684754E-3</v>
      </c>
      <c r="E535" s="2">
        <f t="shared" si="66"/>
        <v>-7.9258662042631803E-4</v>
      </c>
      <c r="F535" s="3">
        <f t="shared" si="67"/>
        <v>9.7168625283852625E-6</v>
      </c>
      <c r="G535" s="3">
        <f t="shared" si="68"/>
        <v>8.2979943657816642E-7</v>
      </c>
      <c r="H535" s="4">
        <f t="shared" si="69"/>
        <v>2.3885051350809204E-5</v>
      </c>
      <c r="I535" s="4">
        <f t="shared" si="70"/>
        <v>1.4293345472445802E-5</v>
      </c>
      <c r="J535" s="1">
        <f t="shared" si="71"/>
        <v>4.1987814791134772</v>
      </c>
      <c r="K535" s="1">
        <f t="shared" si="64"/>
        <v>4.6298922327930985</v>
      </c>
    </row>
    <row r="536" spans="1:11" x14ac:dyDescent="0.45">
      <c r="A536">
        <v>535</v>
      </c>
      <c r="B536" s="1">
        <v>28.825481</v>
      </c>
      <c r="C536" s="1">
        <v>22.746727</v>
      </c>
      <c r="D536" s="2">
        <f t="shared" si="65"/>
        <v>1.2441527155082018E-3</v>
      </c>
      <c r="E536" s="2">
        <f t="shared" si="66"/>
        <v>2.7704299266416181E-3</v>
      </c>
      <c r="F536" s="3">
        <f t="shared" si="67"/>
        <v>1.5479159795064326E-6</v>
      </c>
      <c r="G536" s="3">
        <f t="shared" si="68"/>
        <v>7.0335456672045206E-6</v>
      </c>
      <c r="H536" s="4">
        <f t="shared" si="69"/>
        <v>2.3405127117156492E-5</v>
      </c>
      <c r="I536" s="4">
        <f t="shared" si="70"/>
        <v>1.4288833441170319E-5</v>
      </c>
      <c r="J536" s="1">
        <f t="shared" si="71"/>
        <v>4.3792713104666605</v>
      </c>
      <c r="K536" s="1">
        <f t="shared" si="64"/>
        <v>4.4129572085709148</v>
      </c>
    </row>
    <row r="537" spans="1:11" x14ac:dyDescent="0.45">
      <c r="A537">
        <v>536</v>
      </c>
      <c r="B537" s="1">
        <v>28.789639999999999</v>
      </c>
      <c r="C537" s="1">
        <v>22.764713</v>
      </c>
      <c r="D537" s="2">
        <f t="shared" si="65"/>
        <v>-1.2441527155081444E-3</v>
      </c>
      <c r="E537" s="2">
        <f t="shared" si="66"/>
        <v>7.9039471993665156E-4</v>
      </c>
      <c r="F537" s="3">
        <f t="shared" si="67"/>
        <v>1.5479159795062897E-6</v>
      </c>
      <c r="G537" s="3">
        <f t="shared" si="68"/>
        <v>4.5164859841329569E-7</v>
      </c>
      <c r="H537" s="4">
        <f t="shared" si="69"/>
        <v>2.2542027425425621E-5</v>
      </c>
      <c r="I537" s="4">
        <f t="shared" si="70"/>
        <v>1.4293683578018301E-5</v>
      </c>
      <c r="J537" s="1">
        <f t="shared" si="71"/>
        <v>4.3967920186565799</v>
      </c>
      <c r="K537" s="1">
        <f t="shared" si="64"/>
        <v>4.643108992323028</v>
      </c>
    </row>
    <row r="538" spans="1:11" x14ac:dyDescent="0.45">
      <c r="A538">
        <v>537</v>
      </c>
      <c r="B538" s="1">
        <v>28.924046000000001</v>
      </c>
      <c r="C538" s="1">
        <v>22.755718000000002</v>
      </c>
      <c r="D538" s="2">
        <f t="shared" si="65"/>
        <v>4.6576904820968389E-3</v>
      </c>
      <c r="E538" s="2">
        <f t="shared" si="66"/>
        <v>-3.9520715948737216E-4</v>
      </c>
      <c r="F538" s="3">
        <f t="shared" si="67"/>
        <v>2.1694080627015483E-5</v>
      </c>
      <c r="G538" s="3">
        <f t="shared" si="68"/>
        <v>2.6373752279830199E-7</v>
      </c>
      <c r="H538" s="4">
        <f t="shared" si="69"/>
        <v>2.1765240893376291E-5</v>
      </c>
      <c r="I538" s="4">
        <f t="shared" si="70"/>
        <v>1.4288556722003905E-5</v>
      </c>
      <c r="J538" s="1">
        <f t="shared" si="71"/>
        <v>3.9502943470354963</v>
      </c>
      <c r="K538" s="1">
        <f t="shared" si="64"/>
        <v>4.6498582749335453</v>
      </c>
    </row>
    <row r="539" spans="1:11" x14ac:dyDescent="0.45">
      <c r="A539">
        <v>538</v>
      </c>
      <c r="B539" s="1">
        <v>28.789639999999999</v>
      </c>
      <c r="C539" s="1">
        <v>22.791685000000001</v>
      </c>
      <c r="D539" s="2">
        <f t="shared" si="65"/>
        <v>-4.6576904820968832E-3</v>
      </c>
      <c r="E539" s="2">
        <f t="shared" si="66"/>
        <v>1.579321985752504E-3</v>
      </c>
      <c r="F539" s="3">
        <f t="shared" si="67"/>
        <v>2.1694080627015897E-5</v>
      </c>
      <c r="G539" s="3">
        <f t="shared" si="68"/>
        <v>2.1344489101721599E-6</v>
      </c>
      <c r="H539" s="4">
        <f t="shared" si="69"/>
        <v>2.2129481669804273E-5</v>
      </c>
      <c r="I539" s="4">
        <f t="shared" si="70"/>
        <v>1.4286830754123969E-5</v>
      </c>
      <c r="J539" s="1">
        <f t="shared" si="71"/>
        <v>3.9501989587885236</v>
      </c>
      <c r="K539" s="1">
        <f t="shared" si="64"/>
        <v>4.5844477785910511</v>
      </c>
    </row>
    <row r="540" spans="1:11" x14ac:dyDescent="0.45">
      <c r="A540">
        <v>539</v>
      </c>
      <c r="B540" s="1">
        <v>28.682117000000002</v>
      </c>
      <c r="C540" s="1">
        <v>22.854626</v>
      </c>
      <c r="D540" s="2">
        <f t="shared" si="65"/>
        <v>-3.7417726919745293E-3</v>
      </c>
      <c r="E540" s="2">
        <f t="shared" si="66"/>
        <v>2.7577711544066004E-3</v>
      </c>
      <c r="F540" s="3">
        <f t="shared" si="67"/>
        <v>1.4000862878406315E-5</v>
      </c>
      <c r="G540" s="3">
        <f t="shared" si="68"/>
        <v>6.9665616756107391E-6</v>
      </c>
      <c r="H540" s="4">
        <f t="shared" si="69"/>
        <v>2.2457297022147941E-5</v>
      </c>
      <c r="I540" s="4">
        <f t="shared" si="70"/>
        <v>1.4288183675147363E-5</v>
      </c>
      <c r="J540" s="1">
        <f t="shared" si="71"/>
        <v>4.1212870415427911</v>
      </c>
      <c r="K540" s="1">
        <f t="shared" si="64"/>
        <v>4.4153127879460845</v>
      </c>
    </row>
    <row r="541" spans="1:11" x14ac:dyDescent="0.45">
      <c r="A541">
        <v>540</v>
      </c>
      <c r="B541" s="1">
        <v>28.243057</v>
      </c>
      <c r="C541" s="1">
        <v>22.954630000000002</v>
      </c>
      <c r="D541" s="2">
        <f t="shared" si="65"/>
        <v>-1.5426170037573119E-2</v>
      </c>
      <c r="E541" s="2">
        <f t="shared" si="66"/>
        <v>4.3661114628907654E-3</v>
      </c>
      <c r="F541" s="3">
        <f t="shared" si="67"/>
        <v>2.3796672202811865E-4</v>
      </c>
      <c r="G541" s="3">
        <f t="shared" si="68"/>
        <v>1.8043505843107496E-5</v>
      </c>
      <c r="H541" s="4">
        <f t="shared" si="69"/>
        <v>2.2346269675102876E-5</v>
      </c>
      <c r="I541" s="4">
        <f t="shared" si="70"/>
        <v>1.429342166421982E-5</v>
      </c>
      <c r="J541" s="1">
        <f t="shared" si="71"/>
        <v>-0.88904195922882434</v>
      </c>
      <c r="K541" s="1">
        <f t="shared" si="64"/>
        <v>4.0277348704909874</v>
      </c>
    </row>
    <row r="542" spans="1:11" x14ac:dyDescent="0.45">
      <c r="A542">
        <v>541</v>
      </c>
      <c r="B542" s="1">
        <v>28.252018</v>
      </c>
      <c r="C542" s="1">
        <v>22.891562</v>
      </c>
      <c r="D542" s="2">
        <f t="shared" si="65"/>
        <v>3.1723119493690599E-4</v>
      </c>
      <c r="E542" s="2">
        <f t="shared" si="66"/>
        <v>-2.7512880364508993E-3</v>
      </c>
      <c r="F542" s="3">
        <f t="shared" si="67"/>
        <v>1.0063563104109724E-7</v>
      </c>
      <c r="G542" s="3">
        <f t="shared" si="68"/>
        <v>8.2348032759220424E-6</v>
      </c>
      <c r="H542" s="4">
        <f t="shared" si="69"/>
        <v>3.4067610523619166E-5</v>
      </c>
      <c r="I542" s="4">
        <f t="shared" si="70"/>
        <v>1.4306070005109055E-5</v>
      </c>
      <c r="J542" s="1">
        <f t="shared" si="71"/>
        <v>4.2231661996596781</v>
      </c>
      <c r="K542" s="1">
        <f t="shared" si="64"/>
        <v>4.3706667673248125</v>
      </c>
    </row>
    <row r="543" spans="1:11" x14ac:dyDescent="0.45">
      <c r="A543">
        <v>542</v>
      </c>
      <c r="B543" s="1">
        <v>28.036971999999999</v>
      </c>
      <c r="C543" s="1">
        <v>22.918585</v>
      </c>
      <c r="D543" s="2">
        <f t="shared" si="65"/>
        <v>-7.6408209220382283E-3</v>
      </c>
      <c r="E543" s="2">
        <f t="shared" si="66"/>
        <v>1.1797824239424717E-3</v>
      </c>
      <c r="F543" s="3">
        <f t="shared" si="67"/>
        <v>5.8382144362657121E-5</v>
      </c>
      <c r="G543" s="3">
        <f t="shared" si="68"/>
        <v>1.1266458865809377E-6</v>
      </c>
      <c r="H543" s="4">
        <f t="shared" si="69"/>
        <v>3.206183337747005E-5</v>
      </c>
      <c r="I543" s="4">
        <f t="shared" si="70"/>
        <v>1.4300055804808639E-5</v>
      </c>
      <c r="J543" s="1">
        <f t="shared" si="71"/>
        <v>3.3445218532898013</v>
      </c>
      <c r="K543" s="1">
        <f t="shared" si="64"/>
        <v>4.6192919668425603</v>
      </c>
    </row>
    <row r="544" spans="1:11" x14ac:dyDescent="0.45">
      <c r="A544">
        <v>543</v>
      </c>
      <c r="B544" s="1">
        <v>28.386427000000001</v>
      </c>
      <c r="C544" s="1">
        <v>22.828500999999999</v>
      </c>
      <c r="D544" s="2">
        <f t="shared" si="65"/>
        <v>1.23870406431036E-2</v>
      </c>
      <c r="E544" s="2">
        <f t="shared" si="66"/>
        <v>-3.9383543003506652E-3</v>
      </c>
      <c r="F544" s="3">
        <f t="shared" si="67"/>
        <v>1.5343877589390044E-4</v>
      </c>
      <c r="G544" s="3">
        <f t="shared" si="68"/>
        <v>1.6456822660289028E-5</v>
      </c>
      <c r="H544" s="4">
        <f t="shared" si="69"/>
        <v>3.3332829690525287E-5</v>
      </c>
      <c r="I544" s="4">
        <f t="shared" si="70"/>
        <v>1.4291143387329173E-5</v>
      </c>
      <c r="J544" s="1">
        <f t="shared" si="71"/>
        <v>1.9339289376315447</v>
      </c>
      <c r="K544" s="1">
        <f t="shared" si="64"/>
        <v>4.0832267657029968</v>
      </c>
    </row>
    <row r="545" spans="1:11" x14ac:dyDescent="0.45">
      <c r="A545">
        <v>544</v>
      </c>
      <c r="B545" s="1">
        <v>28.287859000000001</v>
      </c>
      <c r="C545" s="1">
        <v>22.837503000000002</v>
      </c>
      <c r="D545" s="2">
        <f t="shared" si="65"/>
        <v>-3.4784063934646565E-3</v>
      </c>
      <c r="E545" s="2">
        <f t="shared" si="66"/>
        <v>3.9425390128746741E-4</v>
      </c>
      <c r="F545" s="3">
        <f t="shared" si="67"/>
        <v>1.2099311038095799E-5</v>
      </c>
      <c r="G545" s="3">
        <f t="shared" si="68"/>
        <v>7.6124807251759675E-8</v>
      </c>
      <c r="H545" s="4">
        <f t="shared" si="69"/>
        <v>3.9493957963437047E-5</v>
      </c>
      <c r="I545" s="4">
        <f t="shared" si="70"/>
        <v>1.4303799838859043E-5</v>
      </c>
      <c r="J545" s="1">
        <f t="shared" si="71"/>
        <v>3.997563630471499</v>
      </c>
      <c r="K545" s="1">
        <f t="shared" si="64"/>
        <v>4.6558931338365044</v>
      </c>
    </row>
    <row r="546" spans="1:11" x14ac:dyDescent="0.45">
      <c r="A546">
        <v>545</v>
      </c>
      <c r="B546" s="1">
        <v>28.431228999999998</v>
      </c>
      <c r="C546" s="1">
        <v>22.855523999999999</v>
      </c>
      <c r="D546" s="2">
        <f t="shared" si="65"/>
        <v>5.0554517149217441E-3</v>
      </c>
      <c r="E546" s="2">
        <f t="shared" si="66"/>
        <v>7.8878560329829431E-4</v>
      </c>
      <c r="F546" s="3">
        <f t="shared" si="67"/>
        <v>2.5557592041905202E-5</v>
      </c>
      <c r="G546" s="3">
        <f t="shared" si="68"/>
        <v>4.494883802311152E-7</v>
      </c>
      <c r="H546" s="4">
        <f t="shared" si="69"/>
        <v>3.7578834692726163E-5</v>
      </c>
      <c r="I546" s="4">
        <f t="shared" si="70"/>
        <v>1.4291216076464964E-5</v>
      </c>
      <c r="J546" s="1">
        <f t="shared" si="71"/>
        <v>3.8355432388185147</v>
      </c>
      <c r="K546" s="1">
        <f t="shared" si="64"/>
        <v>4.6432681648930512</v>
      </c>
    </row>
    <row r="547" spans="1:11" x14ac:dyDescent="0.45">
      <c r="A547">
        <v>546</v>
      </c>
      <c r="B547" s="1">
        <v>28.467068000000001</v>
      </c>
      <c r="C547" s="1">
        <v>22.855523999999999</v>
      </c>
      <c r="D547" s="2">
        <f t="shared" si="65"/>
        <v>1.2597566756584694E-3</v>
      </c>
      <c r="E547" s="2">
        <f t="shared" si="66"/>
        <v>0</v>
      </c>
      <c r="F547" s="3">
        <f t="shared" si="67"/>
        <v>1.586986881866078E-6</v>
      </c>
      <c r="G547" s="3">
        <f t="shared" si="68"/>
        <v>1.4005931308238627E-8</v>
      </c>
      <c r="H547" s="4">
        <f t="shared" si="69"/>
        <v>3.6565579751623329E-5</v>
      </c>
      <c r="I547" s="4">
        <f t="shared" si="70"/>
        <v>1.428781431131972E-5</v>
      </c>
      <c r="J547" s="1">
        <f t="shared" si="71"/>
        <v>4.1675625119769633</v>
      </c>
      <c r="K547" s="1">
        <f t="shared" si="64"/>
        <v>4.6586230962717528</v>
      </c>
    </row>
    <row r="548" spans="1:11" x14ac:dyDescent="0.45">
      <c r="A548">
        <v>547</v>
      </c>
      <c r="B548" s="1">
        <v>28.431228999999998</v>
      </c>
      <c r="C548" s="1">
        <v>22.801463999999999</v>
      </c>
      <c r="D548" s="2">
        <f t="shared" si="65"/>
        <v>-1.2597566756583621E-3</v>
      </c>
      <c r="E548" s="2">
        <f t="shared" si="66"/>
        <v>-2.3680942450015514E-3</v>
      </c>
      <c r="F548" s="3">
        <f t="shared" si="67"/>
        <v>1.5869868818658076E-6</v>
      </c>
      <c r="G548" s="3">
        <f t="shared" si="68"/>
        <v>6.1823883609355466E-6</v>
      </c>
      <c r="H548" s="4">
        <f t="shared" si="69"/>
        <v>3.4388448370672428E-5</v>
      </c>
      <c r="I548" s="4">
        <f t="shared" si="70"/>
        <v>1.4286358299327225E-5</v>
      </c>
      <c r="J548" s="1">
        <f t="shared" si="71"/>
        <v>4.1968819751165629</v>
      </c>
      <c r="K548" s="1">
        <f t="shared" si="64"/>
        <v>4.4427903490487504</v>
      </c>
    </row>
    <row r="549" spans="1:11" x14ac:dyDescent="0.45">
      <c r="A549">
        <v>548</v>
      </c>
      <c r="B549" s="1">
        <v>28.243057</v>
      </c>
      <c r="C549" s="1">
        <v>22.747419000000001</v>
      </c>
      <c r="D549" s="2">
        <f t="shared" si="65"/>
        <v>-6.6404962374594697E-3</v>
      </c>
      <c r="E549" s="2">
        <f t="shared" si="66"/>
        <v>-2.3730560137946791E-3</v>
      </c>
      <c r="F549" s="3">
        <f t="shared" si="67"/>
        <v>4.4096190279713372E-5</v>
      </c>
      <c r="G549" s="3">
        <f t="shared" si="68"/>
        <v>6.2070872698356883E-6</v>
      </c>
      <c r="H549" s="4">
        <f t="shared" si="69"/>
        <v>3.2429038175735235E-5</v>
      </c>
      <c r="I549" s="4">
        <f t="shared" si="70"/>
        <v>1.4292089878159104E-5</v>
      </c>
      <c r="J549" s="1">
        <f t="shared" si="71"/>
        <v>3.5694021937951033</v>
      </c>
      <c r="K549" s="1">
        <f t="shared" si="64"/>
        <v>4.4418124896129738</v>
      </c>
    </row>
    <row r="550" spans="1:11" x14ac:dyDescent="0.45">
      <c r="A550">
        <v>549</v>
      </c>
      <c r="B550" s="1">
        <v>28.234097999999999</v>
      </c>
      <c r="C550" s="1">
        <v>22.711386000000001</v>
      </c>
      <c r="D550" s="2">
        <f t="shared" si="65"/>
        <v>-3.1726102616702585E-4</v>
      </c>
      <c r="E550" s="2">
        <f t="shared" si="66"/>
        <v>-1.5853037732283285E-3</v>
      </c>
      <c r="F550" s="3">
        <f t="shared" si="67"/>
        <v>1.0065455872455425E-7</v>
      </c>
      <c r="G550" s="3">
        <f t="shared" si="68"/>
        <v>2.9024247896431267E-6</v>
      </c>
      <c r="H550" s="4">
        <f t="shared" si="69"/>
        <v>3.2909277860932918E-5</v>
      </c>
      <c r="I550" s="4">
        <f t="shared" si="70"/>
        <v>1.4293834050717568E-5</v>
      </c>
      <c r="J550" s="1">
        <f t="shared" si="71"/>
        <v>4.2404101625613047</v>
      </c>
      <c r="K550" s="1">
        <f t="shared" si="64"/>
        <v>4.5573754550011927</v>
      </c>
    </row>
    <row r="551" spans="1:11" x14ac:dyDescent="0.45">
      <c r="A551">
        <v>550</v>
      </c>
      <c r="B551" s="1">
        <v>28.234097999999999</v>
      </c>
      <c r="C551" s="1">
        <v>22.711386000000001</v>
      </c>
      <c r="D551" s="2">
        <f t="shared" si="65"/>
        <v>0</v>
      </c>
      <c r="E551" s="2">
        <f t="shared" si="66"/>
        <v>0</v>
      </c>
      <c r="F551" s="3">
        <f t="shared" si="67"/>
        <v>0</v>
      </c>
      <c r="G551" s="3">
        <f t="shared" si="68"/>
        <v>1.4005931308238627E-8</v>
      </c>
      <c r="H551" s="4">
        <f t="shared" si="69"/>
        <v>3.1019339261942706E-5</v>
      </c>
      <c r="I551" s="4">
        <f t="shared" si="70"/>
        <v>1.4291052640004915E-5</v>
      </c>
      <c r="J551" s="1">
        <f t="shared" si="71"/>
        <v>4.2715113172110435</v>
      </c>
      <c r="K551" s="1">
        <f t="shared" si="64"/>
        <v>4.6585098953312034</v>
      </c>
    </row>
    <row r="552" spans="1:11" x14ac:dyDescent="0.45">
      <c r="A552">
        <v>551</v>
      </c>
      <c r="B552" s="1">
        <v>28.296821999999999</v>
      </c>
      <c r="C552" s="1">
        <v>22.612283999999999</v>
      </c>
      <c r="D552" s="2">
        <f t="shared" si="65"/>
        <v>2.219105075239554E-3</v>
      </c>
      <c r="E552" s="2">
        <f t="shared" si="66"/>
        <v>-4.373086201295639E-3</v>
      </c>
      <c r="F552" s="3">
        <f t="shared" si="67"/>
        <v>4.9244273349539464E-6</v>
      </c>
      <c r="G552" s="3">
        <f t="shared" si="68"/>
        <v>2.0172969123809796E-5</v>
      </c>
      <c r="H552" s="4">
        <f t="shared" si="69"/>
        <v>2.9313088805581939E-5</v>
      </c>
      <c r="I552" s="4">
        <f t="shared" si="70"/>
        <v>1.4287329797932782E-5</v>
      </c>
      <c r="J552" s="1">
        <f t="shared" si="71"/>
        <v>4.2158026059367986</v>
      </c>
      <c r="K552" s="1">
        <f t="shared" si="64"/>
        <v>3.9531561039300125</v>
      </c>
    </row>
    <row r="553" spans="1:11" x14ac:dyDescent="0.45">
      <c r="A553">
        <v>552</v>
      </c>
      <c r="B553" s="1">
        <v>28.036971999999999</v>
      </c>
      <c r="C553" s="1">
        <v>22.684363999999999</v>
      </c>
      <c r="D553" s="2">
        <f t="shared" si="65"/>
        <v>-9.2254337761738525E-3</v>
      </c>
      <c r="E553" s="2">
        <f t="shared" si="66"/>
        <v>3.1825781386886783E-3</v>
      </c>
      <c r="F553" s="3">
        <f t="shared" si="67"/>
        <v>8.5108628358569345E-5</v>
      </c>
      <c r="G553" s="3">
        <f t="shared" si="68"/>
        <v>9.3895145711669545E-6</v>
      </c>
      <c r="H553" s="4">
        <f t="shared" si="69"/>
        <v>2.803738860659813E-5</v>
      </c>
      <c r="I553" s="4">
        <f t="shared" si="70"/>
        <v>1.4306371908503644E-5</v>
      </c>
      <c r="J553" s="1">
        <f t="shared" si="71"/>
        <v>2.8042770371984309</v>
      </c>
      <c r="K553" s="1">
        <f t="shared" si="64"/>
        <v>4.3303057509617471</v>
      </c>
    </row>
    <row r="554" spans="1:11" x14ac:dyDescent="0.45">
      <c r="A554">
        <v>553</v>
      </c>
      <c r="B554" s="1">
        <v>28.278901999999999</v>
      </c>
      <c r="C554" s="1">
        <v>22.774443000000002</v>
      </c>
      <c r="D554" s="2">
        <f t="shared" si="65"/>
        <v>8.5919465016925291E-3</v>
      </c>
      <c r="E554" s="2">
        <f t="shared" si="66"/>
        <v>3.9631096302264824E-3</v>
      </c>
      <c r="F554" s="3">
        <f t="shared" si="67"/>
        <v>7.382154468794649E-5</v>
      </c>
      <c r="G554" s="3">
        <f t="shared" si="68"/>
        <v>1.4782202317526627E-5</v>
      </c>
      <c r="H554" s="4">
        <f t="shared" si="69"/>
        <v>3.1121509507724032E-5</v>
      </c>
      <c r="I554" s="4">
        <f t="shared" si="70"/>
        <v>1.4301301087122261E-5</v>
      </c>
      <c r="J554" s="1">
        <f t="shared" si="71"/>
        <v>3.083845870053687</v>
      </c>
      <c r="K554" s="1">
        <f t="shared" si="64"/>
        <v>4.1418282880722215</v>
      </c>
    </row>
    <row r="555" spans="1:11" x14ac:dyDescent="0.45">
      <c r="A555">
        <v>554</v>
      </c>
      <c r="B555" s="1">
        <v>28.368504999999999</v>
      </c>
      <c r="C555" s="1">
        <v>22.765442</v>
      </c>
      <c r="D555" s="2">
        <f t="shared" si="65"/>
        <v>3.1635366726890904E-3</v>
      </c>
      <c r="E555" s="2">
        <f t="shared" si="66"/>
        <v>-3.9530183781589633E-4</v>
      </c>
      <c r="F555" s="3">
        <f t="shared" si="67"/>
        <v>1.0007964279448761E-5</v>
      </c>
      <c r="G555" s="3">
        <f t="shared" si="68"/>
        <v>2.6383477659626049E-7</v>
      </c>
      <c r="H555" s="4">
        <f t="shared" si="69"/>
        <v>3.3301457154138131E-5</v>
      </c>
      <c r="I555" s="4">
        <f t="shared" si="70"/>
        <v>1.4305172528454206E-5</v>
      </c>
      <c r="J555" s="1">
        <f t="shared" si="71"/>
        <v>4.0857530099188057</v>
      </c>
      <c r="K555" s="1">
        <f t="shared" si="64"/>
        <v>4.6492844956332515</v>
      </c>
    </row>
    <row r="556" spans="1:11" x14ac:dyDescent="0.45">
      <c r="A556">
        <v>555</v>
      </c>
      <c r="B556" s="1">
        <v>28.22514</v>
      </c>
      <c r="C556" s="1">
        <v>22.828500999999999</v>
      </c>
      <c r="D556" s="2">
        <f t="shared" si="65"/>
        <v>-5.0664807567092135E-3</v>
      </c>
      <c r="E556" s="2">
        <f t="shared" si="66"/>
        <v>2.7661147976352179E-3</v>
      </c>
      <c r="F556" s="3">
        <f t="shared" si="67"/>
        <v>2.5669227258104765E-5</v>
      </c>
      <c r="G556" s="3">
        <f t="shared" si="68"/>
        <v>7.0106761246575295E-6</v>
      </c>
      <c r="H556" s="4">
        <f t="shared" si="69"/>
        <v>3.1895222333192498E-5</v>
      </c>
      <c r="I556" s="4">
        <f t="shared" si="70"/>
        <v>1.4291815593312859E-5</v>
      </c>
      <c r="J556" s="1">
        <f t="shared" si="71"/>
        <v>3.8551893789292295</v>
      </c>
      <c r="K556" s="1">
        <f t="shared" si="64"/>
        <v>4.4137043150463171</v>
      </c>
    </row>
    <row r="557" spans="1:11" x14ac:dyDescent="0.45">
      <c r="A557">
        <v>556</v>
      </c>
      <c r="B557" s="1">
        <v>28.135532000000001</v>
      </c>
      <c r="C557" s="1">
        <v>22.855523999999999</v>
      </c>
      <c r="D557" s="2">
        <f t="shared" si="65"/>
        <v>-3.17980862625476E-3</v>
      </c>
      <c r="E557" s="2">
        <f t="shared" si="66"/>
        <v>1.1830395045857845E-3</v>
      </c>
      <c r="F557" s="3">
        <f t="shared" si="67"/>
        <v>1.0111182899604184E-5</v>
      </c>
      <c r="G557" s="3">
        <f t="shared" si="68"/>
        <v>1.1335708589341672E-6</v>
      </c>
      <c r="H557" s="4">
        <f t="shared" si="69"/>
        <v>3.1456241917588729E-5</v>
      </c>
      <c r="I557" s="4">
        <f t="shared" si="70"/>
        <v>1.4294555354118516E-5</v>
      </c>
      <c r="J557" s="1">
        <f t="shared" si="71"/>
        <v>4.1037998008180638</v>
      </c>
      <c r="K557" s="1">
        <f t="shared" si="64"/>
        <v>4.6192269442247751</v>
      </c>
    </row>
    <row r="558" spans="1:11" x14ac:dyDescent="0.45">
      <c r="A558">
        <v>557</v>
      </c>
      <c r="B558" s="1">
        <v>27.884644999999999</v>
      </c>
      <c r="C558" s="1">
        <v>22.873543000000002</v>
      </c>
      <c r="D558" s="2">
        <f t="shared" si="65"/>
        <v>-8.9570826372935251E-3</v>
      </c>
      <c r="E558" s="2">
        <f t="shared" si="66"/>
        <v>7.8807647366097358E-4</v>
      </c>
      <c r="F558" s="3">
        <f t="shared" si="67"/>
        <v>8.0229329371305126E-5</v>
      </c>
      <c r="G558" s="3">
        <f t="shared" si="68"/>
        <v>4.4853802684279964E-7</v>
      </c>
      <c r="H558" s="4">
        <f t="shared" si="69"/>
        <v>3.0239983479960356E-5</v>
      </c>
      <c r="I558" s="4">
        <f t="shared" si="70"/>
        <v>1.428950017709449E-5</v>
      </c>
      <c r="J558" s="1">
        <f t="shared" si="71"/>
        <v>2.9576903742161171</v>
      </c>
      <c r="K558" s="1">
        <f t="shared" si="64"/>
        <v>4.6433595670106111</v>
      </c>
    </row>
    <row r="559" spans="1:11" x14ac:dyDescent="0.45">
      <c r="A559">
        <v>558</v>
      </c>
      <c r="B559" s="1">
        <v>27.956721999999999</v>
      </c>
      <c r="C559" s="1">
        <v>22.942163000000001</v>
      </c>
      <c r="D559" s="2">
        <f t="shared" si="65"/>
        <v>2.581492678264199E-3</v>
      </c>
      <c r="E559" s="2">
        <f t="shared" si="66"/>
        <v>2.9954815630290179E-3</v>
      </c>
      <c r="F559" s="3">
        <f t="shared" si="67"/>
        <v>6.6641044479316676E-6</v>
      </c>
      <c r="G559" s="3">
        <f t="shared" si="68"/>
        <v>8.2779052654202028E-6</v>
      </c>
      <c r="H559" s="4">
        <f t="shared" si="69"/>
        <v>3.2846299791348535E-5</v>
      </c>
      <c r="I559" s="4">
        <f t="shared" si="70"/>
        <v>1.4287298591155191E-5</v>
      </c>
      <c r="J559" s="1">
        <f t="shared" si="71"/>
        <v>4.1414534340877642</v>
      </c>
      <c r="K559" s="1">
        <f t="shared" si="64"/>
        <v>4.3694367229318622</v>
      </c>
    </row>
    <row r="560" spans="1:11" x14ac:dyDescent="0.45">
      <c r="A560">
        <v>559</v>
      </c>
      <c r="B560" s="1">
        <v>28.100878000000002</v>
      </c>
      <c r="C560" s="1">
        <v>22.951193</v>
      </c>
      <c r="D560" s="2">
        <f t="shared" si="65"/>
        <v>5.1431498233109703E-3</v>
      </c>
      <c r="E560" s="2">
        <f t="shared" si="66"/>
        <v>3.9352101931830377E-4</v>
      </c>
      <c r="F560" s="3">
        <f t="shared" si="67"/>
        <v>2.6451990105023665E-5</v>
      </c>
      <c r="G560" s="3">
        <f t="shared" si="68"/>
        <v>7.5720929479267958E-8</v>
      </c>
      <c r="H560" s="4">
        <f t="shared" si="69"/>
        <v>3.1309088286441276E-5</v>
      </c>
      <c r="I560" s="4">
        <f t="shared" si="70"/>
        <v>1.4294467482611978E-5</v>
      </c>
      <c r="J560" s="1">
        <f t="shared" si="71"/>
        <v>3.8444294432288668</v>
      </c>
      <c r="K560" s="1">
        <f t="shared" si="64"/>
        <v>4.6562318495733024</v>
      </c>
    </row>
    <row r="561" spans="1:11" x14ac:dyDescent="0.45">
      <c r="A561">
        <v>560</v>
      </c>
      <c r="B561" s="1">
        <v>28.145921999999999</v>
      </c>
      <c r="C561" s="1">
        <v>22.978276999999999</v>
      </c>
      <c r="D561" s="2">
        <f t="shared" si="65"/>
        <v>1.6016559032436789E-3</v>
      </c>
      <c r="E561" s="2">
        <f t="shared" si="66"/>
        <v>1.1793736413379069E-3</v>
      </c>
      <c r="F561" s="3">
        <f t="shared" si="67"/>
        <v>2.5653016323953249E-6</v>
      </c>
      <c r="G561" s="3">
        <f t="shared" si="68"/>
        <v>1.1257782607296717E-6</v>
      </c>
      <c r="H561" s="4">
        <f t="shared" si="69"/>
        <v>3.0970038878042709E-5</v>
      </c>
      <c r="I561" s="4">
        <f t="shared" si="70"/>
        <v>1.4288415965713073E-5</v>
      </c>
      <c r="J561" s="1">
        <f t="shared" si="71"/>
        <v>4.230890760407795</v>
      </c>
      <c r="K561" s="1">
        <f t="shared" si="64"/>
        <v>4.6196973885737407</v>
      </c>
    </row>
    <row r="562" spans="1:11" x14ac:dyDescent="0.45">
      <c r="A562">
        <v>561</v>
      </c>
      <c r="B562" s="1">
        <v>28.245031000000001</v>
      </c>
      <c r="C562" s="1">
        <v>23.041474999999998</v>
      </c>
      <c r="D562" s="2">
        <f t="shared" si="65"/>
        <v>3.5150710095975344E-3</v>
      </c>
      <c r="E562" s="2">
        <f t="shared" si="66"/>
        <v>2.7465615081266452E-3</v>
      </c>
      <c r="F562" s="3">
        <f t="shared" si="67"/>
        <v>1.235572420251303E-5</v>
      </c>
      <c r="G562" s="3">
        <f t="shared" si="68"/>
        <v>6.9075133017913746E-6</v>
      </c>
      <c r="H562" s="4">
        <f t="shared" si="69"/>
        <v>2.9404119237056662E-5</v>
      </c>
      <c r="I562" s="4">
        <f t="shared" si="70"/>
        <v>1.4287650567974652E-5</v>
      </c>
      <c r="J562" s="1">
        <f t="shared" si="71"/>
        <v>4.0881474318748756</v>
      </c>
      <c r="K562" s="1">
        <f t="shared" si="64"/>
        <v>4.4173887605146742</v>
      </c>
    </row>
    <row r="563" spans="1:11" x14ac:dyDescent="0.45">
      <c r="A563">
        <v>562</v>
      </c>
      <c r="B563" s="1">
        <v>28.434232999999999</v>
      </c>
      <c r="C563" s="1">
        <v>22.978276999999999</v>
      </c>
      <c r="D563" s="2">
        <f t="shared" si="65"/>
        <v>6.6762582790582765E-3</v>
      </c>
      <c r="E563" s="2">
        <f t="shared" si="66"/>
        <v>-2.7465615081265116E-3</v>
      </c>
      <c r="F563" s="3">
        <f t="shared" si="67"/>
        <v>4.4572424608694179E-5</v>
      </c>
      <c r="G563" s="3">
        <f t="shared" si="68"/>
        <v>8.2076987966701594E-6</v>
      </c>
      <c r="H563" s="4">
        <f t="shared" si="69"/>
        <v>2.8511551020874482E-5</v>
      </c>
      <c r="I563" s="4">
        <f t="shared" si="70"/>
        <v>1.4293202683694186E-5</v>
      </c>
      <c r="J563" s="1">
        <f t="shared" si="71"/>
        <v>3.5320065363494062</v>
      </c>
      <c r="K563" s="1">
        <f t="shared" si="64"/>
        <v>4.3718057484370112</v>
      </c>
    </row>
    <row r="564" spans="1:11" x14ac:dyDescent="0.45">
      <c r="A564">
        <v>563</v>
      </c>
      <c r="B564" s="1">
        <v>28.560364</v>
      </c>
      <c r="C564" s="1">
        <v>23.041474999999998</v>
      </c>
      <c r="D564" s="2">
        <f t="shared" si="65"/>
        <v>4.4260758931357136E-3</v>
      </c>
      <c r="E564" s="2">
        <f t="shared" si="66"/>
        <v>2.7465615081266452E-3</v>
      </c>
      <c r="F564" s="3">
        <f t="shared" si="67"/>
        <v>1.9590147811797104E-5</v>
      </c>
      <c r="G564" s="3">
        <f t="shared" si="68"/>
        <v>6.9075133017913746E-6</v>
      </c>
      <c r="H564" s="4">
        <f t="shared" si="69"/>
        <v>2.9408690288567555E-5</v>
      </c>
      <c r="I564" s="4">
        <f t="shared" si="70"/>
        <v>1.4296168503904928E-5</v>
      </c>
      <c r="J564" s="1">
        <f t="shared" si="71"/>
        <v>3.9651043080294199</v>
      </c>
      <c r="K564" s="1">
        <f t="shared" si="64"/>
        <v>4.4172347895477024</v>
      </c>
    </row>
    <row r="565" spans="1:11" x14ac:dyDescent="0.45">
      <c r="A565">
        <v>564</v>
      </c>
      <c r="B565" s="1">
        <v>28.407202000000002</v>
      </c>
      <c r="C565" s="1">
        <v>22.987304999999999</v>
      </c>
      <c r="D565" s="2">
        <f t="shared" si="65"/>
        <v>-5.3771779206505535E-3</v>
      </c>
      <c r="E565" s="2">
        <f t="shared" si="66"/>
        <v>-2.3537458524435883E-3</v>
      </c>
      <c r="F565" s="3">
        <f t="shared" si="67"/>
        <v>2.8914042390331809E-5</v>
      </c>
      <c r="G565" s="3">
        <f t="shared" si="68"/>
        <v>6.1112413770260307E-6</v>
      </c>
      <c r="H565" s="4">
        <f t="shared" si="69"/>
        <v>2.8897509037186559E-5</v>
      </c>
      <c r="I565" s="4">
        <f t="shared" si="70"/>
        <v>1.4295758064473269E-5</v>
      </c>
      <c r="J565" s="1">
        <f t="shared" si="71"/>
        <v>3.8066529774890645</v>
      </c>
      <c r="K565" s="1">
        <f t="shared" si="64"/>
        <v>4.4450921456154662</v>
      </c>
    </row>
    <row r="566" spans="1:11" x14ac:dyDescent="0.45">
      <c r="A566">
        <v>565</v>
      </c>
      <c r="B566" s="1">
        <v>28.380171000000001</v>
      </c>
      <c r="C566" s="1">
        <v>22.987304999999999</v>
      </c>
      <c r="D566" s="2">
        <f t="shared" si="65"/>
        <v>-9.520074838312852E-4</v>
      </c>
      <c r="E566" s="2">
        <f t="shared" si="66"/>
        <v>0</v>
      </c>
      <c r="F566" s="3">
        <f t="shared" si="67"/>
        <v>9.0631824927077476E-7</v>
      </c>
      <c r="G566" s="3">
        <f t="shared" si="68"/>
        <v>1.4005931308238627E-8</v>
      </c>
      <c r="H566" s="4">
        <f t="shared" si="69"/>
        <v>2.8929577402517431E-5</v>
      </c>
      <c r="I566" s="4">
        <f t="shared" si="70"/>
        <v>1.4294838660719007E-5</v>
      </c>
      <c r="J566" s="1">
        <f t="shared" si="71"/>
        <v>4.2907202749799964</v>
      </c>
      <c r="K566" s="1">
        <f t="shared" si="64"/>
        <v>4.6583775814319397</v>
      </c>
    </row>
    <row r="567" spans="1:11" x14ac:dyDescent="0.45">
      <c r="A567">
        <v>566</v>
      </c>
      <c r="B567" s="1">
        <v>28.443237</v>
      </c>
      <c r="C567" s="1">
        <v>23.068560000000002</v>
      </c>
      <c r="D567" s="2">
        <f t="shared" si="65"/>
        <v>2.2197199398764373E-3</v>
      </c>
      <c r="E567" s="2">
        <f t="shared" si="66"/>
        <v>3.5285444885808487E-3</v>
      </c>
      <c r="F567" s="3">
        <f t="shared" si="67"/>
        <v>4.9271566114850545E-6</v>
      </c>
      <c r="G567" s="3">
        <f t="shared" si="68"/>
        <v>1.1629449248064725E-5</v>
      </c>
      <c r="H567" s="4">
        <f t="shared" si="69"/>
        <v>2.7480147738463147E-5</v>
      </c>
      <c r="I567" s="4">
        <f t="shared" si="70"/>
        <v>1.428846560414701E-5</v>
      </c>
      <c r="J567" s="1">
        <f t="shared" si="71"/>
        <v>4.2424354404077631</v>
      </c>
      <c r="K567" s="1">
        <f t="shared" si="64"/>
        <v>4.2521380926401235</v>
      </c>
    </row>
    <row r="568" spans="1:11" x14ac:dyDescent="0.45">
      <c r="A568">
        <v>567</v>
      </c>
      <c r="B568" s="1">
        <v>28.587391</v>
      </c>
      <c r="C568" s="1">
        <v>23.095648000000001</v>
      </c>
      <c r="D568" s="2">
        <f t="shared" si="65"/>
        <v>5.0553294627622251E-3</v>
      </c>
      <c r="E568" s="2">
        <f t="shared" si="66"/>
        <v>1.1735499982515303E-3</v>
      </c>
      <c r="F568" s="3">
        <f t="shared" si="67"/>
        <v>2.5556355977071809E-5</v>
      </c>
      <c r="G568" s="3">
        <f t="shared" si="68"/>
        <v>1.1134540906290631E-6</v>
      </c>
      <c r="H568" s="4">
        <f t="shared" si="69"/>
        <v>2.6387892477230201E-5</v>
      </c>
      <c r="I568" s="4">
        <f t="shared" si="70"/>
        <v>1.4298169130492168E-5</v>
      </c>
      <c r="J568" s="1">
        <f t="shared" si="71"/>
        <v>3.8681201257953823</v>
      </c>
      <c r="K568" s="1">
        <f t="shared" si="64"/>
        <v>4.6198140512409891</v>
      </c>
    </row>
    <row r="569" spans="1:11" x14ac:dyDescent="0.45">
      <c r="A569">
        <v>568</v>
      </c>
      <c r="B569" s="1">
        <v>28.546849999999999</v>
      </c>
      <c r="C569" s="1">
        <v>23.104676999999999</v>
      </c>
      <c r="D569" s="2">
        <f t="shared" si="65"/>
        <v>-1.4191492210101724E-3</v>
      </c>
      <c r="E569" s="2">
        <f t="shared" si="66"/>
        <v>3.9086305626417499E-4</v>
      </c>
      <c r="F569" s="3">
        <f t="shared" si="67"/>
        <v>2.0139845114937791E-6</v>
      </c>
      <c r="G569" s="3">
        <f t="shared" si="68"/>
        <v>7.4265187671806765E-8</v>
      </c>
      <c r="H569" s="4">
        <f t="shared" si="69"/>
        <v>2.6493707884361651E-5</v>
      </c>
      <c r="I569" s="4">
        <f t="shared" si="70"/>
        <v>1.429056419323828E-5</v>
      </c>
      <c r="J569" s="1">
        <f t="shared" si="71"/>
        <v>4.3123543800469859</v>
      </c>
      <c r="K569" s="1">
        <f t="shared" si="64"/>
        <v>4.656418609926452</v>
      </c>
    </row>
    <row r="570" spans="1:11" x14ac:dyDescent="0.45">
      <c r="A570">
        <v>569</v>
      </c>
      <c r="B570" s="1">
        <v>28.659469999999999</v>
      </c>
      <c r="C570" s="1">
        <v>23.158852</v>
      </c>
      <c r="D570" s="2">
        <f t="shared" si="65"/>
        <v>3.9373322909681315E-3</v>
      </c>
      <c r="E570" s="2">
        <f t="shared" si="66"/>
        <v>2.3420186887480963E-3</v>
      </c>
      <c r="F570" s="3">
        <f t="shared" si="67"/>
        <v>1.5502585569500354E-5</v>
      </c>
      <c r="G570" s="3">
        <f t="shared" si="68"/>
        <v>4.9447173031785393E-6</v>
      </c>
      <c r="H570" s="4">
        <f t="shared" si="69"/>
        <v>2.5346338517982974E-5</v>
      </c>
      <c r="I570" s="4">
        <f t="shared" si="70"/>
        <v>1.4287243523159156E-5</v>
      </c>
      <c r="J570" s="1">
        <f t="shared" si="71"/>
        <v>4.0666845149613735</v>
      </c>
      <c r="K570" s="1">
        <f t="shared" si="64"/>
        <v>4.4860866253056519</v>
      </c>
    </row>
    <row r="571" spans="1:11" x14ac:dyDescent="0.45">
      <c r="A571">
        <v>570</v>
      </c>
      <c r="B571" s="1">
        <v>28.578382000000001</v>
      </c>
      <c r="C571" s="1">
        <v>23.086621999999998</v>
      </c>
      <c r="D571" s="2">
        <f t="shared" si="65"/>
        <v>-2.8333716732706076E-3</v>
      </c>
      <c r="E571" s="2">
        <f t="shared" si="66"/>
        <v>-3.1237676895501413E-3</v>
      </c>
      <c r="F571" s="3">
        <f t="shared" si="67"/>
        <v>8.0279950388922832E-6</v>
      </c>
      <c r="G571" s="3">
        <f t="shared" si="68"/>
        <v>1.0511305438439294E-5</v>
      </c>
      <c r="H571" s="4">
        <f t="shared" si="69"/>
        <v>2.5025659592160348E-5</v>
      </c>
      <c r="I571" s="4">
        <f t="shared" si="70"/>
        <v>1.4291117774250926E-5</v>
      </c>
      <c r="J571" s="1">
        <f t="shared" si="71"/>
        <v>4.2184706310003968</v>
      </c>
      <c r="K571" s="1">
        <f t="shared" si="64"/>
        <v>4.2912410524208049</v>
      </c>
    </row>
    <row r="572" spans="1:11" x14ac:dyDescent="0.45">
      <c r="A572">
        <v>571</v>
      </c>
      <c r="B572" s="1">
        <v>28.704514</v>
      </c>
      <c r="C572" s="1">
        <v>23.068560000000002</v>
      </c>
      <c r="D572" s="2">
        <f t="shared" si="65"/>
        <v>4.4038347449384804E-3</v>
      </c>
      <c r="E572" s="2">
        <f t="shared" si="66"/>
        <v>-7.8266405371362933E-4</v>
      </c>
      <c r="F572" s="3">
        <f t="shared" si="67"/>
        <v>1.9393760460727371E-5</v>
      </c>
      <c r="G572" s="3">
        <f t="shared" si="68"/>
        <v>8.1182030146905228E-7</v>
      </c>
      <c r="H572" s="4">
        <f t="shared" si="69"/>
        <v>2.4342529275269284E-5</v>
      </c>
      <c r="I572" s="4">
        <f t="shared" si="70"/>
        <v>1.4297846637713718E-5</v>
      </c>
      <c r="J572" s="1">
        <f t="shared" si="71"/>
        <v>3.9943528633785674</v>
      </c>
      <c r="K572" s="1">
        <f t="shared" si="64"/>
        <v>4.6303726749339118</v>
      </c>
    </row>
    <row r="573" spans="1:11" x14ac:dyDescent="0.45">
      <c r="A573">
        <v>572</v>
      </c>
      <c r="B573" s="1">
        <v>28.659469999999999</v>
      </c>
      <c r="C573" s="1">
        <v>23.158852</v>
      </c>
      <c r="D573" s="2">
        <f t="shared" si="65"/>
        <v>-1.5704630716678815E-3</v>
      </c>
      <c r="E573" s="2">
        <f t="shared" si="66"/>
        <v>3.9064317432639358E-3</v>
      </c>
      <c r="F573" s="3">
        <f t="shared" si="67"/>
        <v>2.4663542594725173E-6</v>
      </c>
      <c r="G573" s="3">
        <f t="shared" si="68"/>
        <v>1.4349588618049321E-5</v>
      </c>
      <c r="H573" s="4">
        <f t="shared" si="69"/>
        <v>2.4327617223972293E-5</v>
      </c>
      <c r="I573" s="4">
        <f t="shared" si="70"/>
        <v>1.4290165811615584E-5</v>
      </c>
      <c r="J573" s="1">
        <f t="shared" si="71"/>
        <v>4.3423202178402498</v>
      </c>
      <c r="K573" s="1">
        <f t="shared" si="64"/>
        <v>4.156951797826423</v>
      </c>
    </row>
    <row r="574" spans="1:11" x14ac:dyDescent="0.45">
      <c r="A574">
        <v>573</v>
      </c>
      <c r="B574" s="1">
        <v>28.542342999999999</v>
      </c>
      <c r="C574" s="1">
        <v>23.203994999999999</v>
      </c>
      <c r="D574" s="2">
        <f t="shared" si="65"/>
        <v>-4.0952255724290131E-3</v>
      </c>
      <c r="E574" s="2">
        <f t="shared" si="66"/>
        <v>1.9473788685261922E-3</v>
      </c>
      <c r="F574" s="3">
        <f t="shared" si="67"/>
        <v>1.6770872489076538E-5</v>
      </c>
      <c r="G574" s="3">
        <f t="shared" si="68"/>
        <v>3.3453588294842104E-6</v>
      </c>
      <c r="H574" s="4">
        <f t="shared" si="69"/>
        <v>2.3420741706921856E-5</v>
      </c>
      <c r="I574" s="4">
        <f t="shared" si="70"/>
        <v>1.4301399332102725E-5</v>
      </c>
      <c r="J574" s="1">
        <f t="shared" si="71"/>
        <v>4.0539711168474808</v>
      </c>
      <c r="K574" s="1">
        <f t="shared" si="64"/>
        <v>4.5416789084816918</v>
      </c>
    </row>
    <row r="575" spans="1:11" x14ac:dyDescent="0.45">
      <c r="A575">
        <v>574</v>
      </c>
      <c r="B575" s="1">
        <v>28.344135000000001</v>
      </c>
      <c r="C575" s="1">
        <v>23.285253999999998</v>
      </c>
      <c r="D575" s="2">
        <f t="shared" si="65"/>
        <v>-6.9685735192764635E-3</v>
      </c>
      <c r="E575" s="2">
        <f t="shared" si="66"/>
        <v>3.4958225612111084E-3</v>
      </c>
      <c r="F575" s="3">
        <f t="shared" si="67"/>
        <v>4.8561016893561153E-5</v>
      </c>
      <c r="G575" s="3">
        <f t="shared" si="68"/>
        <v>1.1407343481096192E-5</v>
      </c>
      <c r="H575" s="4">
        <f t="shared" si="69"/>
        <v>2.3359571728961447E-5</v>
      </c>
      <c r="I575" s="4">
        <f t="shared" si="70"/>
        <v>1.4293765158460303E-5</v>
      </c>
      <c r="J575" s="1">
        <f t="shared" si="71"/>
        <v>3.3738889499884341</v>
      </c>
      <c r="K575" s="1">
        <f t="shared" si="64"/>
        <v>4.2598728832873105</v>
      </c>
    </row>
    <row r="576" spans="1:11" x14ac:dyDescent="0.45">
      <c r="A576">
        <v>575</v>
      </c>
      <c r="B576" s="1">
        <v>28.605412999999999</v>
      </c>
      <c r="C576" s="1">
        <v>23.249137999999999</v>
      </c>
      <c r="D576" s="2">
        <f t="shared" si="65"/>
        <v>9.1758351869590162E-3</v>
      </c>
      <c r="E576" s="2">
        <f t="shared" si="66"/>
        <v>-1.5522286076728826E-3</v>
      </c>
      <c r="F576" s="3">
        <f t="shared" si="67"/>
        <v>8.4195951378235201E-5</v>
      </c>
      <c r="G576" s="3">
        <f t="shared" si="68"/>
        <v>2.7908217161390278E-6</v>
      </c>
      <c r="H576" s="4">
        <f t="shared" si="69"/>
        <v>2.4982452051072474E-5</v>
      </c>
      <c r="I576" s="4">
        <f t="shared" si="70"/>
        <v>1.4299536891019188E-5</v>
      </c>
      <c r="J576" s="1">
        <f t="shared" si="71"/>
        <v>2.6946280847525008</v>
      </c>
      <c r="K576" s="1">
        <f t="shared" si="64"/>
        <v>4.5611188308498898</v>
      </c>
    </row>
    <row r="577" spans="1:11" x14ac:dyDescent="0.45">
      <c r="A577">
        <v>576</v>
      </c>
      <c r="B577" s="1">
        <v>28.488287</v>
      </c>
      <c r="C577" s="1">
        <v>23.321370999999999</v>
      </c>
      <c r="D577" s="2">
        <f t="shared" si="65"/>
        <v>-4.1029453095446375E-3</v>
      </c>
      <c r="E577" s="2">
        <f t="shared" si="66"/>
        <v>3.1020944145049509E-3</v>
      </c>
      <c r="F577" s="3">
        <f t="shared" si="67"/>
        <v>1.6834160213114343E-5</v>
      </c>
      <c r="G577" s="3">
        <f t="shared" si="68"/>
        <v>8.9027506782687006E-6</v>
      </c>
      <c r="H577" s="4">
        <f t="shared" si="69"/>
        <v>2.8323905395447505E-5</v>
      </c>
      <c r="I577" s="4">
        <f t="shared" si="70"/>
        <v>1.4292651889021897E-5</v>
      </c>
      <c r="J577" s="1">
        <f t="shared" si="71"/>
        <v>4.019791365096852</v>
      </c>
      <c r="K577" s="1">
        <f t="shared" si="64"/>
        <v>4.3474989441394634</v>
      </c>
    </row>
    <row r="578" spans="1:11" x14ac:dyDescent="0.45">
      <c r="A578">
        <v>577</v>
      </c>
      <c r="B578" s="1">
        <v>28.326117</v>
      </c>
      <c r="C578" s="1">
        <v>23.321370999999999</v>
      </c>
      <c r="D578" s="2">
        <f t="shared" si="65"/>
        <v>-5.7087790775238855E-3</v>
      </c>
      <c r="E578" s="2">
        <f t="shared" si="66"/>
        <v>0</v>
      </c>
      <c r="F578" s="3">
        <f t="shared" si="67"/>
        <v>3.2590158555974466E-5</v>
      </c>
      <c r="G578" s="3">
        <f t="shared" si="68"/>
        <v>1.4005931308238627E-8</v>
      </c>
      <c r="H578" s="4">
        <f t="shared" si="69"/>
        <v>2.7775741347876937E-5</v>
      </c>
      <c r="I578" s="4">
        <f t="shared" si="70"/>
        <v>1.4296698317384837E-5</v>
      </c>
      <c r="J578" s="1">
        <f t="shared" si="71"/>
        <v>3.740069369248221</v>
      </c>
      <c r="K578" s="1">
        <f t="shared" si="64"/>
        <v>4.6583126029483939</v>
      </c>
    </row>
    <row r="579" spans="1:11" x14ac:dyDescent="0.45">
      <c r="A579">
        <v>578</v>
      </c>
      <c r="B579" s="1">
        <v>28.497297</v>
      </c>
      <c r="C579" s="1">
        <v>23.285253999999998</v>
      </c>
      <c r="D579" s="2">
        <f t="shared" si="65"/>
        <v>6.0249994070402015E-3</v>
      </c>
      <c r="E579" s="2">
        <f t="shared" si="66"/>
        <v>-1.5498658068321047E-3</v>
      </c>
      <c r="F579" s="3">
        <f t="shared" si="67"/>
        <v>3.6300617854834781E-5</v>
      </c>
      <c r="G579" s="3">
        <f t="shared" si="68"/>
        <v>2.7829328256852366E-6</v>
      </c>
      <c r="H579" s="4">
        <f t="shared" si="69"/>
        <v>2.8114021735694223E-5</v>
      </c>
      <c r="I579" s="4">
        <f t="shared" si="70"/>
        <v>1.428902350114676E-5</v>
      </c>
      <c r="J579" s="1">
        <f t="shared" si="71"/>
        <v>3.6750862043793706</v>
      </c>
      <c r="K579" s="1">
        <f t="shared" ref="K579:K642" si="72">LN(_xlfn.NORM.DIST(E579-AVERAGE(E$3:E$1255),0,SQRT(I579),FALSE))</f>
        <v>4.5616908269038063</v>
      </c>
    </row>
    <row r="580" spans="1:11" x14ac:dyDescent="0.45">
      <c r="A580">
        <v>579</v>
      </c>
      <c r="B580" s="1">
        <v>28.488287</v>
      </c>
      <c r="C580" s="1">
        <v>23.316928999999998</v>
      </c>
      <c r="D580" s="2">
        <f t="shared" ref="D580:D643" si="73">LN(B580/B579)</f>
        <v>-3.162203295163255E-4</v>
      </c>
      <c r="E580" s="2">
        <f t="shared" ref="E580:E643" si="74">LN(C580/C579)</f>
        <v>1.3593785886688381E-3</v>
      </c>
      <c r="F580" s="3">
        <f t="shared" ref="F580:F643" si="75">D580^2</f>
        <v>9.9995296799413474E-8</v>
      </c>
      <c r="G580" s="3">
        <f t="shared" ref="G580:G643" si="76">(E580-AVERAGE(E$3:E$1255))^2</f>
        <v>1.5401602545286338E-6</v>
      </c>
      <c r="H580" s="4">
        <f t="shared" ref="H580:H643" si="77">VCN_omega+VCN_alpha*F579+VCN_beta*H579</f>
        <v>2.8614316624896475E-5</v>
      </c>
      <c r="I580" s="4">
        <f t="shared" ref="I580:I643" si="78">VAB_omega+VAB_alpha*G579+VAB_beta*I579</f>
        <v>1.4289489983169715E-5</v>
      </c>
      <c r="J580" s="1">
        <f t="shared" ref="J580:J643" si="79">LN(_xlfn.NORM.DIST(D580,0,SQRT(H580),FALSE))</f>
        <v>4.3101158639826771</v>
      </c>
      <c r="K580" s="1">
        <f t="shared" si="72"/>
        <v>4.60516322987643</v>
      </c>
    </row>
    <row r="581" spans="1:11" x14ac:dyDescent="0.45">
      <c r="A581">
        <v>580</v>
      </c>
      <c r="B581" s="1">
        <v>28.704514</v>
      </c>
      <c r="C581" s="1">
        <v>23.280725</v>
      </c>
      <c r="D581" s="2">
        <f t="shared" si="73"/>
        <v>7.5613722859589547E-3</v>
      </c>
      <c r="E581" s="2">
        <f t="shared" si="74"/>
        <v>-1.5538982835851113E-3</v>
      </c>
      <c r="F581" s="3">
        <f t="shared" si="75"/>
        <v>5.7174350846868144E-5</v>
      </c>
      <c r="G581" s="3">
        <f t="shared" si="76"/>
        <v>2.7964031425158598E-6</v>
      </c>
      <c r="H581" s="4">
        <f t="shared" si="77"/>
        <v>2.7153855229269089E-5</v>
      </c>
      <c r="I581" s="4">
        <f t="shared" si="78"/>
        <v>1.4288387155205443E-5</v>
      </c>
      <c r="J581" s="1">
        <f t="shared" si="79"/>
        <v>3.2852720836144846</v>
      </c>
      <c r="K581" s="1">
        <f t="shared" si="72"/>
        <v>4.5612373845463887</v>
      </c>
    </row>
    <row r="582" spans="1:11" x14ac:dyDescent="0.45">
      <c r="A582">
        <v>581</v>
      </c>
      <c r="B582" s="1">
        <v>28.749561</v>
      </c>
      <c r="C582" s="1">
        <v>23.235491</v>
      </c>
      <c r="D582" s="2">
        <f t="shared" si="73"/>
        <v>1.5681049335736007E-3</v>
      </c>
      <c r="E582" s="2">
        <f t="shared" si="74"/>
        <v>-1.9448707632717748E-3</v>
      </c>
      <c r="F582" s="3">
        <f t="shared" si="75"/>
        <v>2.4589530826978666E-6</v>
      </c>
      <c r="G582" s="3">
        <f t="shared" si="76"/>
        <v>4.2568661247976206E-6</v>
      </c>
      <c r="H582" s="4">
        <f t="shared" si="77"/>
        <v>2.8851918286754937E-5</v>
      </c>
      <c r="I582" s="4">
        <f t="shared" si="78"/>
        <v>1.4289312549704151E-5</v>
      </c>
      <c r="J582" s="1">
        <f t="shared" si="79"/>
        <v>4.2651151666924827</v>
      </c>
      <c r="K582" s="1">
        <f t="shared" si="72"/>
        <v>4.5101080075653766</v>
      </c>
    </row>
    <row r="583" spans="1:11" x14ac:dyDescent="0.45">
      <c r="A583">
        <v>582</v>
      </c>
      <c r="B583" s="1">
        <v>28.578382000000001</v>
      </c>
      <c r="C583" s="1">
        <v>23.298822000000001</v>
      </c>
      <c r="D583" s="2">
        <f t="shared" si="73"/>
        <v>-5.9719396785120893E-3</v>
      </c>
      <c r="E583" s="2">
        <f t="shared" si="74"/>
        <v>2.7219071269169088E-3</v>
      </c>
      <c r="F583" s="3">
        <f t="shared" si="75"/>
        <v>3.5664063523787077E-5</v>
      </c>
      <c r="G583" s="3">
        <f t="shared" si="76"/>
        <v>6.7785271186404178E-6</v>
      </c>
      <c r="H583" s="4">
        <f t="shared" si="77"/>
        <v>2.7492205293453197E-5</v>
      </c>
      <c r="I583" s="4">
        <f t="shared" si="78"/>
        <v>1.4291050631036043E-5</v>
      </c>
      <c r="J583" s="1">
        <f t="shared" si="79"/>
        <v>3.6832441190998884</v>
      </c>
      <c r="K583" s="1">
        <f t="shared" si="72"/>
        <v>4.4218401306309882</v>
      </c>
    </row>
    <row r="584" spans="1:11" x14ac:dyDescent="0.45">
      <c r="A584">
        <v>583</v>
      </c>
      <c r="B584" s="1">
        <v>28.290073</v>
      </c>
      <c r="C584" s="1">
        <v>23.289774000000001</v>
      </c>
      <c r="D584" s="2">
        <f t="shared" si="73"/>
        <v>-1.0139592155793875E-2</v>
      </c>
      <c r="E584" s="2">
        <f t="shared" si="74"/>
        <v>-3.8842123998573247E-4</v>
      </c>
      <c r="F584" s="3">
        <f t="shared" si="75"/>
        <v>1.0281132908583669E-4</v>
      </c>
      <c r="G584" s="3">
        <f t="shared" si="76"/>
        <v>2.5681370178001524E-7</v>
      </c>
      <c r="H584" s="4">
        <f t="shared" si="77"/>
        <v>2.8021085801620876E-5</v>
      </c>
      <c r="I584" s="4">
        <f t="shared" si="78"/>
        <v>1.4294093716429454E-5</v>
      </c>
      <c r="J584" s="1">
        <f t="shared" si="79"/>
        <v>2.4878030323515907</v>
      </c>
      <c r="K584" s="1">
        <f t="shared" si="72"/>
        <v>4.6499103228465488</v>
      </c>
    </row>
    <row r="585" spans="1:11" x14ac:dyDescent="0.45">
      <c r="A585">
        <v>584</v>
      </c>
      <c r="B585" s="1">
        <v>28.470264</v>
      </c>
      <c r="C585" s="1">
        <v>23.344062999999998</v>
      </c>
      <c r="D585" s="2">
        <f t="shared" si="73"/>
        <v>6.349208438559917E-3</v>
      </c>
      <c r="E585" s="2">
        <f t="shared" si="74"/>
        <v>2.3283104294071046E-3</v>
      </c>
      <c r="F585" s="3">
        <f t="shared" si="75"/>
        <v>4.031244779628046E-5</v>
      </c>
      <c r="G585" s="3">
        <f t="shared" si="76"/>
        <v>4.8839398737615377E-6</v>
      </c>
      <c r="H585" s="4">
        <f t="shared" si="77"/>
        <v>3.2041213015811493E-5</v>
      </c>
      <c r="I585" s="4">
        <f t="shared" si="78"/>
        <v>1.4288484928630616E-5</v>
      </c>
      <c r="J585" s="1">
        <f t="shared" si="79"/>
        <v>3.6262334443368123</v>
      </c>
      <c r="K585" s="1">
        <f t="shared" si="72"/>
        <v>4.4881850147521423</v>
      </c>
    </row>
    <row r="586" spans="1:11" x14ac:dyDescent="0.45">
      <c r="A586">
        <v>585</v>
      </c>
      <c r="B586" s="1">
        <v>28.425218999999998</v>
      </c>
      <c r="C586" s="1">
        <v>23.271678999999999</v>
      </c>
      <c r="D586" s="2">
        <f t="shared" si="73"/>
        <v>-1.5834300734064676E-3</v>
      </c>
      <c r="E586" s="2">
        <f t="shared" si="74"/>
        <v>-3.1055628450894421E-3</v>
      </c>
      <c r="F586" s="3">
        <f t="shared" si="75"/>
        <v>2.5072507973680111E-6</v>
      </c>
      <c r="G586" s="3">
        <f t="shared" si="76"/>
        <v>1.0393592479982539E-5</v>
      </c>
      <c r="H586" s="4">
        <f t="shared" si="77"/>
        <v>3.2360524859956544E-5</v>
      </c>
      <c r="I586" s="4">
        <f t="shared" si="78"/>
        <v>1.4291429418462946E-5</v>
      </c>
      <c r="J586" s="1">
        <f t="shared" si="79"/>
        <v>4.2116077493175048</v>
      </c>
      <c r="K586" s="1">
        <f t="shared" si="72"/>
        <v>4.2953564745324408</v>
      </c>
    </row>
    <row r="587" spans="1:11" x14ac:dyDescent="0.45">
      <c r="A587">
        <v>586</v>
      </c>
      <c r="B587" s="1">
        <v>28.497297</v>
      </c>
      <c r="C587" s="1">
        <v>23.416450999999999</v>
      </c>
      <c r="D587" s="2">
        <f t="shared" si="73"/>
        <v>2.5324965791363161E-3</v>
      </c>
      <c r="E587" s="2">
        <f t="shared" si="74"/>
        <v>6.201681840943731E-3</v>
      </c>
      <c r="F587" s="3">
        <f t="shared" si="75"/>
        <v>6.4135389233371432E-6</v>
      </c>
      <c r="G587" s="3">
        <f t="shared" si="76"/>
        <v>3.7006966955830101E-5</v>
      </c>
      <c r="H587" s="4">
        <f t="shared" si="77"/>
        <v>3.065248746773571E-5</v>
      </c>
      <c r="I587" s="4">
        <f t="shared" si="78"/>
        <v>1.4297822418018866E-5</v>
      </c>
      <c r="J587" s="1">
        <f t="shared" si="79"/>
        <v>4.1728428970070475</v>
      </c>
      <c r="K587" s="1">
        <f t="shared" si="72"/>
        <v>3.364616157904905</v>
      </c>
    </row>
    <row r="588" spans="1:11" x14ac:dyDescent="0.45">
      <c r="A588">
        <v>587</v>
      </c>
      <c r="B588" s="1">
        <v>28.380171000000001</v>
      </c>
      <c r="C588" s="1">
        <v>23.380257</v>
      </c>
      <c r="D588" s="2">
        <f t="shared" si="73"/>
        <v>-4.1185435878217875E-3</v>
      </c>
      <c r="E588" s="2">
        <f t="shared" si="74"/>
        <v>-1.546861254301066E-3</v>
      </c>
      <c r="F588" s="3">
        <f t="shared" si="75"/>
        <v>1.6962401284787962E-5</v>
      </c>
      <c r="G588" s="3">
        <f t="shared" si="76"/>
        <v>2.7729173890579523E-6</v>
      </c>
      <c r="H588" s="4">
        <f t="shared" si="77"/>
        <v>2.9321440068165477E-5</v>
      </c>
      <c r="I588" s="4">
        <f t="shared" si="78"/>
        <v>1.4326353692361492E-5</v>
      </c>
      <c r="J588" s="1">
        <f t="shared" si="79"/>
        <v>4.0104081333136037</v>
      </c>
      <c r="K588" s="1">
        <f t="shared" si="72"/>
        <v>4.5609895654220116</v>
      </c>
    </row>
    <row r="589" spans="1:11" x14ac:dyDescent="0.45">
      <c r="A589">
        <v>588</v>
      </c>
      <c r="B589" s="1">
        <v>28.10988</v>
      </c>
      <c r="C589" s="1">
        <v>23.380257</v>
      </c>
      <c r="D589" s="2">
        <f t="shared" si="73"/>
        <v>-9.5695811178309279E-3</v>
      </c>
      <c r="E589" s="2">
        <f t="shared" si="74"/>
        <v>0</v>
      </c>
      <c r="F589" s="3">
        <f t="shared" si="75"/>
        <v>9.1576882770746238E-5</v>
      </c>
      <c r="G589" s="3">
        <f t="shared" si="76"/>
        <v>1.4005931308238627E-8</v>
      </c>
      <c r="H589" s="4">
        <f t="shared" si="77"/>
        <v>2.8680287628321293E-5</v>
      </c>
      <c r="I589" s="4">
        <f t="shared" si="78"/>
        <v>1.4300679025097508E-5</v>
      </c>
      <c r="J589" s="1">
        <f t="shared" si="79"/>
        <v>2.7141990950747465</v>
      </c>
      <c r="K589" s="1">
        <f t="shared" si="72"/>
        <v>4.6581735409468106</v>
      </c>
    </row>
    <row r="590" spans="1:11" x14ac:dyDescent="0.45">
      <c r="A590">
        <v>589</v>
      </c>
      <c r="B590" s="1">
        <v>28.425218999999998</v>
      </c>
      <c r="C590" s="1">
        <v>23.371212</v>
      </c>
      <c r="D590" s="2">
        <f t="shared" si="73"/>
        <v>1.1155628126516345E-2</v>
      </c>
      <c r="E590" s="2">
        <f t="shared" si="74"/>
        <v>-3.8693971788794911E-4</v>
      </c>
      <c r="F590" s="3">
        <f t="shared" si="75"/>
        <v>1.2444803889712257E-4</v>
      </c>
      <c r="G590" s="3">
        <f t="shared" si="76"/>
        <v>2.5531432101101215E-7</v>
      </c>
      <c r="H590" s="4">
        <f t="shared" si="77"/>
        <v>3.204152074030524E-5</v>
      </c>
      <c r="I590" s="4">
        <f t="shared" si="78"/>
        <v>1.4290217713460562E-5</v>
      </c>
      <c r="J590" s="1">
        <f t="shared" si="79"/>
        <v>2.3133196106408693</v>
      </c>
      <c r="K590" s="1">
        <f t="shared" si="72"/>
        <v>4.6500959470401728</v>
      </c>
    </row>
    <row r="591" spans="1:11" x14ac:dyDescent="0.45">
      <c r="A591">
        <v>590</v>
      </c>
      <c r="B591" s="1">
        <v>28.578382000000001</v>
      </c>
      <c r="C591" s="1">
        <v>23.335021999999999</v>
      </c>
      <c r="D591" s="2">
        <f t="shared" si="73"/>
        <v>5.3738137906406257E-3</v>
      </c>
      <c r="E591" s="2">
        <f t="shared" si="74"/>
        <v>-1.5496863755964305E-3</v>
      </c>
      <c r="F591" s="3">
        <f t="shared" si="75"/>
        <v>2.8877874656479369E-5</v>
      </c>
      <c r="G591" s="3">
        <f t="shared" si="76"/>
        <v>2.7823341990331708E-6</v>
      </c>
      <c r="H591" s="4">
        <f t="shared" si="77"/>
        <v>3.6801608665774956E-5</v>
      </c>
      <c r="I591" s="4">
        <f t="shared" si="78"/>
        <v>1.428732062835918E-5</v>
      </c>
      <c r="J591" s="1">
        <f t="shared" si="79"/>
        <v>3.7937006902789028</v>
      </c>
      <c r="K591" s="1">
        <f t="shared" si="72"/>
        <v>4.561759760267984</v>
      </c>
    </row>
    <row r="592" spans="1:11" x14ac:dyDescent="0.45">
      <c r="A592">
        <v>591</v>
      </c>
      <c r="B592" s="1">
        <v>28.425218999999998</v>
      </c>
      <c r="C592" s="1">
        <v>23.262632</v>
      </c>
      <c r="D592" s="2">
        <f t="shared" si="73"/>
        <v>-5.373813790640513E-3</v>
      </c>
      <c r="E592" s="2">
        <f t="shared" si="74"/>
        <v>-3.1070258702461306E-3</v>
      </c>
      <c r="F592" s="3">
        <f t="shared" si="75"/>
        <v>2.887787465647816E-5</v>
      </c>
      <c r="G592" s="3">
        <f t="shared" si="76"/>
        <v>1.0403027941835088E-5</v>
      </c>
      <c r="H592" s="4">
        <f t="shared" si="77"/>
        <v>3.604132886115941E-5</v>
      </c>
      <c r="I592" s="4">
        <f t="shared" si="78"/>
        <v>1.4288978522706788E-5</v>
      </c>
      <c r="J592" s="1">
        <f t="shared" si="79"/>
        <v>3.7958619246350902</v>
      </c>
      <c r="K592" s="1">
        <f t="shared" si="72"/>
        <v>4.2950496920710846</v>
      </c>
    </row>
    <row r="593" spans="1:11" x14ac:dyDescent="0.45">
      <c r="A593">
        <v>592</v>
      </c>
      <c r="B593" s="1">
        <v>28.542342999999999</v>
      </c>
      <c r="C593" s="1">
        <v>23.244537000000001</v>
      </c>
      <c r="D593" s="2">
        <f t="shared" si="73"/>
        <v>4.1119598914820914E-3</v>
      </c>
      <c r="E593" s="2">
        <f t="shared" si="74"/>
        <v>-7.781596387039613E-4</v>
      </c>
      <c r="F593" s="3">
        <f t="shared" si="75"/>
        <v>1.6908214149157413E-5</v>
      </c>
      <c r="G593" s="3">
        <f t="shared" si="76"/>
        <v>8.0372353888196996E-7</v>
      </c>
      <c r="H593" s="4">
        <f t="shared" si="77"/>
        <v>3.5357079847432906E-5</v>
      </c>
      <c r="I593" s="4">
        <f t="shared" si="78"/>
        <v>1.4297096584753872E-5</v>
      </c>
      <c r="J593" s="1">
        <f t="shared" si="79"/>
        <v>3.966960935563046</v>
      </c>
      <c r="K593" s="1">
        <f t="shared" si="72"/>
        <v>4.6306805769059451</v>
      </c>
    </row>
    <row r="594" spans="1:11" x14ac:dyDescent="0.45">
      <c r="A594">
        <v>593</v>
      </c>
      <c r="B594" s="1">
        <v>28.389178999999999</v>
      </c>
      <c r="C594" s="1">
        <v>23.226444000000001</v>
      </c>
      <c r="D594" s="2">
        <f t="shared" si="73"/>
        <v>-5.3806525504840504E-3</v>
      </c>
      <c r="E594" s="2">
        <f t="shared" si="74"/>
        <v>-7.7867953397469498E-4</v>
      </c>
      <c r="F594" s="3">
        <f t="shared" si="75"/>
        <v>2.8951421869030518E-5</v>
      </c>
      <c r="G594" s="3">
        <f t="shared" si="76"/>
        <v>8.046559879400755E-7</v>
      </c>
      <c r="H594" s="4">
        <f t="shared" si="77"/>
        <v>3.4109481037522649E-5</v>
      </c>
      <c r="I594" s="4">
        <f t="shared" si="78"/>
        <v>1.4289932698965045E-5</v>
      </c>
      <c r="J594" s="1">
        <f t="shared" si="79"/>
        <v>3.7996393984971024</v>
      </c>
      <c r="K594" s="1">
        <f t="shared" si="72"/>
        <v>4.630884458819164</v>
      </c>
    </row>
    <row r="595" spans="1:11" x14ac:dyDescent="0.45">
      <c r="A595">
        <v>594</v>
      </c>
      <c r="B595" s="1">
        <v>28.380171000000001</v>
      </c>
      <c r="C595" s="1">
        <v>23.262632</v>
      </c>
      <c r="D595" s="2">
        <f t="shared" si="73"/>
        <v>-3.1735434968341796E-4</v>
      </c>
      <c r="E595" s="2">
        <f t="shared" si="74"/>
        <v>1.5568391726785956E-3</v>
      </c>
      <c r="F595" s="3">
        <f t="shared" si="75"/>
        <v>1.0071378326298513E-7</v>
      </c>
      <c r="G595" s="3">
        <f t="shared" si="76"/>
        <v>2.0692607166281864E-6</v>
      </c>
      <c r="H595" s="4">
        <f t="shared" si="77"/>
        <v>3.362230588320048E-5</v>
      </c>
      <c r="I595" s="4">
        <f t="shared" si="78"/>
        <v>1.4287784465677454E-5</v>
      </c>
      <c r="J595" s="1">
        <f t="shared" si="79"/>
        <v>4.2297241669115104</v>
      </c>
      <c r="K595" s="1">
        <f t="shared" si="72"/>
        <v>4.5867006448272063</v>
      </c>
    </row>
    <row r="596" spans="1:11" x14ac:dyDescent="0.45">
      <c r="A596">
        <v>595</v>
      </c>
      <c r="B596" s="1">
        <v>28.560364</v>
      </c>
      <c r="C596" s="1">
        <v>23.253589999999999</v>
      </c>
      <c r="D596" s="2">
        <f t="shared" si="73"/>
        <v>6.3291854044816645E-3</v>
      </c>
      <c r="E596" s="2">
        <f t="shared" si="74"/>
        <v>-3.8876760515434779E-4</v>
      </c>
      <c r="F596" s="3">
        <f t="shared" si="75"/>
        <v>4.0058587884303733E-5</v>
      </c>
      <c r="G596" s="3">
        <f t="shared" si="76"/>
        <v>2.5716487524527111E-7</v>
      </c>
      <c r="H596" s="4">
        <f t="shared" si="77"/>
        <v>3.166106497218839E-5</v>
      </c>
      <c r="I596" s="4">
        <f t="shared" si="78"/>
        <v>1.4288404600419865E-5</v>
      </c>
      <c r="J596" s="1">
        <f t="shared" si="79"/>
        <v>3.6286569737334986</v>
      </c>
      <c r="K596" s="1">
        <f t="shared" si="72"/>
        <v>4.6500934992522174</v>
      </c>
    </row>
    <row r="597" spans="1:11" x14ac:dyDescent="0.45">
      <c r="A597">
        <v>596</v>
      </c>
      <c r="B597" s="1">
        <v>28.407202000000002</v>
      </c>
      <c r="C597" s="1">
        <v>23.262632</v>
      </c>
      <c r="D597" s="2">
        <f t="shared" si="73"/>
        <v>-5.3771779206505535E-3</v>
      </c>
      <c r="E597" s="2">
        <f t="shared" si="74"/>
        <v>3.8876760515438438E-4</v>
      </c>
      <c r="F597" s="3">
        <f t="shared" si="75"/>
        <v>2.8914042390331809E-5</v>
      </c>
      <c r="G597" s="3">
        <f t="shared" si="76"/>
        <v>7.3127489006119671E-8</v>
      </c>
      <c r="H597" s="4">
        <f t="shared" si="77"/>
        <v>3.2004993906464225E-5</v>
      </c>
      <c r="I597" s="4">
        <f t="shared" si="78"/>
        <v>1.4286778545001205E-5</v>
      </c>
      <c r="J597" s="1">
        <f t="shared" si="79"/>
        <v>3.8041593522210708</v>
      </c>
      <c r="K597" s="1">
        <f t="shared" si="72"/>
        <v>4.6565902081692325</v>
      </c>
    </row>
    <row r="598" spans="1:11" x14ac:dyDescent="0.45">
      <c r="A598">
        <v>597</v>
      </c>
      <c r="B598" s="1">
        <v>27.911674000000001</v>
      </c>
      <c r="C598" s="1">
        <v>23.461698999999999</v>
      </c>
      <c r="D598" s="2">
        <f t="shared" si="73"/>
        <v>-1.7597680315632986E-2</v>
      </c>
      <c r="E598" s="2">
        <f t="shared" si="74"/>
        <v>8.5209654245259961E-3</v>
      </c>
      <c r="F598" s="3">
        <f t="shared" si="75"/>
        <v>3.0967835249121669E-4</v>
      </c>
      <c r="G598" s="3">
        <f t="shared" si="76"/>
        <v>7.0604002146333503E-5</v>
      </c>
      <c r="H598" s="4">
        <f t="shared" si="77"/>
        <v>3.1726302297831868E-5</v>
      </c>
      <c r="I598" s="4">
        <f t="shared" si="78"/>
        <v>1.4286106690989368E-5</v>
      </c>
      <c r="J598" s="1">
        <f t="shared" si="79"/>
        <v>-0.62022343822901194</v>
      </c>
      <c r="K598" s="1">
        <f t="shared" si="72"/>
        <v>2.1881007945170134</v>
      </c>
    </row>
    <row r="599" spans="1:11" x14ac:dyDescent="0.45">
      <c r="A599">
        <v>598</v>
      </c>
      <c r="B599" s="1">
        <v>27.911674000000001</v>
      </c>
      <c r="C599" s="1">
        <v>23.470737</v>
      </c>
      <c r="D599" s="2">
        <f t="shared" si="73"/>
        <v>0</v>
      </c>
      <c r="E599" s="2">
        <f t="shared" si="74"/>
        <v>3.8514941400975188E-4</v>
      </c>
      <c r="F599" s="3">
        <f t="shared" si="75"/>
        <v>0</v>
      </c>
      <c r="G599" s="3">
        <f t="shared" si="76"/>
        <v>7.1183710956011813E-8</v>
      </c>
      <c r="H599" s="4">
        <f t="shared" si="77"/>
        <v>4.629465617334869E-5</v>
      </c>
      <c r="I599" s="4">
        <f t="shared" si="78"/>
        <v>1.4356436009443146E-5</v>
      </c>
      <c r="J599" s="1">
        <f t="shared" si="79"/>
        <v>4.0713034772730587</v>
      </c>
      <c r="K599" s="1">
        <f t="shared" si="72"/>
        <v>4.6542384169814435</v>
      </c>
    </row>
    <row r="600" spans="1:11" x14ac:dyDescent="0.45">
      <c r="A600">
        <v>599</v>
      </c>
      <c r="B600" s="1">
        <v>28.245031000000001</v>
      </c>
      <c r="C600" s="1">
        <v>23.488834000000001</v>
      </c>
      <c r="D600" s="2">
        <f t="shared" si="73"/>
        <v>1.1872524064089269E-2</v>
      </c>
      <c r="E600" s="2">
        <f t="shared" si="74"/>
        <v>7.707481354922379E-4</v>
      </c>
      <c r="F600" s="3">
        <f t="shared" si="75"/>
        <v>1.4095682765237878E-4</v>
      </c>
      <c r="G600" s="3">
        <f t="shared" si="76"/>
        <v>4.2562768866938585E-7</v>
      </c>
      <c r="H600" s="4">
        <f t="shared" si="77"/>
        <v>4.3060817559568484E-5</v>
      </c>
      <c r="I600" s="4">
        <f t="shared" si="78"/>
        <v>1.43070019865439E-5</v>
      </c>
      <c r="J600" s="1">
        <f t="shared" si="79"/>
        <v>2.4707920384146229</v>
      </c>
      <c r="K600" s="1">
        <f t="shared" si="72"/>
        <v>4.6435674087821415</v>
      </c>
    </row>
    <row r="601" spans="1:11" x14ac:dyDescent="0.45">
      <c r="A601">
        <v>600</v>
      </c>
      <c r="B601" s="1">
        <v>28.290073</v>
      </c>
      <c r="C601" s="1">
        <v>23.449842</v>
      </c>
      <c r="D601" s="2">
        <f t="shared" si="73"/>
        <v>1.5934174112444083E-3</v>
      </c>
      <c r="E601" s="2">
        <f t="shared" si="74"/>
        <v>-1.6614021651993576E-3</v>
      </c>
      <c r="F601" s="3">
        <f t="shared" si="75"/>
        <v>2.5389790464568317E-6</v>
      </c>
      <c r="G601" s="3">
        <f t="shared" si="76"/>
        <v>3.1675058714007194E-6</v>
      </c>
      <c r="H601" s="4">
        <f t="shared" si="77"/>
        <v>4.7590294518125603E-5</v>
      </c>
      <c r="I601" s="4">
        <f t="shared" si="78"/>
        <v>1.429252622365184E-5</v>
      </c>
      <c r="J601" s="1">
        <f t="shared" si="79"/>
        <v>4.0308269369028951</v>
      </c>
      <c r="K601" s="1">
        <f t="shared" si="72"/>
        <v>4.548138498905006</v>
      </c>
    </row>
    <row r="602" spans="1:11" x14ac:dyDescent="0.45">
      <c r="A602">
        <v>601</v>
      </c>
      <c r="B602" s="1">
        <v>28.172951000000001</v>
      </c>
      <c r="C602" s="1">
        <v>23.449842</v>
      </c>
      <c r="D602" s="2">
        <f t="shared" si="73"/>
        <v>-4.1486324920768586E-3</v>
      </c>
      <c r="E602" s="2">
        <f t="shared" si="74"/>
        <v>0</v>
      </c>
      <c r="F602" s="3">
        <f t="shared" si="75"/>
        <v>1.7211151554315845E-5</v>
      </c>
      <c r="G602" s="3">
        <f t="shared" si="76"/>
        <v>1.4005931308238627E-8</v>
      </c>
      <c r="H602" s="4">
        <f t="shared" si="77"/>
        <v>4.4360898528323125E-5</v>
      </c>
      <c r="I602" s="4">
        <f t="shared" si="78"/>
        <v>1.4290925372966952E-5</v>
      </c>
      <c r="J602" s="1">
        <f t="shared" si="79"/>
        <v>3.8986474226257091</v>
      </c>
      <c r="K602" s="1">
        <f t="shared" si="72"/>
        <v>4.6585143436695731</v>
      </c>
    </row>
    <row r="603" spans="1:11" x14ac:dyDescent="0.45">
      <c r="A603">
        <v>602</v>
      </c>
      <c r="B603" s="1">
        <v>28.15493</v>
      </c>
      <c r="C603" s="1">
        <v>23.495177999999999</v>
      </c>
      <c r="D603" s="2">
        <f t="shared" si="73"/>
        <v>-6.3986076858994865E-4</v>
      </c>
      <c r="E603" s="2">
        <f t="shared" si="74"/>
        <v>1.931451476380145E-3</v>
      </c>
      <c r="F603" s="3">
        <f t="shared" si="75"/>
        <v>4.0942180318051982E-7</v>
      </c>
      <c r="G603" s="3">
        <f t="shared" si="76"/>
        <v>3.2873490847547864E-6</v>
      </c>
      <c r="H603" s="4">
        <f t="shared" si="77"/>
        <v>4.2228874072681878E-5</v>
      </c>
      <c r="I603" s="4">
        <f t="shared" si="78"/>
        <v>1.4287291617821393E-5</v>
      </c>
      <c r="J603" s="1">
        <f t="shared" si="79"/>
        <v>4.1124169900037923</v>
      </c>
      <c r="K603" s="1">
        <f t="shared" si="72"/>
        <v>4.5440870082070219</v>
      </c>
    </row>
    <row r="604" spans="1:11" x14ac:dyDescent="0.45">
      <c r="A604">
        <v>603</v>
      </c>
      <c r="B604" s="1">
        <v>28.145921999999999</v>
      </c>
      <c r="C604" s="1">
        <v>23.513327</v>
      </c>
      <c r="D604" s="2">
        <f t="shared" si="73"/>
        <v>-3.1999516017510745E-4</v>
      </c>
      <c r="E604" s="2">
        <f t="shared" si="74"/>
        <v>7.7215818293931387E-4</v>
      </c>
      <c r="F604" s="3">
        <f t="shared" si="75"/>
        <v>1.0239690253549267E-7</v>
      </c>
      <c r="G604" s="3">
        <f t="shared" si="76"/>
        <v>4.2746951098060731E-7</v>
      </c>
      <c r="H604" s="4">
        <f t="shared" si="77"/>
        <v>3.9423238615531697E-5</v>
      </c>
      <c r="I604" s="4">
        <f t="shared" si="78"/>
        <v>1.4289474834431172E-5</v>
      </c>
      <c r="J604" s="1">
        <f t="shared" si="79"/>
        <v>4.1503403311767046</v>
      </c>
      <c r="K604" s="1">
        <f t="shared" si="72"/>
        <v>4.6440976299295738</v>
      </c>
    </row>
    <row r="605" spans="1:11" x14ac:dyDescent="0.45">
      <c r="A605">
        <v>604</v>
      </c>
      <c r="B605" s="1">
        <v>28.16394</v>
      </c>
      <c r="C605" s="1">
        <v>23.540524000000001</v>
      </c>
      <c r="D605" s="2">
        <f t="shared" si="73"/>
        <v>6.3995896899680807E-4</v>
      </c>
      <c r="E605" s="2">
        <f t="shared" si="74"/>
        <v>1.1559947783515545E-3</v>
      </c>
      <c r="F605" s="3">
        <f t="shared" si="75"/>
        <v>4.0954748199945756E-7</v>
      </c>
      <c r="G605" s="3">
        <f t="shared" si="76"/>
        <v>1.0767136229977121E-6</v>
      </c>
      <c r="H605" s="4">
        <f t="shared" si="77"/>
        <v>3.6881971825375308E-5</v>
      </c>
      <c r="I605" s="4">
        <f t="shared" si="78"/>
        <v>1.4287269919840333E-5</v>
      </c>
      <c r="J605" s="1">
        <f t="shared" si="79"/>
        <v>4.179403177683584</v>
      </c>
      <c r="K605" s="1">
        <f t="shared" si="72"/>
        <v>4.6214514095117227</v>
      </c>
    </row>
    <row r="606" spans="1:11" x14ac:dyDescent="0.45">
      <c r="A606">
        <v>605</v>
      </c>
      <c r="B606" s="1">
        <v>28.064837000000001</v>
      </c>
      <c r="C606" s="1">
        <v>23.540524000000001</v>
      </c>
      <c r="D606" s="2">
        <f t="shared" si="73"/>
        <v>-3.524995843953614E-3</v>
      </c>
      <c r="E606" s="2">
        <f t="shared" si="74"/>
        <v>0</v>
      </c>
      <c r="F606" s="3">
        <f t="shared" si="75"/>
        <v>1.2425595699890251E-5</v>
      </c>
      <c r="G606" s="3">
        <f t="shared" si="76"/>
        <v>1.4005931308238627E-8</v>
      </c>
      <c r="H606" s="4">
        <f t="shared" si="77"/>
        <v>3.461105299167722E-5</v>
      </c>
      <c r="I606" s="4">
        <f t="shared" si="78"/>
        <v>1.42872576895751E-5</v>
      </c>
      <c r="J606" s="1">
        <f t="shared" si="79"/>
        <v>4.0372269158759622</v>
      </c>
      <c r="K606" s="1">
        <f t="shared" si="72"/>
        <v>4.6586425564534748</v>
      </c>
    </row>
    <row r="607" spans="1:11" x14ac:dyDescent="0.45">
      <c r="A607">
        <v>606</v>
      </c>
      <c r="B607" s="1">
        <v>28.037808999999999</v>
      </c>
      <c r="C607" s="1">
        <v>23.549590999999999</v>
      </c>
      <c r="D607" s="2">
        <f t="shared" si="73"/>
        <v>-9.6351969178070621E-4</v>
      </c>
      <c r="E607" s="2">
        <f t="shared" si="74"/>
        <v>3.8509144061545678E-4</v>
      </c>
      <c r="F607" s="3">
        <f t="shared" si="75"/>
        <v>9.2837019644918704E-7</v>
      </c>
      <c r="G607" s="3">
        <f t="shared" si="76"/>
        <v>7.1152779394105684E-8</v>
      </c>
      <c r="H607" s="4">
        <f t="shared" si="77"/>
        <v>3.3201460078125584E-5</v>
      </c>
      <c r="I607" s="4">
        <f t="shared" si="78"/>
        <v>1.4286191312803837E-5</v>
      </c>
      <c r="J607" s="1">
        <f t="shared" si="79"/>
        <v>4.2235389551631943</v>
      </c>
      <c r="K607" s="1">
        <f t="shared" si="72"/>
        <v>4.6566797675175371</v>
      </c>
    </row>
    <row r="608" spans="1:11" x14ac:dyDescent="0.45">
      <c r="A608">
        <v>607</v>
      </c>
      <c r="B608" s="1">
        <v>28.272053</v>
      </c>
      <c r="C608" s="1">
        <v>23.53145</v>
      </c>
      <c r="D608" s="2">
        <f t="shared" si="73"/>
        <v>8.3198694822008545E-3</v>
      </c>
      <c r="E608" s="2">
        <f t="shared" si="74"/>
        <v>-7.7062870796679715E-4</v>
      </c>
      <c r="F608" s="3">
        <f t="shared" si="75"/>
        <v>6.9220228200857114E-5</v>
      </c>
      <c r="G608" s="3">
        <f t="shared" si="76"/>
        <v>7.9027720015756228E-7</v>
      </c>
      <c r="H608" s="4">
        <f t="shared" si="77"/>
        <v>3.1325990291135528E-5</v>
      </c>
      <c r="I608" s="4">
        <f t="shared" si="78"/>
        <v>1.4285928546620547E-5</v>
      </c>
      <c r="J608" s="1">
        <f t="shared" si="79"/>
        <v>3.1617556581046089</v>
      </c>
      <c r="K608" s="1">
        <f t="shared" si="72"/>
        <v>4.6315199410713532</v>
      </c>
    </row>
    <row r="609" spans="1:11" x14ac:dyDescent="0.45">
      <c r="A609">
        <v>608</v>
      </c>
      <c r="B609" s="1">
        <v>28.208994000000001</v>
      </c>
      <c r="C609" s="1">
        <v>23.604004</v>
      </c>
      <c r="D609" s="2">
        <f t="shared" si="73"/>
        <v>-2.232926956924734E-3</v>
      </c>
      <c r="E609" s="2">
        <f t="shared" si="74"/>
        <v>3.0785343576736819E-3</v>
      </c>
      <c r="F609" s="3">
        <f t="shared" si="75"/>
        <v>4.9859627949611526E-6</v>
      </c>
      <c r="G609" s="3">
        <f t="shared" si="76"/>
        <v>8.7627112210895703E-6</v>
      </c>
      <c r="H609" s="4">
        <f t="shared" si="77"/>
        <v>3.3242624490030811E-5</v>
      </c>
      <c r="I609" s="4">
        <f t="shared" si="78"/>
        <v>1.4286568841186322E-5</v>
      </c>
      <c r="J609" s="1">
        <f t="shared" si="79"/>
        <v>4.1619067652678794</v>
      </c>
      <c r="K609" s="1">
        <f t="shared" si="72"/>
        <v>4.3524802710744961</v>
      </c>
    </row>
    <row r="610" spans="1:11" x14ac:dyDescent="0.45">
      <c r="A610">
        <v>609</v>
      </c>
      <c r="B610" s="1">
        <v>28.172951000000001</v>
      </c>
      <c r="C610" s="1">
        <v>23.604004</v>
      </c>
      <c r="D610" s="2">
        <f t="shared" si="73"/>
        <v>-1.2785300297736637E-3</v>
      </c>
      <c r="E610" s="2">
        <f t="shared" si="74"/>
        <v>0</v>
      </c>
      <c r="F610" s="3">
        <f t="shared" si="75"/>
        <v>1.6346390370330455E-6</v>
      </c>
      <c r="G610" s="3">
        <f t="shared" si="76"/>
        <v>1.4005931308238627E-8</v>
      </c>
      <c r="H610" s="4">
        <f t="shared" si="77"/>
        <v>3.1577204133718209E-5</v>
      </c>
      <c r="I610" s="4">
        <f t="shared" si="78"/>
        <v>1.4294733363576986E-5</v>
      </c>
      <c r="J610" s="1">
        <f t="shared" si="79"/>
        <v>4.2367157961612278</v>
      </c>
      <c r="K610" s="1">
        <f t="shared" si="72"/>
        <v>4.6583812608844521</v>
      </c>
    </row>
    <row r="611" spans="1:11" x14ac:dyDescent="0.45">
      <c r="A611">
        <v>610</v>
      </c>
      <c r="B611" s="1">
        <v>28.254035999999999</v>
      </c>
      <c r="C611" s="1">
        <v>23.631208000000001</v>
      </c>
      <c r="D611" s="2">
        <f t="shared" si="73"/>
        <v>2.8739814093543875E-3</v>
      </c>
      <c r="E611" s="2">
        <f t="shared" si="74"/>
        <v>1.151852690225138E-3</v>
      </c>
      <c r="F611" s="3">
        <f t="shared" si="75"/>
        <v>8.2597691413146319E-6</v>
      </c>
      <c r="G611" s="3">
        <f t="shared" si="76"/>
        <v>1.068134719969043E-6</v>
      </c>
      <c r="H611" s="4">
        <f t="shared" si="77"/>
        <v>2.9901443909017892E-5</v>
      </c>
      <c r="I611" s="4">
        <f t="shared" si="78"/>
        <v>1.4288434015004404E-5</v>
      </c>
      <c r="J611" s="1">
        <f t="shared" si="79"/>
        <v>4.1517468005628118</v>
      </c>
      <c r="K611" s="1">
        <f t="shared" si="72"/>
        <v>4.6217139466336867</v>
      </c>
    </row>
    <row r="612" spans="1:11" x14ac:dyDescent="0.45">
      <c r="A612">
        <v>611</v>
      </c>
      <c r="B612" s="1">
        <v>28.10988</v>
      </c>
      <c r="C612" s="1">
        <v>23.576792000000001</v>
      </c>
      <c r="D612" s="2">
        <f t="shared" si="73"/>
        <v>-5.1151986786404594E-3</v>
      </c>
      <c r="E612" s="2">
        <f t="shared" si="74"/>
        <v>-2.3053729918908819E-3</v>
      </c>
      <c r="F612" s="3">
        <f t="shared" si="75"/>
        <v>2.6165257521965101E-5</v>
      </c>
      <c r="G612" s="3">
        <f t="shared" si="76"/>
        <v>5.874416938163863E-6</v>
      </c>
      <c r="H612" s="4">
        <f t="shared" si="77"/>
        <v>2.8742950532991019E-5</v>
      </c>
      <c r="I612" s="4">
        <f t="shared" si="78"/>
        <v>1.4287598339221289E-5</v>
      </c>
      <c r="J612" s="1">
        <f t="shared" si="79"/>
        <v>3.8544609151091844</v>
      </c>
      <c r="K612" s="1">
        <f t="shared" si="72"/>
        <v>4.4535433092786612</v>
      </c>
    </row>
    <row r="613" spans="1:11" x14ac:dyDescent="0.45">
      <c r="A613">
        <v>612</v>
      </c>
      <c r="B613" s="1">
        <v>28.16394</v>
      </c>
      <c r="C613" s="1">
        <v>23.576792000000001</v>
      </c>
      <c r="D613" s="2">
        <f t="shared" si="73"/>
        <v>1.9213203095179343E-3</v>
      </c>
      <c r="E613" s="2">
        <f t="shared" si="74"/>
        <v>0</v>
      </c>
      <c r="F613" s="3">
        <f t="shared" si="75"/>
        <v>3.6914717317660907E-6</v>
      </c>
      <c r="G613" s="3">
        <f t="shared" si="76"/>
        <v>1.4005931308238627E-8</v>
      </c>
      <c r="H613" s="4">
        <f t="shared" si="77"/>
        <v>2.86453901958586E-5</v>
      </c>
      <c r="I613" s="4">
        <f t="shared" si="78"/>
        <v>1.4292153918704552E-5</v>
      </c>
      <c r="J613" s="1">
        <f t="shared" si="79"/>
        <v>4.2468865231050037</v>
      </c>
      <c r="K613" s="1">
        <f t="shared" si="72"/>
        <v>4.6584714042181625</v>
      </c>
    </row>
    <row r="614" spans="1:11" x14ac:dyDescent="0.45">
      <c r="A614">
        <v>613</v>
      </c>
      <c r="B614" s="1">
        <v>28.299084000000001</v>
      </c>
      <c r="C614" s="1">
        <v>23.540524000000001</v>
      </c>
      <c r="D614" s="2">
        <f t="shared" si="73"/>
        <v>4.7870003587772401E-3</v>
      </c>
      <c r="E614" s="2">
        <f t="shared" si="74"/>
        <v>-1.5394767886564708E-3</v>
      </c>
      <c r="F614" s="3">
        <f t="shared" si="75"/>
        <v>2.2915372434933425E-5</v>
      </c>
      <c r="G614" s="3">
        <f t="shared" si="76"/>
        <v>2.7483785781612736E-6</v>
      </c>
      <c r="H614" s="4">
        <f t="shared" si="77"/>
        <v>2.7371385019009204E-5</v>
      </c>
      <c r="I614" s="4">
        <f t="shared" si="78"/>
        <v>1.4287660181542674E-5</v>
      </c>
      <c r="J614" s="1">
        <f t="shared" si="79"/>
        <v>3.9154667899049587</v>
      </c>
      <c r="K614" s="1">
        <f t="shared" si="72"/>
        <v>4.5629384763180791</v>
      </c>
    </row>
    <row r="615" spans="1:11" x14ac:dyDescent="0.45">
      <c r="A615">
        <v>614</v>
      </c>
      <c r="B615" s="1">
        <v>28.127904999999998</v>
      </c>
      <c r="C615" s="1">
        <v>23.486118000000001</v>
      </c>
      <c r="D615" s="2">
        <f t="shared" si="73"/>
        <v>-6.0672925546442638E-3</v>
      </c>
      <c r="E615" s="2">
        <f t="shared" si="74"/>
        <v>-2.3138383673429784E-3</v>
      </c>
      <c r="F615" s="3">
        <f t="shared" si="75"/>
        <v>3.681203894364172E-5</v>
      </c>
      <c r="G615" s="3">
        <f t="shared" si="76"/>
        <v>5.9155239943884696E-6</v>
      </c>
      <c r="H615" s="4">
        <f t="shared" si="77"/>
        <v>2.7239452333216274E-5</v>
      </c>
      <c r="I615" s="4">
        <f t="shared" si="78"/>
        <v>1.4289046433040963E-5</v>
      </c>
      <c r="J615" s="1">
        <f t="shared" si="79"/>
        <v>3.6607717540139539</v>
      </c>
      <c r="K615" s="1">
        <f t="shared" si="72"/>
        <v>4.4520750576124311</v>
      </c>
    </row>
    <row r="616" spans="1:11" x14ac:dyDescent="0.45">
      <c r="A616">
        <v>615</v>
      </c>
      <c r="B616" s="1">
        <v>28.10988</v>
      </c>
      <c r="C616" s="1">
        <v>23.350093999999999</v>
      </c>
      <c r="D616" s="2">
        <f t="shared" si="73"/>
        <v>-6.4102811365093001E-4</v>
      </c>
      <c r="E616" s="2">
        <f t="shared" si="74"/>
        <v>-5.8085133973110013E-3</v>
      </c>
      <c r="F616" s="3">
        <f t="shared" si="75"/>
        <v>4.1091704249086961E-7</v>
      </c>
      <c r="G616" s="3">
        <f t="shared" si="76"/>
        <v>3.5127670107652409E-5</v>
      </c>
      <c r="H616" s="4">
        <f t="shared" si="77"/>
        <v>2.7854200993017743E-5</v>
      </c>
      <c r="I616" s="4">
        <f t="shared" si="78"/>
        <v>1.4292629453906679E-5</v>
      </c>
      <c r="J616" s="1">
        <f t="shared" si="79"/>
        <v>4.3179486334372283</v>
      </c>
      <c r="K616" s="1">
        <f t="shared" si="72"/>
        <v>3.4300711519522116</v>
      </c>
    </row>
    <row r="617" spans="1:11" x14ac:dyDescent="0.45">
      <c r="A617">
        <v>616</v>
      </c>
      <c r="B617" s="1">
        <v>27.749496000000001</v>
      </c>
      <c r="C617" s="1">
        <v>23.467977999999999</v>
      </c>
      <c r="D617" s="2">
        <f t="shared" si="73"/>
        <v>-1.2903438100544722E-2</v>
      </c>
      <c r="E617" s="2">
        <f t="shared" si="74"/>
        <v>5.0358438137034518E-3</v>
      </c>
      <c r="F617" s="3">
        <f t="shared" si="75"/>
        <v>1.6649871481458917E-4</v>
      </c>
      <c r="G617" s="3">
        <f t="shared" si="76"/>
        <v>2.4181778282647874E-5</v>
      </c>
      <c r="H617" s="4">
        <f t="shared" si="77"/>
        <v>2.6486164901867284E-5</v>
      </c>
      <c r="I617" s="4">
        <f t="shared" si="78"/>
        <v>1.4322916506279658E-5</v>
      </c>
      <c r="J617" s="1">
        <f t="shared" si="79"/>
        <v>1.2073793411486535</v>
      </c>
      <c r="K617" s="1">
        <f t="shared" si="72"/>
        <v>3.8137224361946886</v>
      </c>
    </row>
    <row r="618" spans="1:11" x14ac:dyDescent="0.45">
      <c r="A618">
        <v>617</v>
      </c>
      <c r="B618" s="1">
        <v>27.740490000000001</v>
      </c>
      <c r="C618" s="1">
        <v>23.477045</v>
      </c>
      <c r="D618" s="2">
        <f t="shared" si="73"/>
        <v>-3.2459911159733631E-4</v>
      </c>
      <c r="E618" s="2">
        <f t="shared" si="74"/>
        <v>3.8628163470044133E-4</v>
      </c>
      <c r="F618" s="3">
        <f t="shared" si="75"/>
        <v>1.0536458324978E-7</v>
      </c>
      <c r="G618" s="3">
        <f t="shared" si="76"/>
        <v>7.1789152082528343E-8</v>
      </c>
      <c r="H618" s="4">
        <f t="shared" si="77"/>
        <v>3.4021308773646657E-5</v>
      </c>
      <c r="I618" s="4">
        <f t="shared" si="78"/>
        <v>1.4321056730166545E-5</v>
      </c>
      <c r="J618" s="1">
        <f t="shared" si="79"/>
        <v>4.2237747086365269</v>
      </c>
      <c r="K618" s="1">
        <f t="shared" si="72"/>
        <v>4.6554448498560959</v>
      </c>
    </row>
    <row r="619" spans="1:11" x14ac:dyDescent="0.45">
      <c r="A619">
        <v>618</v>
      </c>
      <c r="B619" s="1">
        <v>27.776529</v>
      </c>
      <c r="C619" s="1">
        <v>23.477045</v>
      </c>
      <c r="D619" s="2">
        <f t="shared" si="73"/>
        <v>1.2983047617258559E-3</v>
      </c>
      <c r="E619" s="2">
        <f t="shared" si="74"/>
        <v>0</v>
      </c>
      <c r="F619" s="3">
        <f t="shared" si="75"/>
        <v>1.6855952543200314E-6</v>
      </c>
      <c r="G619" s="3">
        <f t="shared" si="76"/>
        <v>1.4005931308238627E-8</v>
      </c>
      <c r="H619" s="4">
        <f t="shared" si="77"/>
        <v>3.2020411575076898E-5</v>
      </c>
      <c r="I619" s="4">
        <f t="shared" si="78"/>
        <v>1.4296388808202048E-5</v>
      </c>
      <c r="J619" s="1">
        <f t="shared" si="79"/>
        <v>4.2293093282687035</v>
      </c>
      <c r="K619" s="1">
        <f t="shared" si="72"/>
        <v>4.6583234169596199</v>
      </c>
    </row>
    <row r="620" spans="1:11" x14ac:dyDescent="0.45">
      <c r="A620">
        <v>619</v>
      </c>
      <c r="B620" s="1">
        <v>27.920683</v>
      </c>
      <c r="C620" s="1">
        <v>23.431706999999999</v>
      </c>
      <c r="D620" s="2">
        <f t="shared" si="73"/>
        <v>5.176356830203962E-3</v>
      </c>
      <c r="E620" s="2">
        <f t="shared" si="74"/>
        <v>-1.9330300715532404E-3</v>
      </c>
      <c r="F620" s="3">
        <f t="shared" si="75"/>
        <v>2.6794670033599209E-5</v>
      </c>
      <c r="G620" s="3">
        <f t="shared" si="76"/>
        <v>4.2081464839259778E-6</v>
      </c>
      <c r="H620" s="4">
        <f t="shared" si="77"/>
        <v>3.0303018515991472E-5</v>
      </c>
      <c r="I620" s="4">
        <f t="shared" si="78"/>
        <v>1.4288930648391924E-5</v>
      </c>
      <c r="J620" s="1">
        <f t="shared" si="79"/>
        <v>3.8410808539820258</v>
      </c>
      <c r="K620" s="1">
        <f t="shared" si="72"/>
        <v>4.5118221934533578</v>
      </c>
    </row>
    <row r="621" spans="1:11" x14ac:dyDescent="0.45">
      <c r="A621">
        <v>620</v>
      </c>
      <c r="B621" s="1">
        <v>27.695440000000001</v>
      </c>
      <c r="C621" s="1">
        <v>23.522385</v>
      </c>
      <c r="D621" s="2">
        <f t="shared" si="73"/>
        <v>-8.0999616425291056E-3</v>
      </c>
      <c r="E621" s="2">
        <f t="shared" si="74"/>
        <v>3.8624157711225778E-3</v>
      </c>
      <c r="F621" s="3">
        <f t="shared" si="75"/>
        <v>6.5609378610442803E-5</v>
      </c>
      <c r="G621" s="3">
        <f t="shared" si="76"/>
        <v>1.401805352863237E-5</v>
      </c>
      <c r="H621" s="4">
        <f t="shared" si="77"/>
        <v>3.0082666981211226E-5</v>
      </c>
      <c r="I621" s="4">
        <f t="shared" si="78"/>
        <v>1.4290887341001502E-5</v>
      </c>
      <c r="J621" s="1">
        <f t="shared" si="79"/>
        <v>3.1963574259440883</v>
      </c>
      <c r="K621" s="1">
        <f t="shared" si="72"/>
        <v>4.168551429942573</v>
      </c>
    </row>
    <row r="622" spans="1:11" x14ac:dyDescent="0.45">
      <c r="A622">
        <v>621</v>
      </c>
      <c r="B622" s="1">
        <v>27.679123000000001</v>
      </c>
      <c r="C622" s="1">
        <v>23.552379999999999</v>
      </c>
      <c r="D622" s="2">
        <f t="shared" si="73"/>
        <v>-5.8933198162696245E-4</v>
      </c>
      <c r="E622" s="2">
        <f t="shared" si="74"/>
        <v>1.274355976467766E-3</v>
      </c>
      <c r="F622" s="3">
        <f t="shared" si="75"/>
        <v>3.4731218456836243E-7</v>
      </c>
      <c r="G622" s="3">
        <f t="shared" si="76"/>
        <v>1.3363575458644565E-6</v>
      </c>
      <c r="H622" s="4">
        <f t="shared" si="77"/>
        <v>3.1933051871230212E-5</v>
      </c>
      <c r="I622" s="4">
        <f t="shared" si="78"/>
        <v>1.4301284255829084E-5</v>
      </c>
      <c r="J622" s="1">
        <f t="shared" si="79"/>
        <v>4.2515578245153884</v>
      </c>
      <c r="K622" s="1">
        <f t="shared" si="72"/>
        <v>4.6119204827713132</v>
      </c>
    </row>
    <row r="623" spans="1:11" x14ac:dyDescent="0.45">
      <c r="A623">
        <v>622</v>
      </c>
      <c r="B623" s="1">
        <v>27.833254</v>
      </c>
      <c r="C623" s="1">
        <v>23.552379999999999</v>
      </c>
      <c r="D623" s="2">
        <f t="shared" si="73"/>
        <v>5.5530461637131349E-3</v>
      </c>
      <c r="E623" s="2">
        <f t="shared" si="74"/>
        <v>0</v>
      </c>
      <c r="F623" s="3">
        <f t="shared" si="75"/>
        <v>3.0836321696329163E-5</v>
      </c>
      <c r="G623" s="3">
        <f t="shared" si="76"/>
        <v>1.4005931308238627E-8</v>
      </c>
      <c r="H623" s="4">
        <f t="shared" si="77"/>
        <v>3.0153758451552361E-5</v>
      </c>
      <c r="I623" s="4">
        <f t="shared" si="78"/>
        <v>1.429172163429459E-5</v>
      </c>
      <c r="J623" s="1">
        <f t="shared" si="79"/>
        <v>3.7743439129564909</v>
      </c>
      <c r="K623" s="1">
        <f t="shared" si="72"/>
        <v>4.6584865127633828</v>
      </c>
    </row>
    <row r="624" spans="1:11" x14ac:dyDescent="0.45">
      <c r="A624">
        <v>623</v>
      </c>
      <c r="B624" s="1">
        <v>28.014572000000001</v>
      </c>
      <c r="C624" s="1">
        <v>23.597836000000001</v>
      </c>
      <c r="D624" s="2">
        <f t="shared" si="73"/>
        <v>6.4933104854136524E-3</v>
      </c>
      <c r="E624" s="2">
        <f t="shared" si="74"/>
        <v>1.9281359848989242E-3</v>
      </c>
      <c r="F624" s="3">
        <f t="shared" si="75"/>
        <v>4.216308105998288E-5</v>
      </c>
      <c r="G624" s="3">
        <f t="shared" si="76"/>
        <v>3.2753374100745048E-6</v>
      </c>
      <c r="H624" s="4">
        <f t="shared" si="77"/>
        <v>3.0161658111712531E-5</v>
      </c>
      <c r="I624" s="4">
        <f t="shared" si="78"/>
        <v>1.4287530496219685E-5</v>
      </c>
      <c r="J624" s="1">
        <f t="shared" si="79"/>
        <v>3.5865793421402405</v>
      </c>
      <c r="K624" s="1">
        <f t="shared" si="72"/>
        <v>4.5445009270990013</v>
      </c>
    </row>
    <row r="625" spans="1:11" x14ac:dyDescent="0.45">
      <c r="A625">
        <v>624</v>
      </c>
      <c r="B625" s="1">
        <v>28.023636</v>
      </c>
      <c r="C625" s="1">
        <v>23.625107</v>
      </c>
      <c r="D625" s="2">
        <f t="shared" si="73"/>
        <v>3.2349357349339904E-4</v>
      </c>
      <c r="E625" s="2">
        <f t="shared" si="74"/>
        <v>1.1549895580047049E-3</v>
      </c>
      <c r="F625" s="3">
        <f t="shared" si="75"/>
        <v>1.0464809209152916E-7</v>
      </c>
      <c r="G625" s="3">
        <f t="shared" si="76"/>
        <v>1.0746285034574759E-6</v>
      </c>
      <c r="H625" s="4">
        <f t="shared" si="77"/>
        <v>3.0766611685135564E-5</v>
      </c>
      <c r="I625" s="4">
        <f t="shared" si="78"/>
        <v>1.428953448627598E-5</v>
      </c>
      <c r="J625" s="1">
        <f t="shared" si="79"/>
        <v>4.2739010366238084</v>
      </c>
      <c r="K625" s="1">
        <f t="shared" si="72"/>
        <v>4.6214510958320707</v>
      </c>
    </row>
    <row r="626" spans="1:11" x14ac:dyDescent="0.45">
      <c r="A626">
        <v>625</v>
      </c>
      <c r="B626" s="1">
        <v>27.996441000000001</v>
      </c>
      <c r="C626" s="1">
        <v>23.452393000000001</v>
      </c>
      <c r="D626" s="2">
        <f t="shared" si="73"/>
        <v>-9.7090199059461364E-4</v>
      </c>
      <c r="E626" s="2">
        <f t="shared" si="74"/>
        <v>-7.3374658759068033E-3</v>
      </c>
      <c r="F626" s="3">
        <f t="shared" si="75"/>
        <v>9.4265067534058327E-7</v>
      </c>
      <c r="G626" s="3">
        <f t="shared" si="76"/>
        <v>5.5589140531215407E-5</v>
      </c>
      <c r="H626" s="4">
        <f t="shared" si="77"/>
        <v>2.909115840911922E-5</v>
      </c>
      <c r="I626" s="4">
        <f t="shared" si="78"/>
        <v>1.4287934974386252E-5</v>
      </c>
      <c r="J626" s="1">
        <f t="shared" si="79"/>
        <v>4.2873979295123608</v>
      </c>
      <c r="K626" s="1">
        <f t="shared" si="72"/>
        <v>2.7137914867764144</v>
      </c>
    </row>
    <row r="627" spans="1:11" x14ac:dyDescent="0.45">
      <c r="A627">
        <v>626</v>
      </c>
      <c r="B627" s="1">
        <v>28.132436999999999</v>
      </c>
      <c r="C627" s="1">
        <v>23.406943999999999</v>
      </c>
      <c r="D627" s="2">
        <f t="shared" si="73"/>
        <v>4.8458572831323356E-3</v>
      </c>
      <c r="E627" s="2">
        <f t="shared" si="74"/>
        <v>-1.9398061159709825E-3</v>
      </c>
      <c r="F627" s="3">
        <f t="shared" si="75"/>
        <v>2.3482332808486702E-5</v>
      </c>
      <c r="G627" s="3">
        <f t="shared" si="76"/>
        <v>4.2359928383692033E-6</v>
      </c>
      <c r="H627" s="4">
        <f t="shared" si="77"/>
        <v>2.7627487728849348E-5</v>
      </c>
      <c r="I627" s="4">
        <f t="shared" si="78"/>
        <v>1.4341969632847091E-5</v>
      </c>
      <c r="J627" s="1">
        <f t="shared" si="79"/>
        <v>3.9044298138456228</v>
      </c>
      <c r="K627" s="1">
        <f t="shared" si="72"/>
        <v>4.5095434456167265</v>
      </c>
    </row>
    <row r="628" spans="1:11" x14ac:dyDescent="0.45">
      <c r="A628">
        <v>627</v>
      </c>
      <c r="B628" s="1">
        <v>27.878582000000002</v>
      </c>
      <c r="C628" s="1">
        <v>23.316040000000001</v>
      </c>
      <c r="D628" s="2">
        <f t="shared" si="73"/>
        <v>-9.0645284699521836E-3</v>
      </c>
      <c r="E628" s="2">
        <f t="shared" si="74"/>
        <v>-3.8911947362392707E-3</v>
      </c>
      <c r="F628" s="3">
        <f t="shared" si="75"/>
        <v>8.2165676382573672E-5</v>
      </c>
      <c r="G628" s="3">
        <f t="shared" si="76"/>
        <v>1.6076422186984401E-5</v>
      </c>
      <c r="H628" s="4">
        <f t="shared" si="77"/>
        <v>2.7499868872314614E-5</v>
      </c>
      <c r="I628" s="4">
        <f t="shared" si="78"/>
        <v>1.4306826882692497E-5</v>
      </c>
      <c r="J628" s="1">
        <f t="shared" si="79"/>
        <v>2.8377976153439008</v>
      </c>
      <c r="K628" s="1">
        <f t="shared" si="72"/>
        <v>4.096603895029868</v>
      </c>
    </row>
    <row r="629" spans="1:11" x14ac:dyDescent="0.45">
      <c r="A629">
        <v>628</v>
      </c>
      <c r="B629" s="1">
        <v>27.787915999999999</v>
      </c>
      <c r="C629" s="1">
        <v>23.316040000000001</v>
      </c>
      <c r="D629" s="2">
        <f t="shared" si="73"/>
        <v>-3.2574738282412949E-3</v>
      </c>
      <c r="E629" s="2">
        <f t="shared" si="74"/>
        <v>0</v>
      </c>
      <c r="F629" s="3">
        <f t="shared" si="75"/>
        <v>1.0611135741676997E-5</v>
      </c>
      <c r="G629" s="3">
        <f t="shared" si="76"/>
        <v>1.4005931308238627E-8</v>
      </c>
      <c r="H629" s="4">
        <f t="shared" si="77"/>
        <v>3.0482410168852961E-5</v>
      </c>
      <c r="I629" s="4">
        <f t="shared" si="78"/>
        <v>1.4308124486994734E-5</v>
      </c>
      <c r="J629" s="1">
        <f t="shared" si="79"/>
        <v>4.1061884207396258</v>
      </c>
      <c r="K629" s="1">
        <f t="shared" si="72"/>
        <v>4.6579135450349201</v>
      </c>
    </row>
    <row r="630" spans="1:11" x14ac:dyDescent="0.45">
      <c r="A630">
        <v>629</v>
      </c>
      <c r="B630" s="1">
        <v>27.733521</v>
      </c>
      <c r="C630" s="1">
        <v>23.170604999999998</v>
      </c>
      <c r="D630" s="2">
        <f t="shared" si="73"/>
        <v>-1.9594239754067511E-3</v>
      </c>
      <c r="E630" s="2">
        <f t="shared" si="74"/>
        <v>-6.2570862876880472E-3</v>
      </c>
      <c r="F630" s="3">
        <f t="shared" si="75"/>
        <v>3.8393423153987959E-6</v>
      </c>
      <c r="G630" s="3">
        <f t="shared" si="76"/>
        <v>4.0646145236801505E-5</v>
      </c>
      <c r="H630" s="4">
        <f t="shared" si="77"/>
        <v>2.9389926791548687E-5</v>
      </c>
      <c r="I630" s="4">
        <f t="shared" si="78"/>
        <v>1.4292451352029727E-5</v>
      </c>
      <c r="J630" s="1">
        <f t="shared" si="79"/>
        <v>4.2331734342722331</v>
      </c>
      <c r="K630" s="1">
        <f t="shared" si="72"/>
        <v>3.2370064836933072</v>
      </c>
    </row>
    <row r="631" spans="1:11" x14ac:dyDescent="0.45">
      <c r="A631">
        <v>630</v>
      </c>
      <c r="B631" s="1">
        <v>27.778851</v>
      </c>
      <c r="C631" s="1">
        <v>23.188777999999999</v>
      </c>
      <c r="D631" s="2">
        <f t="shared" si="73"/>
        <v>1.6331498165945136E-3</v>
      </c>
      <c r="E631" s="2">
        <f t="shared" si="74"/>
        <v>7.8400529751920496E-4</v>
      </c>
      <c r="F631" s="3">
        <f t="shared" si="75"/>
        <v>2.6671783234426932E-6</v>
      </c>
      <c r="G631" s="3">
        <f t="shared" si="76"/>
        <v>4.4310142521886413E-7</v>
      </c>
      <c r="H631" s="4">
        <f t="shared" si="77"/>
        <v>2.8049270041408023E-5</v>
      </c>
      <c r="I631" s="4">
        <f t="shared" si="78"/>
        <v>1.432838155084572E-5</v>
      </c>
      <c r="J631" s="1">
        <f t="shared" si="79"/>
        <v>4.27429091880526</v>
      </c>
      <c r="K631" s="1">
        <f t="shared" si="72"/>
        <v>4.6422332304130212</v>
      </c>
    </row>
    <row r="632" spans="1:11" x14ac:dyDescent="0.45">
      <c r="A632">
        <v>631</v>
      </c>
      <c r="B632" s="1">
        <v>27.606598000000002</v>
      </c>
      <c r="C632" s="1">
        <v>23.188777999999999</v>
      </c>
      <c r="D632" s="2">
        <f t="shared" si="73"/>
        <v>-6.2201736553607525E-3</v>
      </c>
      <c r="E632" s="2">
        <f t="shared" si="74"/>
        <v>0</v>
      </c>
      <c r="F632" s="3">
        <f t="shared" si="75"/>
        <v>3.8690560302843948E-5</v>
      </c>
      <c r="G632" s="3">
        <f t="shared" si="76"/>
        <v>1.4005931308238627E-8</v>
      </c>
      <c r="H632" s="4">
        <f t="shared" si="77"/>
        <v>2.6780815290509516E-5</v>
      </c>
      <c r="I632" s="4">
        <f t="shared" si="78"/>
        <v>1.4298957566678935E-5</v>
      </c>
      <c r="J632" s="1">
        <f t="shared" si="79"/>
        <v>3.6226179456774958</v>
      </c>
      <c r="K632" s="1">
        <f t="shared" si="72"/>
        <v>4.6582336736109369</v>
      </c>
    </row>
    <row r="633" spans="1:11" x14ac:dyDescent="0.45">
      <c r="A633">
        <v>632</v>
      </c>
      <c r="B633" s="1">
        <v>27.506868000000001</v>
      </c>
      <c r="C633" s="1">
        <v>23.097887</v>
      </c>
      <c r="D633" s="2">
        <f t="shared" si="73"/>
        <v>-3.6190831784487379E-3</v>
      </c>
      <c r="E633" s="2">
        <f t="shared" si="74"/>
        <v>-3.9273132693230829E-3</v>
      </c>
      <c r="F633" s="3">
        <f t="shared" si="75"/>
        <v>1.3097763052530619E-5</v>
      </c>
      <c r="G633" s="3">
        <f t="shared" si="76"/>
        <v>1.6367364242367775E-5</v>
      </c>
      <c r="H633" s="4">
        <f t="shared" si="77"/>
        <v>2.7540580617816623E-5</v>
      </c>
      <c r="I633" s="4">
        <f t="shared" si="78"/>
        <v>1.4289701275934988E-5</v>
      </c>
      <c r="J633" s="1">
        <f t="shared" si="79"/>
        <v>4.093196208754728</v>
      </c>
      <c r="K633" s="1">
        <f t="shared" si="72"/>
        <v>4.0863492875085168</v>
      </c>
    </row>
    <row r="634" spans="1:11" x14ac:dyDescent="0.45">
      <c r="A634">
        <v>633</v>
      </c>
      <c r="B634" s="1">
        <v>27.697251999999999</v>
      </c>
      <c r="C634" s="1">
        <v>23.106974000000001</v>
      </c>
      <c r="D634" s="2">
        <f t="shared" si="73"/>
        <v>6.8974835500344358E-3</v>
      </c>
      <c r="E634" s="2">
        <f t="shared" si="74"/>
        <v>3.9333524311032975E-4</v>
      </c>
      <c r="F634" s="3">
        <f t="shared" si="75"/>
        <v>4.7575279322995646E-5</v>
      </c>
      <c r="G634" s="3">
        <f t="shared" si="76"/>
        <v>7.5618722293074771E-8</v>
      </c>
      <c r="H634" s="4">
        <f t="shared" si="77"/>
        <v>2.6873539112451274E-5</v>
      </c>
      <c r="I634" s="4">
        <f t="shared" si="78"/>
        <v>1.4303277747022865E-5</v>
      </c>
      <c r="J634" s="1">
        <f t="shared" si="79"/>
        <v>3.4580760902333356</v>
      </c>
      <c r="K634" s="1">
        <f t="shared" si="72"/>
        <v>4.6559289783720175</v>
      </c>
    </row>
    <row r="635" spans="1:11" x14ac:dyDescent="0.45">
      <c r="A635">
        <v>634</v>
      </c>
      <c r="B635" s="1">
        <v>27.74259</v>
      </c>
      <c r="C635" s="1">
        <v>23.116064000000001</v>
      </c>
      <c r="D635" s="2">
        <f t="shared" si="73"/>
        <v>1.635575011451053E-3</v>
      </c>
      <c r="E635" s="2">
        <f t="shared" si="74"/>
        <v>3.9331037121266837E-4</v>
      </c>
      <c r="F635" s="3">
        <f t="shared" si="75"/>
        <v>2.675105618083112E-6</v>
      </c>
      <c r="G635" s="3">
        <f t="shared" si="76"/>
        <v>7.5605043935760394E-8</v>
      </c>
      <c r="H635" s="4">
        <f t="shared" si="77"/>
        <v>2.8092980950346561E-5</v>
      </c>
      <c r="I635" s="4">
        <f t="shared" si="78"/>
        <v>1.4291058942829153E-5</v>
      </c>
      <c r="J635" s="1">
        <f t="shared" si="79"/>
        <v>4.2734452304095205</v>
      </c>
      <c r="K635" s="1">
        <f t="shared" si="72"/>
        <v>4.6563545123913341</v>
      </c>
    </row>
    <row r="636" spans="1:11" x14ac:dyDescent="0.45">
      <c r="A636">
        <v>635</v>
      </c>
      <c r="B636" s="1">
        <v>27.778851</v>
      </c>
      <c r="C636" s="1">
        <v>23.125153999999998</v>
      </c>
      <c r="D636" s="2">
        <f t="shared" si="73"/>
        <v>1.3061982723239305E-3</v>
      </c>
      <c r="E636" s="2">
        <f t="shared" si="74"/>
        <v>3.9315573898098314E-4</v>
      </c>
      <c r="F636" s="3">
        <f t="shared" si="75"/>
        <v>1.706153926622021E-6</v>
      </c>
      <c r="G636" s="3">
        <f t="shared" si="76"/>
        <v>7.5520031341476407E-8</v>
      </c>
      <c r="H636" s="4">
        <f t="shared" si="77"/>
        <v>2.6820573361867151E-5</v>
      </c>
      <c r="I636" s="4">
        <f t="shared" si="78"/>
        <v>1.4287393287892681E-5</v>
      </c>
      <c r="J636" s="1">
        <f t="shared" si="79"/>
        <v>4.3124253048236083</v>
      </c>
      <c r="K636" s="1">
        <f t="shared" si="72"/>
        <v>4.6564850752102647</v>
      </c>
    </row>
    <row r="637" spans="1:11" x14ac:dyDescent="0.45">
      <c r="A637">
        <v>636</v>
      </c>
      <c r="B637" s="1">
        <v>27.74259</v>
      </c>
      <c r="C637" s="1">
        <v>23.016071</v>
      </c>
      <c r="D637" s="2">
        <f t="shared" si="73"/>
        <v>-1.3061982723240762E-3</v>
      </c>
      <c r="E637" s="2">
        <f t="shared" si="74"/>
        <v>-4.7282317807187954E-3</v>
      </c>
      <c r="F637" s="3">
        <f t="shared" si="75"/>
        <v>1.7061539266224015E-6</v>
      </c>
      <c r="G637" s="3">
        <f t="shared" si="76"/>
        <v>2.3489322556448387E-5</v>
      </c>
      <c r="H637" s="4">
        <f t="shared" si="77"/>
        <v>2.5624268464245803E-5</v>
      </c>
      <c r="I637" s="4">
        <f t="shared" si="78"/>
        <v>1.4286293506399146E-5</v>
      </c>
      <c r="J637" s="1">
        <f t="shared" si="79"/>
        <v>4.333755042391596</v>
      </c>
      <c r="K637" s="1">
        <f t="shared" si="72"/>
        <v>3.8370734976495879</v>
      </c>
    </row>
    <row r="638" spans="1:11" x14ac:dyDescent="0.45">
      <c r="A638">
        <v>637</v>
      </c>
      <c r="B638" s="1">
        <v>27.842312</v>
      </c>
      <c r="C638" s="1">
        <v>23.061527000000002</v>
      </c>
      <c r="D638" s="2">
        <f t="shared" si="73"/>
        <v>3.5881004877522456E-3</v>
      </c>
      <c r="E638" s="2">
        <f t="shared" si="74"/>
        <v>1.9730201537832585E-3</v>
      </c>
      <c r="F638" s="3">
        <f t="shared" si="75"/>
        <v>1.2874465110207903E-5</v>
      </c>
      <c r="G638" s="3">
        <f t="shared" si="76"/>
        <v>3.4398137783356058E-6</v>
      </c>
      <c r="H638" s="4">
        <f t="shared" si="77"/>
        <v>2.4547598478611454E-5</v>
      </c>
      <c r="I638" s="4">
        <f t="shared" si="78"/>
        <v>1.4309377374476193E-5</v>
      </c>
      <c r="J638" s="1">
        <f t="shared" si="79"/>
        <v>4.1262750142596918</v>
      </c>
      <c r="K638" s="1">
        <f t="shared" si="72"/>
        <v>4.5381648140716671</v>
      </c>
    </row>
    <row r="639" spans="1:11" x14ac:dyDescent="0.45">
      <c r="A639">
        <v>638</v>
      </c>
      <c r="B639" s="1">
        <v>27.796980000000001</v>
      </c>
      <c r="C639" s="1">
        <v>23.070616000000001</v>
      </c>
      <c r="D639" s="2">
        <f t="shared" si="73"/>
        <v>-1.6294962930397906E-3</v>
      </c>
      <c r="E639" s="2">
        <f t="shared" si="74"/>
        <v>3.9404196408580964E-4</v>
      </c>
      <c r="F639" s="3">
        <f t="shared" si="75"/>
        <v>2.6552581690304191E-6</v>
      </c>
      <c r="G639" s="3">
        <f t="shared" si="76"/>
        <v>7.6007902150746854E-8</v>
      </c>
      <c r="H639" s="4">
        <f t="shared" si="77"/>
        <v>2.4168080239569261E-5</v>
      </c>
      <c r="I639" s="4">
        <f t="shared" si="78"/>
        <v>1.4296253026121194E-5</v>
      </c>
      <c r="J639" s="1">
        <f t="shared" si="79"/>
        <v>4.3413672009770892</v>
      </c>
      <c r="K639" s="1">
        <f t="shared" si="72"/>
        <v>4.6561596918801582</v>
      </c>
    </row>
    <row r="640" spans="1:11" x14ac:dyDescent="0.45">
      <c r="A640">
        <v>639</v>
      </c>
      <c r="B640" s="1">
        <v>27.787915999999999</v>
      </c>
      <c r="C640" s="1">
        <v>23.106974000000001</v>
      </c>
      <c r="D640" s="2">
        <f t="shared" si="73"/>
        <v>-3.2613176357625221E-4</v>
      </c>
      <c r="E640" s="2">
        <f t="shared" si="74"/>
        <v>1.5747035526562526E-3</v>
      </c>
      <c r="F640" s="3">
        <f t="shared" si="75"/>
        <v>1.0636192721335647E-7</v>
      </c>
      <c r="G640" s="3">
        <f t="shared" si="76"/>
        <v>2.120975406477514E-6</v>
      </c>
      <c r="H640" s="4">
        <f t="shared" si="77"/>
        <v>2.3287129651726041E-5</v>
      </c>
      <c r="I640" s="4">
        <f t="shared" si="78"/>
        <v>1.4288951915738511E-5</v>
      </c>
      <c r="J640" s="1">
        <f t="shared" si="79"/>
        <v>4.4125826232773182</v>
      </c>
      <c r="K640" s="1">
        <f t="shared" si="72"/>
        <v>4.5848561040477618</v>
      </c>
    </row>
    <row r="641" spans="1:11" x14ac:dyDescent="0.45">
      <c r="A641">
        <v>640</v>
      </c>
      <c r="B641" s="1">
        <v>27.969242000000001</v>
      </c>
      <c r="C641" s="1">
        <v>23.079706000000002</v>
      </c>
      <c r="D641" s="2">
        <f t="shared" si="73"/>
        <v>6.5041564433722344E-3</v>
      </c>
      <c r="E641" s="2">
        <f t="shared" si="74"/>
        <v>-1.1807734683742807E-3</v>
      </c>
      <c r="F641" s="3">
        <f t="shared" si="75"/>
        <v>4.2304051039860557E-5</v>
      </c>
      <c r="G641" s="3">
        <f t="shared" si="76"/>
        <v>1.6877131010873415E-6</v>
      </c>
      <c r="H641" s="4">
        <f t="shared" si="77"/>
        <v>2.2359742686352932E-5</v>
      </c>
      <c r="I641" s="4">
        <f t="shared" si="78"/>
        <v>1.4288806550128032E-5</v>
      </c>
      <c r="J641" s="1">
        <f t="shared" si="79"/>
        <v>3.4891986927553442</v>
      </c>
      <c r="K641" s="1">
        <f t="shared" si="72"/>
        <v>4.6000213346584866</v>
      </c>
    </row>
    <row r="642" spans="1:11" x14ac:dyDescent="0.45">
      <c r="A642">
        <v>641</v>
      </c>
      <c r="B642" s="1">
        <v>27.987375</v>
      </c>
      <c r="C642" s="1">
        <v>23.088785000000001</v>
      </c>
      <c r="D642" s="2">
        <f t="shared" si="73"/>
        <v>6.4810925344987709E-4</v>
      </c>
      <c r="E642" s="2">
        <f t="shared" si="74"/>
        <v>3.9329854281054428E-4</v>
      </c>
      <c r="F642" s="3">
        <f t="shared" si="75"/>
        <v>4.2004560440735704E-7</v>
      </c>
      <c r="G642" s="3">
        <f t="shared" si="76"/>
        <v>7.5598539312917525E-8</v>
      </c>
      <c r="H642" s="4">
        <f t="shared" si="77"/>
        <v>2.3752357256590419E-5</v>
      </c>
      <c r="I642" s="4">
        <f t="shared" si="78"/>
        <v>1.4288329678139497E-5</v>
      </c>
      <c r="J642" s="1">
        <f t="shared" si="79"/>
        <v>4.396133668802138</v>
      </c>
      <c r="K642" s="1">
        <f t="shared" si="72"/>
        <v>4.6564497324035141</v>
      </c>
    </row>
    <row r="643" spans="1:11" x14ac:dyDescent="0.45">
      <c r="A643">
        <v>642</v>
      </c>
      <c r="B643" s="1">
        <v>27.842312</v>
      </c>
      <c r="C643" s="1">
        <v>23.104278999999998</v>
      </c>
      <c r="D643" s="2">
        <f t="shared" si="73"/>
        <v>-5.1966376402060978E-3</v>
      </c>
      <c r="E643" s="2">
        <f t="shared" si="74"/>
        <v>6.7083666851163425E-4</v>
      </c>
      <c r="F643" s="3">
        <f t="shared" si="75"/>
        <v>2.70050427636068E-5</v>
      </c>
      <c r="G643" s="3">
        <f t="shared" si="76"/>
        <v>3.0524521242255054E-7</v>
      </c>
      <c r="H643" s="4">
        <f t="shared" si="77"/>
        <v>2.2795002521476769E-5</v>
      </c>
      <c r="I643" s="4">
        <f t="shared" si="78"/>
        <v>1.4286574501981163E-5</v>
      </c>
      <c r="J643" s="1">
        <f t="shared" si="79"/>
        <v>3.8332003986966448</v>
      </c>
      <c r="K643" s="1">
        <f t="shared" ref="K643:K706" si="80">LN(_xlfn.NORM.DIST(E643-AVERAGE(E$3:E$1255),0,SQRT(I643),FALSE))</f>
        <v>4.6484736814880376</v>
      </c>
    </row>
    <row r="644" spans="1:11" x14ac:dyDescent="0.45">
      <c r="A644">
        <v>643</v>
      </c>
      <c r="B644" s="1">
        <v>27.760721</v>
      </c>
      <c r="C644" s="1">
        <v>23.067837000000001</v>
      </c>
      <c r="D644" s="2">
        <f t="shared" ref="D644:D707" si="81">LN(B644/B643)</f>
        <v>-2.9347700713047192E-3</v>
      </c>
      <c r="E644" s="2">
        <f t="shared" ref="E644:E707" si="82">LN(C644/C643)</f>
        <v>-1.5785288058721729E-3</v>
      </c>
      <c r="F644" s="3">
        <f t="shared" ref="F644:F707" si="83">D644^2</f>
        <v>8.6128753714259075E-6</v>
      </c>
      <c r="G644" s="3">
        <f t="shared" ref="G644:G707" si="84">(E644-AVERAGE(E$3:E$1255))^2</f>
        <v>2.8793863377187327E-6</v>
      </c>
      <c r="H644" s="4">
        <f t="shared" ref="H644:H707" si="85">VCN_omega+VCN_alpha*F643+VCN_beta*H643</f>
        <v>2.3336584138688593E-5</v>
      </c>
      <c r="I644" s="4">
        <f t="shared" ref="I644:I707" si="86">VAB_omega+VAB_alpha*G643+VAB_beta*I643</f>
        <v>1.4286277595806773E-5</v>
      </c>
      <c r="J644" s="1">
        <f t="shared" ref="J644:J707" si="87">LN(_xlfn.NORM.DIST(D644,0,SQRT(H644),FALSE))</f>
        <v>4.2292697083068909</v>
      </c>
      <c r="K644" s="1">
        <f t="shared" si="80"/>
        <v>4.5583924637387883</v>
      </c>
    </row>
    <row r="645" spans="1:11" x14ac:dyDescent="0.45">
      <c r="A645">
        <v>644</v>
      </c>
      <c r="B645" s="1">
        <v>27.905781000000001</v>
      </c>
      <c r="C645" s="1">
        <v>22.903842999999998</v>
      </c>
      <c r="D645" s="2">
        <f t="shared" si="81"/>
        <v>5.211763740749489E-3</v>
      </c>
      <c r="E645" s="2">
        <f t="shared" si="82"/>
        <v>-7.1345965882051348E-3</v>
      </c>
      <c r="F645" s="3">
        <f t="shared" si="83"/>
        <v>2.7162481289391108E-5</v>
      </c>
      <c r="G645" s="3">
        <f t="shared" si="84"/>
        <v>5.2605185723386054E-5</v>
      </c>
      <c r="H645" s="4">
        <f t="shared" si="85"/>
        <v>2.2853238501073752E-5</v>
      </c>
      <c r="I645" s="4">
        <f t="shared" si="86"/>
        <v>1.4288762665079751E-5</v>
      </c>
      <c r="J645" s="1">
        <f t="shared" si="87"/>
        <v>3.8299895371503516</v>
      </c>
      <c r="K645" s="1">
        <f t="shared" si="80"/>
        <v>2.8182913446570188</v>
      </c>
    </row>
    <row r="646" spans="1:11" x14ac:dyDescent="0.45">
      <c r="A646">
        <v>645</v>
      </c>
      <c r="B646" s="1">
        <v>27.851382999999998</v>
      </c>
      <c r="C646" s="1">
        <v>22.967621000000001</v>
      </c>
      <c r="D646" s="2">
        <f t="shared" si="81"/>
        <v>-1.9512476373235552E-3</v>
      </c>
      <c r="E646" s="2">
        <f t="shared" si="82"/>
        <v>2.7807283890779323E-3</v>
      </c>
      <c r="F646" s="3">
        <f t="shared" si="83"/>
        <v>3.8073673421607563E-6</v>
      </c>
      <c r="G646" s="3">
        <f t="shared" si="84"/>
        <v>7.0882764853864254E-6</v>
      </c>
      <c r="H646" s="4">
        <f t="shared" si="85"/>
        <v>2.3397306154372893E-5</v>
      </c>
      <c r="I646" s="4">
        <f t="shared" si="86"/>
        <v>1.4339233985247311E-5</v>
      </c>
      <c r="J646" s="1">
        <f t="shared" si="87"/>
        <v>4.3311429289935575</v>
      </c>
      <c r="K646" s="1">
        <f t="shared" si="80"/>
        <v>4.41015332985606</v>
      </c>
    </row>
    <row r="647" spans="1:11" x14ac:dyDescent="0.45">
      <c r="A647">
        <v>646</v>
      </c>
      <c r="B647" s="1">
        <v>27.869510999999999</v>
      </c>
      <c r="C647" s="1">
        <v>22.867401000000001</v>
      </c>
      <c r="D647" s="2">
        <f t="shared" si="81"/>
        <v>6.5067156458680636E-4</v>
      </c>
      <c r="E647" s="2">
        <f t="shared" si="82"/>
        <v>-4.3730822128089366E-3</v>
      </c>
      <c r="F647" s="3">
        <f t="shared" si="83"/>
        <v>4.2337348496184254E-7</v>
      </c>
      <c r="G647" s="3">
        <f t="shared" si="84"/>
        <v>2.0172933295785242E-5</v>
      </c>
      <c r="H647" s="4">
        <f t="shared" si="85"/>
        <v>2.2654245931463356E-5</v>
      </c>
      <c r="I647" s="4">
        <f t="shared" si="86"/>
        <v>1.4308858472059581E-5</v>
      </c>
      <c r="J647" s="1">
        <f t="shared" si="87"/>
        <v>4.4192988580361163</v>
      </c>
      <c r="K647" s="1">
        <f t="shared" si="80"/>
        <v>3.953466691735974</v>
      </c>
    </row>
    <row r="648" spans="1:11" x14ac:dyDescent="0.45">
      <c r="A648">
        <v>647</v>
      </c>
      <c r="B648" s="1">
        <v>27.760721</v>
      </c>
      <c r="C648" s="1">
        <v>22.803633000000001</v>
      </c>
      <c r="D648" s="2">
        <f t="shared" si="81"/>
        <v>-3.9111876680126677E-3</v>
      </c>
      <c r="E648" s="2">
        <f t="shared" si="82"/>
        <v>-2.7924938786664925E-3</v>
      </c>
      <c r="F648" s="3">
        <f t="shared" si="83"/>
        <v>1.5297388974414371E-5</v>
      </c>
      <c r="G648" s="3">
        <f t="shared" si="84"/>
        <v>8.4729926261738511E-6</v>
      </c>
      <c r="H648" s="4">
        <f t="shared" si="85"/>
        <v>2.1806882038799598E-5</v>
      </c>
      <c r="I648" s="4">
        <f t="shared" si="86"/>
        <v>1.431283047491366E-5</v>
      </c>
      <c r="J648" s="1">
        <f t="shared" si="87"/>
        <v>4.0969571227898971</v>
      </c>
      <c r="K648" s="1">
        <f t="shared" si="80"/>
        <v>4.3622456523408166</v>
      </c>
    </row>
    <row r="649" spans="1:11" x14ac:dyDescent="0.45">
      <c r="A649">
        <v>648</v>
      </c>
      <c r="B649" s="1">
        <v>27.787915999999999</v>
      </c>
      <c r="C649" s="1">
        <v>22.812743999999999</v>
      </c>
      <c r="D649" s="2">
        <f t="shared" si="81"/>
        <v>9.7914201468871477E-4</v>
      </c>
      <c r="E649" s="2">
        <f t="shared" si="82"/>
        <v>3.9946180386718418E-4</v>
      </c>
      <c r="F649" s="3">
        <f t="shared" si="83"/>
        <v>9.5871908492867529E-7</v>
      </c>
      <c r="G649" s="3">
        <f t="shared" si="84"/>
        <v>7.9025725595866348E-8</v>
      </c>
      <c r="H649" s="4">
        <f t="shared" si="85"/>
        <v>2.1829331250531349E-5</v>
      </c>
      <c r="I649" s="4">
        <f t="shared" si="86"/>
        <v>1.4302322135100273E-5</v>
      </c>
      <c r="J649" s="1">
        <f t="shared" si="87"/>
        <v>4.4252300538560707</v>
      </c>
      <c r="K649" s="1">
        <f t="shared" si="80"/>
        <v>4.6558431015675517</v>
      </c>
    </row>
    <row r="650" spans="1:11" x14ac:dyDescent="0.45">
      <c r="A650">
        <v>649</v>
      </c>
      <c r="B650" s="1">
        <v>27.887647999999999</v>
      </c>
      <c r="C650" s="1">
        <v>22.940296</v>
      </c>
      <c r="D650" s="2">
        <f t="shared" si="81"/>
        <v>3.5826168432833982E-3</v>
      </c>
      <c r="E650" s="2">
        <f t="shared" si="82"/>
        <v>5.575687667864618E-3</v>
      </c>
      <c r="F650" s="3">
        <f t="shared" si="83"/>
        <v>1.2835143445777902E-5</v>
      </c>
      <c r="G650" s="3">
        <f t="shared" si="84"/>
        <v>2.9782570904937715E-5</v>
      </c>
      <c r="H650" s="4">
        <f t="shared" si="85"/>
        <v>2.1092718245526836E-5</v>
      </c>
      <c r="I650" s="4">
        <f t="shared" si="86"/>
        <v>1.429077566625568E-5</v>
      </c>
      <c r="J650" s="1">
        <f t="shared" si="87"/>
        <v>4.1600974895272769</v>
      </c>
      <c r="K650" s="1">
        <f t="shared" si="80"/>
        <v>3.6169888131584931</v>
      </c>
    </row>
    <row r="651" spans="1:11" x14ac:dyDescent="0.45">
      <c r="A651">
        <v>650</v>
      </c>
      <c r="B651" s="1">
        <v>27.978311999999999</v>
      </c>
      <c r="C651" s="1">
        <v>23.004066000000002</v>
      </c>
      <c r="D651" s="2">
        <f t="shared" si="81"/>
        <v>3.2457718294176107E-3</v>
      </c>
      <c r="E651" s="2">
        <f t="shared" si="82"/>
        <v>2.7759680698563288E-3</v>
      </c>
      <c r="F651" s="3">
        <f t="shared" si="83"/>
        <v>1.0535034768640944E-5</v>
      </c>
      <c r="G651" s="3">
        <f t="shared" si="84"/>
        <v>7.0629515721600291E-6</v>
      </c>
      <c r="H651" s="4">
        <f t="shared" si="85"/>
        <v>2.1056625342627703E-5</v>
      </c>
      <c r="I651" s="4">
        <f t="shared" si="86"/>
        <v>1.4317015270781644E-5</v>
      </c>
      <c r="J651" s="1">
        <f t="shared" si="87"/>
        <v>4.2150494993839374</v>
      </c>
      <c r="K651" s="1">
        <f t="shared" si="80"/>
        <v>4.4114295415659308</v>
      </c>
    </row>
    <row r="652" spans="1:11" x14ac:dyDescent="0.45">
      <c r="A652">
        <v>651</v>
      </c>
      <c r="B652" s="1">
        <v>27.869510999999999</v>
      </c>
      <c r="C652" s="1">
        <v>23.049613999999998</v>
      </c>
      <c r="D652" s="2">
        <f t="shared" si="81"/>
        <v>-3.8963430193771202E-3</v>
      </c>
      <c r="E652" s="2">
        <f t="shared" si="82"/>
        <v>1.9780401848922343E-3</v>
      </c>
      <c r="F652" s="3">
        <f t="shared" si="83"/>
        <v>1.5181488924648813E-5</v>
      </c>
      <c r="G652" s="3">
        <f t="shared" si="84"/>
        <v>3.4584600163460178E-6</v>
      </c>
      <c r="H652" s="4">
        <f t="shared" si="85"/>
        <v>2.0902738563754839E-5</v>
      </c>
      <c r="I652" s="4">
        <f t="shared" si="86"/>
        <v>1.4302167532806653E-5</v>
      </c>
      <c r="J652" s="1">
        <f t="shared" si="87"/>
        <v>4.105730723410991</v>
      </c>
      <c r="K652" s="1">
        <f t="shared" si="80"/>
        <v>4.5377043461734248</v>
      </c>
    </row>
    <row r="653" spans="1:11" x14ac:dyDescent="0.45">
      <c r="A653">
        <v>652</v>
      </c>
      <c r="B653" s="1">
        <v>27.987375</v>
      </c>
      <c r="C653" s="1">
        <v>23.049613999999998</v>
      </c>
      <c r="D653" s="2">
        <f t="shared" si="81"/>
        <v>4.2202200434981792E-3</v>
      </c>
      <c r="E653" s="2">
        <f t="shared" si="82"/>
        <v>0</v>
      </c>
      <c r="F653" s="3">
        <f t="shared" si="83"/>
        <v>1.7810257215543773E-5</v>
      </c>
      <c r="G653" s="3">
        <f t="shared" si="84"/>
        <v>1.4005931308238627E-8</v>
      </c>
      <c r="H653" s="4">
        <f t="shared" si="85"/>
        <v>2.1009488081022821E-5</v>
      </c>
      <c r="I653" s="4">
        <f t="shared" si="86"/>
        <v>1.4294108719858343E-5</v>
      </c>
      <c r="J653" s="1">
        <f t="shared" si="87"/>
        <v>4.0424674346466025</v>
      </c>
      <c r="K653" s="1">
        <f t="shared" si="80"/>
        <v>4.6584030886898509</v>
      </c>
    </row>
    <row r="654" spans="1:11" x14ac:dyDescent="0.45">
      <c r="A654">
        <v>653</v>
      </c>
      <c r="B654" s="1">
        <v>27.969242000000001</v>
      </c>
      <c r="C654" s="1">
        <v>22.958511000000001</v>
      </c>
      <c r="D654" s="2">
        <f t="shared" si="81"/>
        <v>-6.481092534498115E-4</v>
      </c>
      <c r="E654" s="2">
        <f t="shared" si="82"/>
        <v>-3.9603056665206823E-3</v>
      </c>
      <c r="F654" s="3">
        <f t="shared" si="83"/>
        <v>4.2004560440727202E-7</v>
      </c>
      <c r="G654" s="3">
        <f t="shared" si="84"/>
        <v>1.6635404779095681E-5</v>
      </c>
      <c r="H654" s="4">
        <f t="shared" si="85"/>
        <v>2.1244312715267867E-5</v>
      </c>
      <c r="I654" s="4">
        <f t="shared" si="86"/>
        <v>1.4288246621888811E-5</v>
      </c>
      <c r="J654" s="1">
        <f t="shared" si="87"/>
        <v>4.4508860626031517</v>
      </c>
      <c r="K654" s="1">
        <f t="shared" si="80"/>
        <v>4.076962127610579</v>
      </c>
    </row>
    <row r="655" spans="1:11" x14ac:dyDescent="0.45">
      <c r="A655">
        <v>654</v>
      </c>
      <c r="B655" s="1">
        <v>27.896711</v>
      </c>
      <c r="C655" s="1">
        <v>23.004066000000002</v>
      </c>
      <c r="D655" s="2">
        <f t="shared" si="81"/>
        <v>-2.5966098082187373E-3</v>
      </c>
      <c r="E655" s="2">
        <f t="shared" si="82"/>
        <v>1.9822654816284762E-3</v>
      </c>
      <c r="F655" s="3">
        <f t="shared" si="83"/>
        <v>6.7423824961377479E-6</v>
      </c>
      <c r="G655" s="3">
        <f t="shared" si="84"/>
        <v>3.4741933834631135E-6</v>
      </c>
      <c r="H655" s="4">
        <f t="shared" si="85"/>
        <v>2.0537771705448774E-5</v>
      </c>
      <c r="I655" s="4">
        <f t="shared" si="86"/>
        <v>1.4303109391345739E-5</v>
      </c>
      <c r="J655" s="1">
        <f t="shared" si="87"/>
        <v>4.3135379782013734</v>
      </c>
      <c r="K655" s="1">
        <f t="shared" si="80"/>
        <v>4.5371293836977094</v>
      </c>
    </row>
    <row r="656" spans="1:11" x14ac:dyDescent="0.45">
      <c r="A656">
        <v>655</v>
      </c>
      <c r="B656" s="1">
        <v>27.633789</v>
      </c>
      <c r="C656" s="1">
        <v>23.104278999999998</v>
      </c>
      <c r="D656" s="2">
        <f t="shared" si="81"/>
        <v>-9.4695334897737706E-3</v>
      </c>
      <c r="E656" s="2">
        <f t="shared" si="82"/>
        <v>4.3468555548867964E-3</v>
      </c>
      <c r="F656" s="3">
        <f t="shared" si="83"/>
        <v>8.9672064513947005E-5</v>
      </c>
      <c r="G656" s="3">
        <f t="shared" si="84"/>
        <v>1.788028749646495E-5</v>
      </c>
      <c r="H656" s="4">
        <f t="shared" si="85"/>
        <v>2.0235590145133111E-5</v>
      </c>
      <c r="I656" s="4">
        <f t="shared" si="86"/>
        <v>1.4294407010787184E-5</v>
      </c>
      <c r="J656" s="1">
        <f t="shared" si="87"/>
        <v>2.2693935363941224</v>
      </c>
      <c r="K656" s="1">
        <f t="shared" si="80"/>
        <v>4.033453080150224</v>
      </c>
    </row>
    <row r="657" spans="1:11" x14ac:dyDescent="0.45">
      <c r="A657">
        <v>656</v>
      </c>
      <c r="B657" s="1">
        <v>27.588456999999998</v>
      </c>
      <c r="C657" s="1">
        <v>23.08606</v>
      </c>
      <c r="D657" s="2">
        <f t="shared" si="81"/>
        <v>-1.6418024787604216E-3</v>
      </c>
      <c r="E657" s="2">
        <f t="shared" si="82"/>
        <v>-7.8886630144974629E-4</v>
      </c>
      <c r="F657" s="3">
        <f t="shared" si="83"/>
        <v>2.6955153792638646E-6</v>
      </c>
      <c r="G657" s="3">
        <f t="shared" si="84"/>
        <v>8.2303535263197712E-7</v>
      </c>
      <c r="H657" s="4">
        <f t="shared" si="85"/>
        <v>2.4340784963001955E-5</v>
      </c>
      <c r="I657" s="4">
        <f t="shared" si="86"/>
        <v>1.430620239073262E-5</v>
      </c>
      <c r="J657" s="1">
        <f t="shared" si="87"/>
        <v>4.3373697311213917</v>
      </c>
      <c r="K657" s="1">
        <f t="shared" si="80"/>
        <v>4.6297051738114554</v>
      </c>
    </row>
    <row r="658" spans="1:11" x14ac:dyDescent="0.45">
      <c r="A658">
        <v>657</v>
      </c>
      <c r="B658" s="1">
        <v>27.733521</v>
      </c>
      <c r="C658" s="1">
        <v>23.08606</v>
      </c>
      <c r="D658" s="2">
        <f t="shared" si="81"/>
        <v>5.2443653579737921E-3</v>
      </c>
      <c r="E658" s="2">
        <f t="shared" si="82"/>
        <v>0</v>
      </c>
      <c r="F658" s="3">
        <f t="shared" si="83"/>
        <v>2.7503368007915581E-5</v>
      </c>
      <c r="G658" s="3">
        <f t="shared" si="84"/>
        <v>1.4005931308238627E-8</v>
      </c>
      <c r="H658" s="4">
        <f t="shared" si="85"/>
        <v>2.3444688102329528E-5</v>
      </c>
      <c r="I658" s="4">
        <f t="shared" si="86"/>
        <v>1.4292683752572419E-5</v>
      </c>
      <c r="J658" s="1">
        <f t="shared" si="87"/>
        <v>3.8249361467895309</v>
      </c>
      <c r="K658" s="1">
        <f t="shared" si="80"/>
        <v>4.6584528868957795</v>
      </c>
    </row>
    <row r="659" spans="1:11" x14ac:dyDescent="0.45">
      <c r="A659">
        <v>658</v>
      </c>
      <c r="B659" s="1">
        <v>27.715388999999998</v>
      </c>
      <c r="C659" s="1">
        <v>23.040506000000001</v>
      </c>
      <c r="D659" s="2">
        <f t="shared" si="81"/>
        <v>-6.5400746908438338E-4</v>
      </c>
      <c r="E659" s="2">
        <f t="shared" si="82"/>
        <v>-1.9751747749894148E-3</v>
      </c>
      <c r="F659" s="3">
        <f t="shared" si="83"/>
        <v>4.2772576961816071E-7</v>
      </c>
      <c r="G659" s="3">
        <f t="shared" si="84"/>
        <v>4.3828319877055199E-6</v>
      </c>
      <c r="H659" s="4">
        <f t="shared" si="85"/>
        <v>2.3947601138329354E-5</v>
      </c>
      <c r="I659" s="4">
        <f t="shared" si="86"/>
        <v>1.4287819131703033E-5</v>
      </c>
      <c r="J659" s="1">
        <f t="shared" si="87"/>
        <v>4.3919522157146078</v>
      </c>
      <c r="K659" s="1">
        <f t="shared" si="80"/>
        <v>4.5057365419353328</v>
      </c>
    </row>
    <row r="660" spans="1:11" x14ac:dyDescent="0.45">
      <c r="A660">
        <v>659</v>
      </c>
      <c r="B660" s="1">
        <v>27.665521999999999</v>
      </c>
      <c r="C660" s="1">
        <v>23.07695</v>
      </c>
      <c r="D660" s="2">
        <f t="shared" si="81"/>
        <v>-1.8008737153913166E-3</v>
      </c>
      <c r="E660" s="2">
        <f t="shared" si="82"/>
        <v>1.5804864685613357E-3</v>
      </c>
      <c r="F660" s="3">
        <f t="shared" si="83"/>
        <v>3.243146138787325E-6</v>
      </c>
      <c r="G660" s="3">
        <f t="shared" si="84"/>
        <v>2.1378528275004529E-6</v>
      </c>
      <c r="H660" s="4">
        <f t="shared" si="85"/>
        <v>2.2971126664328319E-5</v>
      </c>
      <c r="I660" s="4">
        <f t="shared" si="86"/>
        <v>1.4290728571498617E-5</v>
      </c>
      <c r="J660" s="1">
        <f t="shared" si="87"/>
        <v>4.3511059181198126</v>
      </c>
      <c r="K660" s="1">
        <f t="shared" si="80"/>
        <v>4.5842126634462446</v>
      </c>
    </row>
    <row r="661" spans="1:11" x14ac:dyDescent="0.45">
      <c r="A661">
        <v>660</v>
      </c>
      <c r="B661" s="1">
        <v>27.579397</v>
      </c>
      <c r="C661" s="1">
        <v>23.08606</v>
      </c>
      <c r="D661" s="2">
        <f t="shared" si="81"/>
        <v>-3.1179363217890364E-3</v>
      </c>
      <c r="E661" s="2">
        <f t="shared" si="82"/>
        <v>3.9468830642814721E-4</v>
      </c>
      <c r="F661" s="3">
        <f t="shared" si="83"/>
        <v>9.721526906731346E-6</v>
      </c>
      <c r="G661" s="3">
        <f t="shared" si="84"/>
        <v>7.6364707009811863E-8</v>
      </c>
      <c r="H661" s="4">
        <f t="shared" si="85"/>
        <v>2.2240905496527816E-5</v>
      </c>
      <c r="I661" s="4">
        <f t="shared" si="86"/>
        <v>1.4289356424277086E-5</v>
      </c>
      <c r="J661" s="1">
        <f t="shared" si="87"/>
        <v>4.2192995445577237</v>
      </c>
      <c r="K661" s="1">
        <f t="shared" si="80"/>
        <v>4.6563871852099945</v>
      </c>
    </row>
    <row r="662" spans="1:11" x14ac:dyDescent="0.45">
      <c r="A662">
        <v>661</v>
      </c>
      <c r="B662" s="1">
        <v>27.425267999999999</v>
      </c>
      <c r="C662" s="1">
        <v>23.095168999999999</v>
      </c>
      <c r="D662" s="2">
        <f t="shared" si="81"/>
        <v>-5.6042302375265193E-3</v>
      </c>
      <c r="E662" s="2">
        <f t="shared" si="82"/>
        <v>3.9448928992887316E-4</v>
      </c>
      <c r="F662" s="3">
        <f t="shared" si="83"/>
        <v>3.1407396555206545E-5</v>
      </c>
      <c r="G662" s="3">
        <f t="shared" si="84"/>
        <v>7.6254753522176457E-8</v>
      </c>
      <c r="H662" s="4">
        <f t="shared" si="85"/>
        <v>2.1925648119119474E-5</v>
      </c>
      <c r="I662" s="4">
        <f t="shared" si="86"/>
        <v>1.4286883291990137E-5</v>
      </c>
      <c r="J662" s="1">
        <f t="shared" si="87"/>
        <v>3.7287631530119052</v>
      </c>
      <c r="K662" s="1">
        <f t="shared" si="80"/>
        <v>4.6564771157728373</v>
      </c>
    </row>
    <row r="663" spans="1:11" x14ac:dyDescent="0.45">
      <c r="A663">
        <v>662</v>
      </c>
      <c r="B663" s="1">
        <v>27.434338</v>
      </c>
      <c r="C663" s="1">
        <v>23.058731000000002</v>
      </c>
      <c r="D663" s="2">
        <f t="shared" si="81"/>
        <v>3.3066223926725273E-4</v>
      </c>
      <c r="E663" s="2">
        <f t="shared" si="82"/>
        <v>-1.5789784859141557E-3</v>
      </c>
      <c r="F663" s="3">
        <f t="shared" si="83"/>
        <v>1.0933751647723389E-7</v>
      </c>
      <c r="G663" s="3">
        <f t="shared" si="84"/>
        <v>2.8809126419899641E-6</v>
      </c>
      <c r="H663" s="4">
        <f t="shared" si="85"/>
        <v>2.278653144416313E-5</v>
      </c>
      <c r="I663" s="4">
        <f t="shared" si="86"/>
        <v>1.4286141242350564E-5</v>
      </c>
      <c r="J663" s="1">
        <f t="shared" si="87"/>
        <v>4.4233327583309494</v>
      </c>
      <c r="K663" s="1">
        <f t="shared" si="80"/>
        <v>4.5583428550530858</v>
      </c>
    </row>
    <row r="664" spans="1:11" x14ac:dyDescent="0.45">
      <c r="A664">
        <v>663</v>
      </c>
      <c r="B664" s="1">
        <v>27.506868000000001</v>
      </c>
      <c r="C664" s="1">
        <v>23.024021000000001</v>
      </c>
      <c r="D664" s="2">
        <f t="shared" si="81"/>
        <v>2.6402784873090983E-3</v>
      </c>
      <c r="E664" s="2">
        <f t="shared" si="82"/>
        <v>-1.5064207347669275E-3</v>
      </c>
      <c r="F664" s="3">
        <f t="shared" si="83"/>
        <v>6.9710704905472201E-6</v>
      </c>
      <c r="G664" s="3">
        <f t="shared" si="84"/>
        <v>2.6398690785182967E-6</v>
      </c>
      <c r="H664" s="4">
        <f t="shared" si="85"/>
        <v>2.1909363206254264E-5</v>
      </c>
      <c r="I664" s="4">
        <f t="shared" si="86"/>
        <v>1.4288723285347159E-5</v>
      </c>
      <c r="J664" s="1">
        <f t="shared" si="87"/>
        <v>4.2862708581315134</v>
      </c>
      <c r="K664" s="1">
        <f t="shared" si="80"/>
        <v>4.5667054628116812</v>
      </c>
    </row>
    <row r="665" spans="1:11" x14ac:dyDescent="0.45">
      <c r="A665">
        <v>664</v>
      </c>
      <c r="B665" s="1">
        <v>27.651928000000002</v>
      </c>
      <c r="C665" s="1">
        <v>23.087949999999999</v>
      </c>
      <c r="D665" s="2">
        <f t="shared" si="81"/>
        <v>5.2597353438012216E-3</v>
      </c>
      <c r="E665" s="2">
        <f t="shared" si="82"/>
        <v>2.7727741656780017E-3</v>
      </c>
      <c r="F665" s="3">
        <f t="shared" si="83"/>
        <v>2.7664815886831753E-5</v>
      </c>
      <c r="G665" s="3">
        <f t="shared" si="84"/>
        <v>7.0459853969163608E-6</v>
      </c>
      <c r="H665" s="4">
        <f t="shared" si="85"/>
        <v>2.148208793233975E-5</v>
      </c>
      <c r="I665" s="4">
        <f t="shared" si="86"/>
        <v>1.4289256854682666E-5</v>
      </c>
      <c r="J665" s="1">
        <f t="shared" si="87"/>
        <v>3.8113027510725281</v>
      </c>
      <c r="K665" s="1">
        <f t="shared" si="80"/>
        <v>4.41251440289341</v>
      </c>
    </row>
    <row r="666" spans="1:11" x14ac:dyDescent="0.45">
      <c r="A666">
        <v>665</v>
      </c>
      <c r="B666" s="1">
        <v>27.660990000000002</v>
      </c>
      <c r="C666" s="1">
        <v>23.042286000000001</v>
      </c>
      <c r="D666" s="2">
        <f t="shared" si="81"/>
        <v>3.2766306348472004E-4</v>
      </c>
      <c r="E666" s="2">
        <f t="shared" si="82"/>
        <v>-1.9797867461685153E-3</v>
      </c>
      <c r="F666" s="3">
        <f t="shared" si="83"/>
        <v>1.0736308317219168E-7</v>
      </c>
      <c r="G666" s="3">
        <f t="shared" si="84"/>
        <v>4.4021637790013247E-6</v>
      </c>
      <c r="H666" s="4">
        <f t="shared" si="85"/>
        <v>2.218978970941818E-5</v>
      </c>
      <c r="I666" s="4">
        <f t="shared" si="86"/>
        <v>1.4293823041801716E-5</v>
      </c>
      <c r="J666" s="1">
        <f t="shared" si="87"/>
        <v>4.4365814156318484</v>
      </c>
      <c r="K666" s="1">
        <f t="shared" si="80"/>
        <v>4.5049146748632038</v>
      </c>
    </row>
    <row r="667" spans="1:11" x14ac:dyDescent="0.45">
      <c r="A667">
        <v>666</v>
      </c>
      <c r="B667" s="1">
        <v>27.633789</v>
      </c>
      <c r="C667" s="1">
        <v>23.060555000000001</v>
      </c>
      <c r="D667" s="2">
        <f t="shared" si="81"/>
        <v>-9.838542692844638E-4</v>
      </c>
      <c r="E667" s="2">
        <f t="shared" si="82"/>
        <v>7.9253254506563475E-4</v>
      </c>
      <c r="F667" s="3">
        <f t="shared" si="83"/>
        <v>9.6796922318926627E-7</v>
      </c>
      <c r="G667" s="3">
        <f t="shared" si="84"/>
        <v>4.5452661118170029E-7</v>
      </c>
      <c r="H667" s="4">
        <f t="shared" si="85"/>
        <v>2.1372193637232474E-5</v>
      </c>
      <c r="I667" s="4">
        <f t="shared" si="86"/>
        <v>1.4292549076319517E-5</v>
      </c>
      <c r="J667" s="1">
        <f t="shared" si="87"/>
        <v>4.4351258604873811</v>
      </c>
      <c r="K667" s="1">
        <f t="shared" si="80"/>
        <v>4.6430467429714959</v>
      </c>
    </row>
    <row r="668" spans="1:11" x14ac:dyDescent="0.45">
      <c r="A668">
        <v>667</v>
      </c>
      <c r="B668" s="1">
        <v>27.597526999999999</v>
      </c>
      <c r="C668" s="1">
        <v>23.060555000000001</v>
      </c>
      <c r="D668" s="2">
        <f t="shared" si="81"/>
        <v>-1.3130958244887509E-3</v>
      </c>
      <c r="E668" s="2">
        <f t="shared" si="82"/>
        <v>0</v>
      </c>
      <c r="F668" s="3">
        <f t="shared" si="83"/>
        <v>1.7242206442897927E-6</v>
      </c>
      <c r="G668" s="3">
        <f t="shared" si="84"/>
        <v>1.4005931308238627E-8</v>
      </c>
      <c r="H668" s="4">
        <f t="shared" si="85"/>
        <v>2.0681784320028274E-5</v>
      </c>
      <c r="I668" s="4">
        <f t="shared" si="86"/>
        <v>1.4288219249507038E-5</v>
      </c>
      <c r="J668" s="1">
        <f t="shared" si="87"/>
        <v>4.4325055582328607</v>
      </c>
      <c r="K668" s="1">
        <f t="shared" si="80"/>
        <v>4.6586089396099153</v>
      </c>
    </row>
    <row r="669" spans="1:11" x14ac:dyDescent="0.45">
      <c r="A669">
        <v>668</v>
      </c>
      <c r="B669" s="1">
        <v>27.670055000000001</v>
      </c>
      <c r="C669" s="1">
        <v>23.115358000000001</v>
      </c>
      <c r="D669" s="2">
        <f t="shared" si="81"/>
        <v>2.6246142498035745E-3</v>
      </c>
      <c r="E669" s="2">
        <f t="shared" si="82"/>
        <v>2.373662897851661E-3</v>
      </c>
      <c r="F669" s="3">
        <f t="shared" si="83"/>
        <v>6.88859996027198E-6</v>
      </c>
      <c r="G669" s="3">
        <f t="shared" si="84"/>
        <v>5.0864513446263284E-6</v>
      </c>
      <c r="H669" s="4">
        <f t="shared" si="85"/>
        <v>2.0100334608404885E-5</v>
      </c>
      <c r="I669" s="4">
        <f t="shared" si="86"/>
        <v>1.4286479780783419E-5</v>
      </c>
      <c r="J669" s="1">
        <f t="shared" si="87"/>
        <v>4.3170931593392909</v>
      </c>
      <c r="K669" s="1">
        <f t="shared" si="80"/>
        <v>4.4811436775792846</v>
      </c>
    </row>
    <row r="670" spans="1:11" x14ac:dyDescent="0.45">
      <c r="A670">
        <v>669</v>
      </c>
      <c r="B670" s="1">
        <v>27.778851</v>
      </c>
      <c r="C670" s="1">
        <v>23.124483000000001</v>
      </c>
      <c r="D670" s="2">
        <f t="shared" si="81"/>
        <v>3.9241942704930401E-3</v>
      </c>
      <c r="E670" s="2">
        <f t="shared" si="82"/>
        <v>3.9468129306308809E-4</v>
      </c>
      <c r="F670" s="3">
        <f t="shared" si="83"/>
        <v>1.5399300672570401E-5</v>
      </c>
      <c r="G670" s="3">
        <f t="shared" si="84"/>
        <v>7.6360830889267251E-8</v>
      </c>
      <c r="H670" s="4">
        <f t="shared" si="85"/>
        <v>1.9849615959111474E-5</v>
      </c>
      <c r="I670" s="4">
        <f t="shared" si="86"/>
        <v>1.4291030385579651E-5</v>
      </c>
      <c r="J670" s="1">
        <f t="shared" si="87"/>
        <v>4.1068252065362847</v>
      </c>
      <c r="K670" s="1">
        <f t="shared" si="80"/>
        <v>4.6563290635331542</v>
      </c>
    </row>
    <row r="671" spans="1:11" x14ac:dyDescent="0.45">
      <c r="A671">
        <v>670</v>
      </c>
      <c r="B671" s="1">
        <v>27.942045</v>
      </c>
      <c r="C671" s="1">
        <v>23.124483000000001</v>
      </c>
      <c r="D671" s="2">
        <f t="shared" si="81"/>
        <v>5.8575679261713386E-3</v>
      </c>
      <c r="E671" s="2">
        <f t="shared" si="82"/>
        <v>0</v>
      </c>
      <c r="F671" s="3">
        <f t="shared" si="83"/>
        <v>3.4311102009711195E-5</v>
      </c>
      <c r="G671" s="3">
        <f t="shared" si="84"/>
        <v>1.4005931308238627E-8</v>
      </c>
      <c r="H671" s="4">
        <f t="shared" si="85"/>
        <v>2.0073178071310124E-5</v>
      </c>
      <c r="I671" s="4">
        <f t="shared" si="86"/>
        <v>1.4287385476504785E-5</v>
      </c>
      <c r="J671" s="1">
        <f t="shared" si="87"/>
        <v>3.6344740293666411</v>
      </c>
      <c r="K671" s="1">
        <f t="shared" si="80"/>
        <v>4.6586380887980505</v>
      </c>
    </row>
    <row r="672" spans="1:11" x14ac:dyDescent="0.45">
      <c r="A672">
        <v>671</v>
      </c>
      <c r="B672" s="1">
        <v>27.905781000000001</v>
      </c>
      <c r="C672" s="1">
        <v>23.014893000000001</v>
      </c>
      <c r="D672" s="2">
        <f t="shared" si="81"/>
        <v>-1.2986720412984125E-3</v>
      </c>
      <c r="E672" s="2">
        <f t="shared" si="82"/>
        <v>-4.7503982752827361E-3</v>
      </c>
      <c r="F672" s="3">
        <f t="shared" si="83"/>
        <v>1.6865490708501856E-6</v>
      </c>
      <c r="G672" s="3">
        <f t="shared" si="84"/>
        <v>2.3704677219132401E-5</v>
      </c>
      <c r="H672" s="4">
        <f t="shared" si="85"/>
        <v>2.1272577321703826E-5</v>
      </c>
      <c r="I672" s="4">
        <f t="shared" si="86"/>
        <v>1.4286229648882744E-5</v>
      </c>
      <c r="J672" s="1">
        <f t="shared" si="87"/>
        <v>4.4204659589290918</v>
      </c>
      <c r="K672" s="1">
        <f t="shared" si="80"/>
        <v>3.8295349166442003</v>
      </c>
    </row>
    <row r="673" spans="1:11" x14ac:dyDescent="0.45">
      <c r="A673">
        <v>672</v>
      </c>
      <c r="B673" s="1">
        <v>27.679123000000001</v>
      </c>
      <c r="C673" s="1">
        <v>23.106225999999999</v>
      </c>
      <c r="D673" s="2">
        <f t="shared" si="81"/>
        <v>-8.1554249430251715E-3</v>
      </c>
      <c r="E673" s="2">
        <f t="shared" si="82"/>
        <v>3.9605769057212969E-3</v>
      </c>
      <c r="F673" s="3">
        <f t="shared" si="83"/>
        <v>6.6510956001317116E-5</v>
      </c>
      <c r="G673" s="3">
        <f t="shared" si="84"/>
        <v>1.4762733281424027E-5</v>
      </c>
      <c r="H673" s="4">
        <f t="shared" si="85"/>
        <v>2.0630057761992069E-5</v>
      </c>
      <c r="I673" s="4">
        <f t="shared" si="86"/>
        <v>1.4309573571883956E-5</v>
      </c>
      <c r="J673" s="1">
        <f t="shared" si="87"/>
        <v>2.863450670467913</v>
      </c>
      <c r="K673" s="1">
        <f t="shared" si="80"/>
        <v>4.1425182044328714</v>
      </c>
    </row>
    <row r="674" spans="1:11" x14ac:dyDescent="0.45">
      <c r="A674">
        <v>673</v>
      </c>
      <c r="B674" s="1">
        <v>27.651928000000002</v>
      </c>
      <c r="C674" s="1">
        <v>22.950959999999998</v>
      </c>
      <c r="D674" s="2">
        <f t="shared" si="81"/>
        <v>-9.8299243185596594E-4</v>
      </c>
      <c r="E674" s="2">
        <f t="shared" si="82"/>
        <v>-6.742339325193949E-3</v>
      </c>
      <c r="F674" s="3">
        <f t="shared" si="83"/>
        <v>9.6627412108610577E-7</v>
      </c>
      <c r="G674" s="3">
        <f t="shared" si="84"/>
        <v>4.7069012151209542E-5</v>
      </c>
      <c r="H674" s="4">
        <f t="shared" si="85"/>
        <v>2.3473325167726404E-5</v>
      </c>
      <c r="I674" s="4">
        <f t="shared" si="86"/>
        <v>1.4307634804846612E-5</v>
      </c>
      <c r="J674" s="1">
        <f t="shared" si="87"/>
        <v>4.3903020202770398</v>
      </c>
      <c r="K674" s="1">
        <f t="shared" si="80"/>
        <v>3.0135286530773335</v>
      </c>
    </row>
    <row r="675" spans="1:11" x14ac:dyDescent="0.45">
      <c r="A675">
        <v>674</v>
      </c>
      <c r="B675" s="1">
        <v>27.597526999999999</v>
      </c>
      <c r="C675" s="1">
        <v>22.978356999999999</v>
      </c>
      <c r="D675" s="2">
        <f t="shared" si="81"/>
        <v>-1.9692870302885786E-3</v>
      </c>
      <c r="E675" s="2">
        <f t="shared" si="82"/>
        <v>1.1930072136468761E-3</v>
      </c>
      <c r="F675" s="3">
        <f t="shared" si="83"/>
        <v>3.8780914076628093E-6</v>
      </c>
      <c r="G675" s="3">
        <f t="shared" si="84"/>
        <v>1.1548953112392415E-6</v>
      </c>
      <c r="H675" s="4">
        <f t="shared" si="85"/>
        <v>2.2572705460377611E-5</v>
      </c>
      <c r="I675" s="4">
        <f t="shared" si="86"/>
        <v>1.4339359453605193E-5</v>
      </c>
      <c r="J675" s="1">
        <f t="shared" si="87"/>
        <v>4.344543790510051</v>
      </c>
      <c r="K675" s="1">
        <f t="shared" si="80"/>
        <v>4.6170425478468191</v>
      </c>
    </row>
    <row r="676" spans="1:11" x14ac:dyDescent="0.45">
      <c r="A676">
        <v>675</v>
      </c>
      <c r="B676" s="1">
        <v>27.506868000000001</v>
      </c>
      <c r="C676" s="1">
        <v>22.887032000000001</v>
      </c>
      <c r="D676" s="2">
        <f t="shared" si="81"/>
        <v>-3.2904483135126972E-3</v>
      </c>
      <c r="E676" s="2">
        <f t="shared" si="82"/>
        <v>-3.9823109618473086E-3</v>
      </c>
      <c r="F676" s="3">
        <f t="shared" si="83"/>
        <v>1.0827050103898554E-5</v>
      </c>
      <c r="G676" s="3">
        <f t="shared" si="84"/>
        <v>1.6815392909961335E-5</v>
      </c>
      <c r="H676" s="4">
        <f t="shared" si="85"/>
        <v>2.1915841280816304E-5</v>
      </c>
      <c r="I676" s="4">
        <f t="shared" si="86"/>
        <v>1.4302962731392797E-5</v>
      </c>
      <c r="J676" s="1">
        <f t="shared" si="87"/>
        <v>4.1981976370927905</v>
      </c>
      <c r="K676" s="1">
        <f t="shared" si="80"/>
        <v>4.0707543835940196</v>
      </c>
    </row>
    <row r="677" spans="1:11" x14ac:dyDescent="0.45">
      <c r="A677">
        <v>676</v>
      </c>
      <c r="B677" s="1">
        <v>27.624725000000002</v>
      </c>
      <c r="C677" s="1">
        <v>22.877894999999999</v>
      </c>
      <c r="D677" s="2">
        <f t="shared" si="81"/>
        <v>4.2754860913702666E-3</v>
      </c>
      <c r="E677" s="2">
        <f t="shared" si="82"/>
        <v>-3.9930141793535176E-4</v>
      </c>
      <c r="F677" s="3">
        <f t="shared" si="83"/>
        <v>1.8279781317500599E-5</v>
      </c>
      <c r="G677" s="3">
        <f t="shared" si="84"/>
        <v>2.6795952985677823E-7</v>
      </c>
      <c r="H677" s="4">
        <f t="shared" si="85"/>
        <v>2.1691442753805467E-5</v>
      </c>
      <c r="I677" s="4">
        <f t="shared" si="86"/>
        <v>1.4307704212327802E-5</v>
      </c>
      <c r="J677" s="1">
        <f t="shared" si="87"/>
        <v>4.0289985479057773</v>
      </c>
      <c r="K677" s="1">
        <f t="shared" si="80"/>
        <v>4.6490535023023511</v>
      </c>
    </row>
    <row r="678" spans="1:11" x14ac:dyDescent="0.45">
      <c r="A678">
        <v>677</v>
      </c>
      <c r="B678" s="1">
        <v>27.824183999999999</v>
      </c>
      <c r="C678" s="1">
        <v>22.841366000000001</v>
      </c>
      <c r="D678" s="2">
        <f t="shared" si="81"/>
        <v>7.1943655487993431E-3</v>
      </c>
      <c r="E678" s="2">
        <f t="shared" si="82"/>
        <v>-1.5979701759873996E-3</v>
      </c>
      <c r="F678" s="3">
        <f t="shared" si="83"/>
        <v>5.1758895649750873E-5</v>
      </c>
      <c r="G678" s="3">
        <f t="shared" si="84"/>
        <v>2.9457434724309697E-6</v>
      </c>
      <c r="H678" s="4">
        <f t="shared" si="85"/>
        <v>2.1882851609443793E-5</v>
      </c>
      <c r="I678" s="4">
        <f t="shared" si="86"/>
        <v>1.4292579223228196E-5</v>
      </c>
      <c r="J678" s="1">
        <f t="shared" si="87"/>
        <v>3.2633291088862069</v>
      </c>
      <c r="K678" s="1">
        <f t="shared" si="80"/>
        <v>4.5558950116233978</v>
      </c>
    </row>
    <row r="679" spans="1:11" x14ac:dyDescent="0.45">
      <c r="A679">
        <v>678</v>
      </c>
      <c r="B679" s="1">
        <v>27.806047</v>
      </c>
      <c r="C679" s="1">
        <v>22.823101000000001</v>
      </c>
      <c r="D679" s="2">
        <f t="shared" si="81"/>
        <v>-6.5205555744029197E-4</v>
      </c>
      <c r="E679" s="2">
        <f t="shared" si="82"/>
        <v>-7.9996558260707969E-4</v>
      </c>
      <c r="F679" s="3">
        <f t="shared" si="83"/>
        <v>4.2517644998876992E-7</v>
      </c>
      <c r="G679" s="3">
        <f t="shared" si="84"/>
        <v>8.4329737007299362E-7</v>
      </c>
      <c r="H679" s="4">
        <f t="shared" si="85"/>
        <v>2.382219839773407E-5</v>
      </c>
      <c r="I679" s="4">
        <f t="shared" si="86"/>
        <v>1.4290719510440893E-5</v>
      </c>
      <c r="J679" s="1">
        <f t="shared" si="87"/>
        <v>4.3945838649583644</v>
      </c>
      <c r="K679" s="1">
        <f t="shared" si="80"/>
        <v>4.62950650474051</v>
      </c>
    </row>
    <row r="680" spans="1:11" x14ac:dyDescent="0.45">
      <c r="A680">
        <v>679</v>
      </c>
      <c r="B680" s="1">
        <v>27.905781000000001</v>
      </c>
      <c r="C680" s="1">
        <v>22.786570000000001</v>
      </c>
      <c r="D680" s="2">
        <f t="shared" si="81"/>
        <v>3.5803566359532048E-3</v>
      </c>
      <c r="E680" s="2">
        <f t="shared" si="82"/>
        <v>-1.6018974489762931E-3</v>
      </c>
      <c r="F680" s="3">
        <f t="shared" si="83"/>
        <v>1.2818953640614151E-5</v>
      </c>
      <c r="G680" s="3">
        <f t="shared" si="84"/>
        <v>2.9592397853840746E-6</v>
      </c>
      <c r="H680" s="4">
        <f t="shared" si="85"/>
        <v>2.2858130104312717E-5</v>
      </c>
      <c r="I680" s="4">
        <f t="shared" si="86"/>
        <v>1.4288059150502343E-5</v>
      </c>
      <c r="J680" s="1">
        <f t="shared" si="87"/>
        <v>4.1437608173969318</v>
      </c>
      <c r="K680" s="1">
        <f t="shared" si="80"/>
        <v>4.5555482690918856</v>
      </c>
    </row>
    <row r="681" spans="1:11" x14ac:dyDescent="0.45">
      <c r="A681">
        <v>680</v>
      </c>
      <c r="B681" s="1">
        <v>27.905781000000001</v>
      </c>
      <c r="C681" s="1">
        <v>22.795704000000001</v>
      </c>
      <c r="D681" s="2">
        <f t="shared" si="81"/>
        <v>0</v>
      </c>
      <c r="E681" s="2">
        <f t="shared" si="82"/>
        <v>4.0076983093274599E-4</v>
      </c>
      <c r="F681" s="3">
        <f t="shared" si="83"/>
        <v>0</v>
      </c>
      <c r="G681" s="3">
        <f t="shared" si="84"/>
        <v>7.9762848971012646E-8</v>
      </c>
      <c r="H681" s="4">
        <f t="shared" si="85"/>
        <v>2.2644634966565976E-5</v>
      </c>
      <c r="I681" s="4">
        <f t="shared" si="86"/>
        <v>1.4289376984936088E-5</v>
      </c>
      <c r="J681" s="1">
        <f t="shared" si="87"/>
        <v>4.4288552672507704</v>
      </c>
      <c r="K681" s="1">
        <f t="shared" si="80"/>
        <v>4.6562675651328211</v>
      </c>
    </row>
    <row r="682" spans="1:11" x14ac:dyDescent="0.45">
      <c r="A682">
        <v>681</v>
      </c>
      <c r="B682" s="1">
        <v>28.032705</v>
      </c>
      <c r="C682" s="1">
        <v>22.759164999999999</v>
      </c>
      <c r="D682" s="2">
        <f t="shared" si="81"/>
        <v>4.5379926019475754E-3</v>
      </c>
      <c r="E682" s="2">
        <f t="shared" si="82"/>
        <v>-1.6041757396219756E-3</v>
      </c>
      <c r="F682" s="3">
        <f t="shared" si="83"/>
        <v>2.0593376855330925E-5</v>
      </c>
      <c r="G682" s="3">
        <f t="shared" si="84"/>
        <v>2.9670834081038529E-6</v>
      </c>
      <c r="H682" s="4">
        <f t="shared" si="85"/>
        <v>2.1775885897423874E-5</v>
      </c>
      <c r="I682" s="4">
        <f t="shared" si="86"/>
        <v>1.4286892858329797E-5</v>
      </c>
      <c r="J682" s="1">
        <f t="shared" si="87"/>
        <v>3.9755669437714052</v>
      </c>
      <c r="K682" s="1">
        <f t="shared" si="80"/>
        <v>4.5553061264425807</v>
      </c>
    </row>
    <row r="683" spans="1:11" x14ac:dyDescent="0.45">
      <c r="A683">
        <v>682</v>
      </c>
      <c r="B683" s="1">
        <v>28.123365</v>
      </c>
      <c r="C683" s="1">
        <v>22.795704000000001</v>
      </c>
      <c r="D683" s="2">
        <f t="shared" si="81"/>
        <v>3.2288612349466888E-3</v>
      </c>
      <c r="E683" s="2">
        <f t="shared" si="82"/>
        <v>1.6041757396218911E-3</v>
      </c>
      <c r="F683" s="3">
        <f t="shared" si="83"/>
        <v>1.0425544874541456E-5</v>
      </c>
      <c r="G683" s="3">
        <f t="shared" si="84"/>
        <v>2.2076880616957984E-6</v>
      </c>
      <c r="H683" s="4">
        <f t="shared" si="85"/>
        <v>2.20809652836374E-5</v>
      </c>
      <c r="I683" s="4">
        <f t="shared" si="86"/>
        <v>1.4289034940907045E-5</v>
      </c>
      <c r="J683" s="1">
        <f t="shared" si="87"/>
        <v>4.2053833892020496</v>
      </c>
      <c r="K683" s="1">
        <f t="shared" si="80"/>
        <v>4.5818193924302149</v>
      </c>
    </row>
    <row r="684" spans="1:11" x14ac:dyDescent="0.45">
      <c r="A684">
        <v>683</v>
      </c>
      <c r="B684" s="1">
        <v>28.295769</v>
      </c>
      <c r="C684" s="1">
        <v>22.743531999999998</v>
      </c>
      <c r="D684" s="2">
        <f t="shared" si="81"/>
        <v>6.1115626703640491E-3</v>
      </c>
      <c r="E684" s="2">
        <f t="shared" si="82"/>
        <v>-2.2912998727290753E-3</v>
      </c>
      <c r="F684" s="3">
        <f t="shared" si="83"/>
        <v>3.7351198273787344E-5</v>
      </c>
      <c r="G684" s="3">
        <f t="shared" si="84"/>
        <v>5.8063963999693709E-6</v>
      </c>
      <c r="H684" s="4">
        <f t="shared" si="85"/>
        <v>2.1818861677869021E-5</v>
      </c>
      <c r="I684" s="4">
        <f t="shared" si="86"/>
        <v>1.428891817033381E-5</v>
      </c>
      <c r="J684" s="1">
        <f t="shared" si="87"/>
        <v>3.591491051428402</v>
      </c>
      <c r="K684" s="1">
        <f t="shared" si="80"/>
        <v>4.4558962971127123</v>
      </c>
    </row>
    <row r="685" spans="1:11" x14ac:dyDescent="0.45">
      <c r="A685">
        <v>684</v>
      </c>
      <c r="B685" s="1">
        <v>28.441718999999999</v>
      </c>
      <c r="C685" s="1">
        <v>22.752682</v>
      </c>
      <c r="D685" s="2">
        <f t="shared" si="81"/>
        <v>5.1447579746009241E-3</v>
      </c>
      <c r="E685" s="2">
        <f t="shared" si="82"/>
        <v>4.0223127679891698E-4</v>
      </c>
      <c r="F685" s="3">
        <f t="shared" si="83"/>
        <v>2.6468534617219802E-5</v>
      </c>
      <c r="G685" s="3">
        <f t="shared" si="84"/>
        <v>8.0590477154090532E-8</v>
      </c>
      <c r="H685" s="4">
        <f t="shared" si="85"/>
        <v>2.3004147105597071E-5</v>
      </c>
      <c r="I685" s="4">
        <f t="shared" si="86"/>
        <v>1.4292481847500114E-5</v>
      </c>
      <c r="J685" s="1">
        <f t="shared" si="87"/>
        <v>3.8456802965963766</v>
      </c>
      <c r="K685" s="1">
        <f t="shared" si="80"/>
        <v>4.6561305876351531</v>
      </c>
    </row>
    <row r="686" spans="1:11" x14ac:dyDescent="0.45">
      <c r="A686">
        <v>685</v>
      </c>
      <c r="B686" s="1">
        <v>28.432594000000002</v>
      </c>
      <c r="C686" s="1">
        <v>22.752682</v>
      </c>
      <c r="D686" s="2">
        <f t="shared" si="81"/>
        <v>-3.2088299961682148E-4</v>
      </c>
      <c r="E686" s="2">
        <f t="shared" si="82"/>
        <v>0</v>
      </c>
      <c r="F686" s="3">
        <f t="shared" si="83"/>
        <v>1.0296589944308905E-7</v>
      </c>
      <c r="G686" s="3">
        <f t="shared" si="84"/>
        <v>1.4005931308238627E-8</v>
      </c>
      <c r="H686" s="4">
        <f t="shared" si="85"/>
        <v>2.3496495760066845E-5</v>
      </c>
      <c r="I686" s="4">
        <f t="shared" si="86"/>
        <v>1.4287825144727189E-5</v>
      </c>
      <c r="J686" s="1">
        <f t="shared" si="87"/>
        <v>4.4082000085124555</v>
      </c>
      <c r="K686" s="1">
        <f t="shared" si="80"/>
        <v>4.6586227175299992</v>
      </c>
    </row>
    <row r="687" spans="1:11" x14ac:dyDescent="0.45">
      <c r="A687">
        <v>686</v>
      </c>
      <c r="B687" s="1">
        <v>28.578544999999998</v>
      </c>
      <c r="C687" s="1">
        <v>22.825903</v>
      </c>
      <c r="D687" s="2">
        <f t="shared" si="81"/>
        <v>5.1200983319041769E-3</v>
      </c>
      <c r="E687" s="2">
        <f t="shared" si="82"/>
        <v>3.2129590240239998E-3</v>
      </c>
      <c r="F687" s="3">
        <f t="shared" si="83"/>
        <v>2.6215406928367934E-5</v>
      </c>
      <c r="G687" s="3">
        <f t="shared" si="84"/>
        <v>9.5766256999109823E-6</v>
      </c>
      <c r="H687" s="4">
        <f t="shared" si="85"/>
        <v>2.2547992162315778E-5</v>
      </c>
      <c r="I687" s="4">
        <f t="shared" si="86"/>
        <v>1.4286361549349465E-5</v>
      </c>
      <c r="J687" s="1">
        <f t="shared" si="87"/>
        <v>3.8496690927956987</v>
      </c>
      <c r="K687" s="1">
        <f t="shared" si="80"/>
        <v>4.3239973599859391</v>
      </c>
    </row>
    <row r="688" spans="1:11" x14ac:dyDescent="0.45">
      <c r="A688">
        <v>687</v>
      </c>
      <c r="B688" s="1">
        <v>28.487328000000002</v>
      </c>
      <c r="C688" s="1">
        <v>22.789297000000001</v>
      </c>
      <c r="D688" s="2">
        <f t="shared" si="81"/>
        <v>-3.1969046609688027E-3</v>
      </c>
      <c r="E688" s="2">
        <f t="shared" si="82"/>
        <v>-1.6049916632210929E-3</v>
      </c>
      <c r="F688" s="3">
        <f t="shared" si="83"/>
        <v>1.0220199411324056E-5</v>
      </c>
      <c r="G688" s="3">
        <f t="shared" si="84"/>
        <v>2.9698949671825832E-6</v>
      </c>
      <c r="H688" s="4">
        <f t="shared" si="85"/>
        <v>2.307259752571799E-5</v>
      </c>
      <c r="I688" s="4">
        <f t="shared" si="86"/>
        <v>1.429548509050475E-5</v>
      </c>
      <c r="J688" s="1">
        <f t="shared" si="87"/>
        <v>4.1980147481512367</v>
      </c>
      <c r="K688" s="1">
        <f t="shared" si="80"/>
        <v>4.5549695883420531</v>
      </c>
    </row>
    <row r="689" spans="1:11" x14ac:dyDescent="0.45">
      <c r="A689">
        <v>688</v>
      </c>
      <c r="B689" s="1">
        <v>28.742735</v>
      </c>
      <c r="C689" s="1">
        <v>22.743531999999998</v>
      </c>
      <c r="D689" s="2">
        <f t="shared" si="81"/>
        <v>8.9256828405331647E-3</v>
      </c>
      <c r="E689" s="2">
        <f t="shared" si="82"/>
        <v>-2.0101986376018588E-3</v>
      </c>
      <c r="F689" s="3">
        <f t="shared" si="83"/>
        <v>7.9667814169788183E-5</v>
      </c>
      <c r="G689" s="3">
        <f t="shared" si="84"/>
        <v>4.5307050727034281E-6</v>
      </c>
      <c r="H689" s="4">
        <f t="shared" si="85"/>
        <v>2.2700488578400146E-5</v>
      </c>
      <c r="I689" s="4">
        <f t="shared" si="86"/>
        <v>1.4291615422118607E-5</v>
      </c>
      <c r="J689" s="1">
        <f t="shared" si="87"/>
        <v>2.6728636212571208</v>
      </c>
      <c r="K689" s="1">
        <f t="shared" si="80"/>
        <v>4.5004710295482386</v>
      </c>
    </row>
    <row r="690" spans="1:11" x14ac:dyDescent="0.45">
      <c r="A690">
        <v>689</v>
      </c>
      <c r="B690" s="1">
        <v>28.815709999999999</v>
      </c>
      <c r="C690" s="1">
        <v>22.743531999999998</v>
      </c>
      <c r="D690" s="2">
        <f t="shared" si="81"/>
        <v>2.5356848712850006E-3</v>
      </c>
      <c r="E690" s="2">
        <f t="shared" si="82"/>
        <v>0</v>
      </c>
      <c r="F690" s="3">
        <f t="shared" si="83"/>
        <v>6.4296977664636305E-6</v>
      </c>
      <c r="G690" s="3">
        <f t="shared" si="84"/>
        <v>1.4005931308238627E-8</v>
      </c>
      <c r="H690" s="4">
        <f t="shared" si="85"/>
        <v>2.6031144607888125E-5</v>
      </c>
      <c r="I690" s="4">
        <f t="shared" si="86"/>
        <v>1.4292015331708286E-5</v>
      </c>
      <c r="J690" s="1">
        <f t="shared" si="87"/>
        <v>4.235669803469456</v>
      </c>
      <c r="K690" s="1">
        <f t="shared" si="80"/>
        <v>4.6584762478497135</v>
      </c>
    </row>
    <row r="691" spans="1:11" x14ac:dyDescent="0.45">
      <c r="A691">
        <v>690</v>
      </c>
      <c r="B691" s="1">
        <v>28.861317</v>
      </c>
      <c r="C691" s="1">
        <v>22.825903</v>
      </c>
      <c r="D691" s="2">
        <f t="shared" si="81"/>
        <v>1.5814618706106412E-3</v>
      </c>
      <c r="E691" s="2">
        <f t="shared" si="82"/>
        <v>3.6151903008228947E-3</v>
      </c>
      <c r="F691" s="3">
        <f t="shared" si="83"/>
        <v>2.5010216481953085E-6</v>
      </c>
      <c r="G691" s="3">
        <f t="shared" si="84"/>
        <v>1.2227915466828231E-5</v>
      </c>
      <c r="H691" s="4">
        <f t="shared" si="85"/>
        <v>2.5163101466196349E-5</v>
      </c>
      <c r="I691" s="4">
        <f t="shared" si="86"/>
        <v>1.4287618605443793E-5</v>
      </c>
      <c r="J691" s="1">
        <f t="shared" si="87"/>
        <v>4.3264311868365839</v>
      </c>
      <c r="K691" s="1">
        <f t="shared" si="80"/>
        <v>4.2312000819782583</v>
      </c>
    </row>
    <row r="692" spans="1:11" x14ac:dyDescent="0.45">
      <c r="A692">
        <v>691</v>
      </c>
      <c r="B692" s="1">
        <v>28.961663999999999</v>
      </c>
      <c r="C692" s="1">
        <v>22.789297000000001</v>
      </c>
      <c r="D692" s="2">
        <f t="shared" si="81"/>
        <v>3.4708380302161603E-3</v>
      </c>
      <c r="E692" s="2">
        <f t="shared" si="82"/>
        <v>-1.6049916632210929E-3</v>
      </c>
      <c r="F692" s="3">
        <f t="shared" si="83"/>
        <v>1.2046716631994795E-5</v>
      </c>
      <c r="G692" s="3">
        <f t="shared" si="84"/>
        <v>2.9698949671825832E-6</v>
      </c>
      <c r="H692" s="4">
        <f t="shared" si="85"/>
        <v>2.4174504234986663E-5</v>
      </c>
      <c r="I692" s="4">
        <f t="shared" si="86"/>
        <v>1.4298513497099967E-5</v>
      </c>
      <c r="J692" s="1">
        <f t="shared" si="87"/>
        <v>4.1470058721995642</v>
      </c>
      <c r="K692" s="1">
        <f t="shared" si="80"/>
        <v>4.5548856784238936</v>
      </c>
    </row>
    <row r="693" spans="1:11" x14ac:dyDescent="0.45">
      <c r="A693">
        <v>692</v>
      </c>
      <c r="B693" s="1">
        <v>29.016390000000001</v>
      </c>
      <c r="C693" s="1">
        <v>22.761832999999999</v>
      </c>
      <c r="D693" s="2">
        <f t="shared" si="81"/>
        <v>1.8878183201173464E-3</v>
      </c>
      <c r="E693" s="2">
        <f t="shared" si="82"/>
        <v>-1.2058538757617318E-3</v>
      </c>
      <c r="F693" s="3">
        <f t="shared" si="83"/>
        <v>3.5638580097706796E-6</v>
      </c>
      <c r="G693" s="3">
        <f t="shared" si="84"/>
        <v>1.7535070519193574E-6</v>
      </c>
      <c r="H693" s="4">
        <f t="shared" si="85"/>
        <v>2.3788606952312632E-5</v>
      </c>
      <c r="I693" s="4">
        <f t="shared" si="86"/>
        <v>1.4292523944097172E-5</v>
      </c>
      <c r="J693" s="1">
        <f t="shared" si="87"/>
        <v>4.3293065380367359</v>
      </c>
      <c r="K693" s="1">
        <f t="shared" si="80"/>
        <v>4.5976049402197861</v>
      </c>
    </row>
    <row r="694" spans="1:11" x14ac:dyDescent="0.45">
      <c r="A694">
        <v>693</v>
      </c>
      <c r="B694" s="1">
        <v>29.016390000000001</v>
      </c>
      <c r="C694" s="1">
        <v>22.770996</v>
      </c>
      <c r="D694" s="2">
        <f t="shared" si="81"/>
        <v>0</v>
      </c>
      <c r="E694" s="2">
        <f t="shared" si="82"/>
        <v>4.0247884108817145E-4</v>
      </c>
      <c r="F694" s="3">
        <f t="shared" si="83"/>
        <v>0</v>
      </c>
      <c r="G694" s="3">
        <f t="shared" si="84"/>
        <v>8.0731097830251284E-8</v>
      </c>
      <c r="H694" s="4">
        <f t="shared" si="85"/>
        <v>2.2993562403290308E-5</v>
      </c>
      <c r="I694" s="4">
        <f t="shared" si="86"/>
        <v>1.4289510690281071E-5</v>
      </c>
      <c r="J694" s="1">
        <f t="shared" si="87"/>
        <v>4.4212096051564771</v>
      </c>
      <c r="K694" s="1">
        <f t="shared" si="80"/>
        <v>4.6562290330754736</v>
      </c>
    </row>
    <row r="695" spans="1:11" x14ac:dyDescent="0.45">
      <c r="A695">
        <v>694</v>
      </c>
      <c r="B695" s="1">
        <v>29.134979000000001</v>
      </c>
      <c r="C695" s="1">
        <v>22.816748</v>
      </c>
      <c r="D695" s="2">
        <f t="shared" si="81"/>
        <v>4.0786370617250448E-3</v>
      </c>
      <c r="E695" s="2">
        <f t="shared" si="82"/>
        <v>2.0072068212357193E-3</v>
      </c>
      <c r="F695" s="3">
        <f t="shared" si="83"/>
        <v>1.6635280281277106E-5</v>
      </c>
      <c r="G695" s="3">
        <f t="shared" si="84"/>
        <v>3.5677927186773536E-6</v>
      </c>
      <c r="H695" s="4">
        <f t="shared" si="85"/>
        <v>2.2089919300641065E-5</v>
      </c>
      <c r="I695" s="4">
        <f t="shared" si="86"/>
        <v>1.4286933938182153E-5</v>
      </c>
      <c r="J695" s="1">
        <f t="shared" si="87"/>
        <v>4.0647205033781688</v>
      </c>
      <c r="K695" s="1">
        <f t="shared" si="80"/>
        <v>4.5342819563276455</v>
      </c>
    </row>
    <row r="696" spans="1:11" x14ac:dyDescent="0.45">
      <c r="A696">
        <v>695</v>
      </c>
      <c r="B696" s="1">
        <v>29.034634</v>
      </c>
      <c r="C696" s="1">
        <v>22.816748</v>
      </c>
      <c r="D696" s="2">
        <f t="shared" si="81"/>
        <v>-3.4500865437997771E-3</v>
      </c>
      <c r="E696" s="2">
        <f t="shared" si="82"/>
        <v>0</v>
      </c>
      <c r="F696" s="3">
        <f t="shared" si="83"/>
        <v>1.1903097159708291E-5</v>
      </c>
      <c r="G696" s="3">
        <f t="shared" si="84"/>
        <v>1.4005931308238627E-8</v>
      </c>
      <c r="H696" s="4">
        <f t="shared" si="85"/>
        <v>2.2154679715977701E-5</v>
      </c>
      <c r="I696" s="4">
        <f t="shared" si="86"/>
        <v>1.4289647974173326E-5</v>
      </c>
      <c r="J696" s="1">
        <f t="shared" si="87"/>
        <v>4.1711561894204836</v>
      </c>
      <c r="K696" s="1">
        <f t="shared" si="80"/>
        <v>4.6585589945167944</v>
      </c>
    </row>
    <row r="697" spans="1:11" x14ac:dyDescent="0.45">
      <c r="A697">
        <v>696</v>
      </c>
      <c r="B697" s="1">
        <v>29.116727999999998</v>
      </c>
      <c r="C697" s="1">
        <v>22.816748</v>
      </c>
      <c r="D697" s="2">
        <f t="shared" si="81"/>
        <v>2.8234611095544941E-3</v>
      </c>
      <c r="E697" s="2">
        <f t="shared" si="82"/>
        <v>0</v>
      </c>
      <c r="F697" s="3">
        <f t="shared" si="83"/>
        <v>7.9719326371666956E-6</v>
      </c>
      <c r="G697" s="3">
        <f t="shared" si="84"/>
        <v>1.4005931308238627E-8</v>
      </c>
      <c r="H697" s="4">
        <f t="shared" si="85"/>
        <v>2.1963191893361332E-5</v>
      </c>
      <c r="I697" s="4">
        <f t="shared" si="86"/>
        <v>1.4286908398183306E-5</v>
      </c>
      <c r="J697" s="1">
        <f t="shared" si="87"/>
        <v>4.262648840373596</v>
      </c>
      <c r="K697" s="1">
        <f t="shared" si="80"/>
        <v>4.6586547684974926</v>
      </c>
    </row>
    <row r="698" spans="1:11" x14ac:dyDescent="0.45">
      <c r="A698">
        <v>697</v>
      </c>
      <c r="B698" s="1">
        <v>29.171458999999999</v>
      </c>
      <c r="C698" s="1">
        <v>22.835056000000002</v>
      </c>
      <c r="D698" s="2">
        <f t="shared" si="81"/>
        <v>1.8779453917443149E-3</v>
      </c>
      <c r="E698" s="2">
        <f t="shared" si="82"/>
        <v>8.0207130397262117E-4</v>
      </c>
      <c r="F698" s="3">
        <f t="shared" si="83"/>
        <v>3.5266788943737083E-6</v>
      </c>
      <c r="G698" s="3">
        <f t="shared" si="84"/>
        <v>4.67479392385823E-7</v>
      </c>
      <c r="H698" s="4">
        <f t="shared" si="85"/>
        <v>2.1583360606552397E-5</v>
      </c>
      <c r="I698" s="4">
        <f t="shared" si="86"/>
        <v>1.4286086525386301E-5</v>
      </c>
      <c r="J698" s="1">
        <f t="shared" si="87"/>
        <v>4.3711563862807328</v>
      </c>
      <c r="K698" s="1">
        <f t="shared" si="80"/>
        <v>4.6428123466828985</v>
      </c>
    </row>
    <row r="699" spans="1:11" x14ac:dyDescent="0.45">
      <c r="A699">
        <v>698</v>
      </c>
      <c r="B699" s="1">
        <v>29.071117000000001</v>
      </c>
      <c r="C699" s="1">
        <v>22.889970999999999</v>
      </c>
      <c r="D699" s="2">
        <f t="shared" si="81"/>
        <v>-3.4456614445259291E-3</v>
      </c>
      <c r="E699" s="2">
        <f t="shared" si="82"/>
        <v>2.4019680251885387E-3</v>
      </c>
      <c r="F699" s="3">
        <f t="shared" si="83"/>
        <v>1.1872582790292512E-5</v>
      </c>
      <c r="G699" s="3">
        <f t="shared" si="84"/>
        <v>5.2149265516039863E-6</v>
      </c>
      <c r="H699" s="4">
        <f t="shared" si="85"/>
        <v>2.1006886472639054E-5</v>
      </c>
      <c r="I699" s="4">
        <f t="shared" si="86"/>
        <v>1.4286293437008275E-5</v>
      </c>
      <c r="J699" s="1">
        <f t="shared" si="87"/>
        <v>4.1838037158034309</v>
      </c>
      <c r="K699" s="1">
        <f t="shared" si="80"/>
        <v>4.476651427387627</v>
      </c>
    </row>
    <row r="700" spans="1:11" x14ac:dyDescent="0.45">
      <c r="A700">
        <v>699</v>
      </c>
      <c r="B700" s="1">
        <v>29.180584</v>
      </c>
      <c r="C700" s="1">
        <v>22.954039000000002</v>
      </c>
      <c r="D700" s="2">
        <f t="shared" si="81"/>
        <v>3.7584182772003663E-3</v>
      </c>
      <c r="E700" s="2">
        <f t="shared" si="82"/>
        <v>2.7950452724248565E-3</v>
      </c>
      <c r="F700" s="3">
        <f t="shared" si="83"/>
        <v>1.4125707946393769E-5</v>
      </c>
      <c r="G700" s="3">
        <f t="shared" si="84"/>
        <v>7.1647154758911758E-6</v>
      </c>
      <c r="H700" s="4">
        <f t="shared" si="85"/>
        <v>2.0928571621559047E-5</v>
      </c>
      <c r="I700" s="4">
        <f t="shared" si="86"/>
        <v>1.4291102957654086E-5</v>
      </c>
      <c r="J700" s="1">
        <f t="shared" si="87"/>
        <v>4.1307848532988372</v>
      </c>
      <c r="K700" s="1">
        <f t="shared" si="80"/>
        <v>4.4083276723706897</v>
      </c>
    </row>
    <row r="701" spans="1:11" x14ac:dyDescent="0.45">
      <c r="A701">
        <v>700</v>
      </c>
      <c r="B701" s="1">
        <v>29.180584</v>
      </c>
      <c r="C701" s="1">
        <v>22.963186</v>
      </c>
      <c r="D701" s="2">
        <f t="shared" si="81"/>
        <v>0</v>
      </c>
      <c r="E701" s="2">
        <f t="shared" si="82"/>
        <v>3.9841258355617317E-4</v>
      </c>
      <c r="F701" s="3">
        <f t="shared" si="83"/>
        <v>0</v>
      </c>
      <c r="G701" s="3">
        <f t="shared" si="84"/>
        <v>7.8436923016230635E-8</v>
      </c>
      <c r="H701" s="4">
        <f t="shared" si="85"/>
        <v>2.0977011981732151E-5</v>
      </c>
      <c r="I701" s="4">
        <f t="shared" si="86"/>
        <v>1.4294495602772118E-5</v>
      </c>
      <c r="J701" s="1">
        <f t="shared" si="87"/>
        <v>4.467103160477091</v>
      </c>
      <c r="K701" s="1">
        <f t="shared" si="80"/>
        <v>4.656135869804503</v>
      </c>
    </row>
    <row r="702" spans="1:11" x14ac:dyDescent="0.45">
      <c r="A702">
        <v>701</v>
      </c>
      <c r="B702" s="1">
        <v>29.207947000000001</v>
      </c>
      <c r="C702" s="1">
        <v>23.008945000000001</v>
      </c>
      <c r="D702" s="2">
        <f t="shared" si="81"/>
        <v>9.3727317795195371E-4</v>
      </c>
      <c r="E702" s="2">
        <f t="shared" si="82"/>
        <v>1.99072847468871E-3</v>
      </c>
      <c r="F702" s="3">
        <f t="shared" si="83"/>
        <v>8.7848101010815465E-7</v>
      </c>
      <c r="G702" s="3">
        <f t="shared" si="84"/>
        <v>3.5058136698639006E-6</v>
      </c>
      <c r="H702" s="4">
        <f t="shared" si="85"/>
        <v>2.0275031375558593E-5</v>
      </c>
      <c r="I702" s="4">
        <f t="shared" si="86"/>
        <v>1.4288427117754653E-5</v>
      </c>
      <c r="J702" s="1">
        <f t="shared" si="87"/>
        <v>4.4624575622700577</v>
      </c>
      <c r="K702" s="1">
        <f t="shared" si="80"/>
        <v>4.5364116055095538</v>
      </c>
    </row>
    <row r="703" spans="1:11" x14ac:dyDescent="0.45">
      <c r="A703">
        <v>702</v>
      </c>
      <c r="B703" s="1">
        <v>29.162334000000001</v>
      </c>
      <c r="C703" s="1">
        <v>22.972338000000001</v>
      </c>
      <c r="D703" s="2">
        <f t="shared" si="81"/>
        <v>-1.5628846907403669E-3</v>
      </c>
      <c r="E703" s="2">
        <f t="shared" si="82"/>
        <v>-1.5922569074068654E-3</v>
      </c>
      <c r="F703" s="3">
        <f t="shared" si="83"/>
        <v>2.4426085565506123E-6</v>
      </c>
      <c r="G703" s="3">
        <f t="shared" si="84"/>
        <v>2.9261645557924339E-6</v>
      </c>
      <c r="H703" s="4">
        <f t="shared" si="85"/>
        <v>1.9689619013722741E-5</v>
      </c>
      <c r="I703" s="4">
        <f t="shared" si="86"/>
        <v>1.429003394899626E-5</v>
      </c>
      <c r="J703" s="1">
        <f t="shared" si="87"/>
        <v>4.4367431473420167</v>
      </c>
      <c r="K703" s="1">
        <f t="shared" si="80"/>
        <v>4.5566507612472362</v>
      </c>
    </row>
    <row r="704" spans="1:11" x14ac:dyDescent="0.45">
      <c r="A704">
        <v>703</v>
      </c>
      <c r="B704" s="1">
        <v>29.198823999999998</v>
      </c>
      <c r="C704" s="1">
        <v>23.036401999999999</v>
      </c>
      <c r="D704" s="2">
        <f t="shared" si="81"/>
        <v>1.2504894010163347E-3</v>
      </c>
      <c r="E704" s="2">
        <f t="shared" si="82"/>
        <v>2.7848639803588226E-3</v>
      </c>
      <c r="F704" s="3">
        <f t="shared" si="83"/>
        <v>1.5637237420541916E-6</v>
      </c>
      <c r="G704" s="3">
        <f t="shared" si="84"/>
        <v>7.1103146338538579E-6</v>
      </c>
      <c r="H704" s="4">
        <f t="shared" si="85"/>
        <v>1.9245307127391546E-5</v>
      </c>
      <c r="I704" s="4">
        <f t="shared" si="86"/>
        <v>1.4289936349254671E-5</v>
      </c>
      <c r="J704" s="1">
        <f t="shared" si="87"/>
        <v>4.4695570179145285</v>
      </c>
      <c r="K704" s="1">
        <f t="shared" si="80"/>
        <v>4.4102514924943161</v>
      </c>
    </row>
    <row r="705" spans="1:11" x14ac:dyDescent="0.45">
      <c r="A705">
        <v>704</v>
      </c>
      <c r="B705" s="1">
        <v>29.280919999999998</v>
      </c>
      <c r="C705" s="1">
        <v>22.979531999999999</v>
      </c>
      <c r="D705" s="2">
        <f t="shared" si="81"/>
        <v>2.8076748739010618E-3</v>
      </c>
      <c r="E705" s="2">
        <f t="shared" si="82"/>
        <v>-2.4717537605235419E-3</v>
      </c>
      <c r="F705" s="3">
        <f t="shared" si="83"/>
        <v>7.8830381975353436E-6</v>
      </c>
      <c r="G705" s="3">
        <f t="shared" si="84"/>
        <v>6.7086201747194776E-6</v>
      </c>
      <c r="H705" s="4">
        <f t="shared" si="85"/>
        <v>1.8799039169902355E-5</v>
      </c>
      <c r="I705" s="4">
        <f t="shared" si="86"/>
        <v>1.4294091219410256E-5</v>
      </c>
      <c r="J705" s="1">
        <f t="shared" si="87"/>
        <v>4.3122478786875718</v>
      </c>
      <c r="K705" s="1">
        <f t="shared" si="80"/>
        <v>4.4242295180388274</v>
      </c>
    </row>
    <row r="706" spans="1:11" x14ac:dyDescent="0.45">
      <c r="A706">
        <v>705</v>
      </c>
      <c r="B706" s="1">
        <v>29.262682000000002</v>
      </c>
      <c r="C706" s="1">
        <v>23.007052999999999</v>
      </c>
      <c r="D706" s="2">
        <f t="shared" si="81"/>
        <v>-6.2305700253956491E-4</v>
      </c>
      <c r="E706" s="2">
        <f t="shared" si="82"/>
        <v>1.1969144169134936E-3</v>
      </c>
      <c r="F706" s="3">
        <f t="shared" si="83"/>
        <v>3.8820002841358739E-7</v>
      </c>
      <c r="G706" s="3">
        <f t="shared" si="84"/>
        <v>1.1633084119486679E-6</v>
      </c>
      <c r="H706" s="4">
        <f t="shared" si="85"/>
        <v>1.873094286569794E-5</v>
      </c>
      <c r="I706" s="4">
        <f t="shared" si="86"/>
        <v>1.4294935985997796E-5</v>
      </c>
      <c r="J706" s="1">
        <f t="shared" si="87"/>
        <v>4.5133657852156013</v>
      </c>
      <c r="K706" s="1">
        <f t="shared" si="80"/>
        <v>4.6181745433764307</v>
      </c>
    </row>
    <row r="707" spans="1:11" x14ac:dyDescent="0.45">
      <c r="A707">
        <v>706</v>
      </c>
      <c r="B707" s="1">
        <v>29.353895000000001</v>
      </c>
      <c r="C707" s="1">
        <v>22.979531999999999</v>
      </c>
      <c r="D707" s="2">
        <f t="shared" si="81"/>
        <v>3.1121937953553537E-3</v>
      </c>
      <c r="E707" s="2">
        <f t="shared" si="82"/>
        <v>-1.1969144169134101E-3</v>
      </c>
      <c r="F707" s="3">
        <f t="shared" si="83"/>
        <v>9.6857502198483615E-6</v>
      </c>
      <c r="G707" s="3">
        <f t="shared" si="84"/>
        <v>1.7299116934983272E-6</v>
      </c>
      <c r="H707" s="4">
        <f t="shared" si="85"/>
        <v>1.8274067272842209E-5</v>
      </c>
      <c r="I707" s="4">
        <f t="shared" si="86"/>
        <v>1.4289644104211287E-5</v>
      </c>
      <c r="J707" s="1">
        <f t="shared" si="87"/>
        <v>4.2710617309342611</v>
      </c>
      <c r="K707" s="1">
        <f t="shared" ref="K707:K770" si="88">LN(_xlfn.NORM.DIST(E707-AVERAGE(E$3:E$1255),0,SQRT(I707),FALSE))</f>
        <v>4.5985189444109977</v>
      </c>
    </row>
    <row r="708" spans="1:11" x14ac:dyDescent="0.45">
      <c r="A708">
        <v>707</v>
      </c>
      <c r="B708" s="1">
        <v>29.271801</v>
      </c>
      <c r="C708" s="1">
        <v>23.016220000000001</v>
      </c>
      <c r="D708" s="2">
        <f t="shared" ref="D708:D771" si="89">LN(B708/B707)</f>
        <v>-2.8006167690826519E-3</v>
      </c>
      <c r="E708" s="2">
        <f t="shared" ref="E708:E771" si="90">LN(C708/C707)</f>
        <v>1.5952780935354278E-3</v>
      </c>
      <c r="F708" s="3">
        <f t="shared" ref="F708:F771" si="91">D708^2</f>
        <v>7.8434542872669512E-6</v>
      </c>
      <c r="G708" s="3">
        <f t="shared" ref="G708:G771" si="92">(E708-AVERAGE(E$3:E$1255))^2</f>
        <v>2.181326467163793E-6</v>
      </c>
      <c r="H708" s="4">
        <f t="shared" ref="H708:H771" si="93">VCN_omega+VCN_alpha*F707+VCN_beta*H707</f>
        <v>1.8353620032532982E-5</v>
      </c>
      <c r="I708" s="4">
        <f t="shared" ref="I708:I771" si="94">VAB_omega+VAB_alpha*G707+VAB_beta*I707</f>
        <v>1.4288623142956885E-5</v>
      </c>
      <c r="J708" s="1">
        <f t="shared" ref="J708:J771" si="95">LN(_xlfn.NORM.DIST(D708,0,SQRT(H708),FALSE))</f>
        <v>4.3202273826412858</v>
      </c>
      <c r="K708" s="1">
        <f t="shared" si="88"/>
        <v>4.5827540438158252</v>
      </c>
    </row>
    <row r="709" spans="1:11" x14ac:dyDescent="0.45">
      <c r="A709">
        <v>708</v>
      </c>
      <c r="B709" s="1">
        <v>29.353895000000001</v>
      </c>
      <c r="C709" s="1">
        <v>23.034573000000002</v>
      </c>
      <c r="D709" s="2">
        <f t="shared" si="89"/>
        <v>2.8006167690828049E-3</v>
      </c>
      <c r="E709" s="2">
        <f t="shared" si="90"/>
        <v>7.9707643565157566E-4</v>
      </c>
      <c r="F709" s="3">
        <f t="shared" si="91"/>
        <v>7.84345428726781E-6</v>
      </c>
      <c r="G709" s="3">
        <f t="shared" si="92"/>
        <v>4.6067411193999878E-7</v>
      </c>
      <c r="H709" s="4">
        <f t="shared" si="93"/>
        <v>1.8327977988474712E-5</v>
      </c>
      <c r="I709" s="4">
        <f t="shared" si="94"/>
        <v>1.4288768269354229E-5</v>
      </c>
      <c r="J709" s="1">
        <f t="shared" si="95"/>
        <v>4.3206274798922619</v>
      </c>
      <c r="K709" s="1">
        <f t="shared" si="88"/>
        <v>4.6429597015362285</v>
      </c>
    </row>
    <row r="710" spans="1:11" x14ac:dyDescent="0.45">
      <c r="A710">
        <v>709</v>
      </c>
      <c r="B710" s="1">
        <v>29.463357999999999</v>
      </c>
      <c r="C710" s="1">
        <v>23.089608999999999</v>
      </c>
      <c r="D710" s="2">
        <f t="shared" si="89"/>
        <v>3.7221434458427926E-3</v>
      </c>
      <c r="E710" s="2">
        <f t="shared" si="90"/>
        <v>2.3864282783095619E-3</v>
      </c>
      <c r="F710" s="3">
        <f t="shared" si="91"/>
        <v>1.3854351831430458E-5</v>
      </c>
      <c r="G710" s="3">
        <f t="shared" si="92"/>
        <v>5.1441942392900865E-6</v>
      </c>
      <c r="H710" s="4">
        <f t="shared" si="93"/>
        <v>1.830490024360993E-5</v>
      </c>
      <c r="I710" s="4">
        <f t="shared" si="94"/>
        <v>1.4287091154918209E-5</v>
      </c>
      <c r="J710" s="1">
        <f t="shared" si="95"/>
        <v>4.1567994783514477</v>
      </c>
      <c r="K710" s="1">
        <f t="shared" si="88"/>
        <v>4.4791090922260475</v>
      </c>
    </row>
    <row r="711" spans="1:11" x14ac:dyDescent="0.45">
      <c r="A711">
        <v>710</v>
      </c>
      <c r="B711" s="1">
        <v>29.572817000000001</v>
      </c>
      <c r="C711" s="1">
        <v>23.163004000000001</v>
      </c>
      <c r="D711" s="2">
        <f t="shared" si="89"/>
        <v>3.7082051955064001E-3</v>
      </c>
      <c r="E711" s="2">
        <f t="shared" si="90"/>
        <v>3.1736611984983084E-3</v>
      </c>
      <c r="F711" s="3">
        <f t="shared" si="91"/>
        <v>1.3750785771980659E-5</v>
      </c>
      <c r="G711" s="3">
        <f t="shared" si="92"/>
        <v>9.3349469452923963E-6</v>
      </c>
      <c r="H711" s="4">
        <f t="shared" si="93"/>
        <v>1.8601394843985944E-5</v>
      </c>
      <c r="I711" s="4">
        <f t="shared" si="94"/>
        <v>1.4291271540714753E-5</v>
      </c>
      <c r="J711" s="1">
        <f t="shared" si="95"/>
        <v>4.1575814003802485</v>
      </c>
      <c r="K711" s="1">
        <f t="shared" si="88"/>
        <v>4.3323961665673991</v>
      </c>
    </row>
    <row r="712" spans="1:11" x14ac:dyDescent="0.45">
      <c r="A712">
        <v>711</v>
      </c>
      <c r="B712" s="1">
        <v>29.645796000000001</v>
      </c>
      <c r="C712" s="1">
        <v>23.181346999999999</v>
      </c>
      <c r="D712" s="2">
        <f t="shared" si="89"/>
        <v>2.4647330711734874E-3</v>
      </c>
      <c r="E712" s="2">
        <f t="shared" si="90"/>
        <v>7.9159597931776282E-4</v>
      </c>
      <c r="F712" s="3">
        <f t="shared" si="91"/>
        <v>6.0749091121362919E-6</v>
      </c>
      <c r="G712" s="3">
        <f t="shared" si="92"/>
        <v>4.5326464951685257E-7</v>
      </c>
      <c r="H712" s="4">
        <f t="shared" si="93"/>
        <v>1.8862772511232077E-5</v>
      </c>
      <c r="I712" s="4">
        <f t="shared" si="94"/>
        <v>1.4296716409159719E-5</v>
      </c>
      <c r="J712" s="1">
        <f t="shared" si="95"/>
        <v>4.3591925485894887</v>
      </c>
      <c r="K712" s="1">
        <f t="shared" si="88"/>
        <v>4.6429497469016141</v>
      </c>
    </row>
    <row r="713" spans="1:11" x14ac:dyDescent="0.45">
      <c r="A713">
        <v>712</v>
      </c>
      <c r="B713" s="1">
        <v>29.645796000000001</v>
      </c>
      <c r="C713" s="1">
        <v>23.172173000000001</v>
      </c>
      <c r="D713" s="2">
        <f t="shared" si="89"/>
        <v>0</v>
      </c>
      <c r="E713" s="2">
        <f t="shared" si="90"/>
        <v>-3.9582754965663218E-4</v>
      </c>
      <c r="F713" s="3">
        <f t="shared" si="91"/>
        <v>0</v>
      </c>
      <c r="G713" s="3">
        <f t="shared" si="92"/>
        <v>2.6437511516098004E-7</v>
      </c>
      <c r="H713" s="4">
        <f t="shared" si="93"/>
        <v>1.8692866782723464E-5</v>
      </c>
      <c r="I713" s="4">
        <f t="shared" si="94"/>
        <v>1.4289468187397434E-5</v>
      </c>
      <c r="J713" s="1">
        <f t="shared" si="95"/>
        <v>4.5247457479681827</v>
      </c>
      <c r="K713" s="1">
        <f t="shared" si="88"/>
        <v>4.6498046598157421</v>
      </c>
    </row>
    <row r="714" spans="1:11" x14ac:dyDescent="0.45">
      <c r="A714">
        <v>713</v>
      </c>
      <c r="B714" s="1">
        <v>29.627545999999999</v>
      </c>
      <c r="C714" s="1">
        <v>23.218043999999999</v>
      </c>
      <c r="D714" s="2">
        <f t="shared" si="89"/>
        <v>-6.15791178999101E-4</v>
      </c>
      <c r="E714" s="2">
        <f t="shared" si="90"/>
        <v>1.9776158818133713E-3</v>
      </c>
      <c r="F714" s="3">
        <f t="shared" si="91"/>
        <v>3.7919877613310282E-7</v>
      </c>
      <c r="G714" s="3">
        <f t="shared" si="92"/>
        <v>3.4568820490001735E-6</v>
      </c>
      <c r="H714" s="4">
        <f t="shared" si="93"/>
        <v>1.8219309139953483E-5</v>
      </c>
      <c r="I714" s="4">
        <f t="shared" si="94"/>
        <v>1.4287104831334393E-5</v>
      </c>
      <c r="J714" s="1">
        <f t="shared" si="95"/>
        <v>4.527169250962829</v>
      </c>
      <c r="K714" s="1">
        <f t="shared" si="88"/>
        <v>4.5381589647545209</v>
      </c>
    </row>
    <row r="715" spans="1:11" x14ac:dyDescent="0.45">
      <c r="A715">
        <v>714</v>
      </c>
      <c r="B715" s="1">
        <v>29.609304000000002</v>
      </c>
      <c r="C715" s="1">
        <v>23.236387000000001</v>
      </c>
      <c r="D715" s="2">
        <f t="shared" si="89"/>
        <v>-6.1590042605737618E-4</v>
      </c>
      <c r="E715" s="2">
        <f t="shared" si="90"/>
        <v>7.8972018636141365E-4</v>
      </c>
      <c r="F715" s="3">
        <f t="shared" si="91"/>
        <v>3.7933333481765749E-7</v>
      </c>
      <c r="G715" s="3">
        <f t="shared" si="92"/>
        <v>4.5074241544407645E-7</v>
      </c>
      <c r="H715" s="4">
        <f t="shared" si="93"/>
        <v>1.7813123710920526E-5</v>
      </c>
      <c r="I715" s="4">
        <f t="shared" si="94"/>
        <v>1.4289588331449318E-5</v>
      </c>
      <c r="J715" s="1">
        <f t="shared" si="95"/>
        <v>4.5382014289652943</v>
      </c>
      <c r="K715" s="1">
        <f t="shared" si="88"/>
        <v>4.6432794465737031</v>
      </c>
    </row>
    <row r="716" spans="1:11" x14ac:dyDescent="0.45">
      <c r="A716">
        <v>715</v>
      </c>
      <c r="B716" s="1">
        <v>29.764374</v>
      </c>
      <c r="C716" s="1">
        <v>23.291429999999998</v>
      </c>
      <c r="D716" s="2">
        <f t="shared" si="89"/>
        <v>5.2235387066592448E-3</v>
      </c>
      <c r="E716" s="2">
        <f t="shared" si="90"/>
        <v>2.3660265719291002E-3</v>
      </c>
      <c r="F716" s="3">
        <f t="shared" si="91"/>
        <v>2.7285356619967335E-5</v>
      </c>
      <c r="G716" s="3">
        <f t="shared" si="92"/>
        <v>5.0520649983582439E-6</v>
      </c>
      <c r="H716" s="4">
        <f t="shared" si="93"/>
        <v>1.7447565428499599E-5</v>
      </c>
      <c r="I716" s="4">
        <f t="shared" si="94"/>
        <v>1.4287327241850241E-5</v>
      </c>
      <c r="J716" s="1">
        <f t="shared" si="95"/>
        <v>3.7772922171361101</v>
      </c>
      <c r="K716" s="1">
        <f t="shared" si="88"/>
        <v>4.482327964296795</v>
      </c>
    </row>
    <row r="717" spans="1:11" x14ac:dyDescent="0.45">
      <c r="A717">
        <v>716</v>
      </c>
      <c r="B717" s="1">
        <v>29.809985999999999</v>
      </c>
      <c r="C717" s="1">
        <v>23.337297</v>
      </c>
      <c r="D717" s="2">
        <f t="shared" si="89"/>
        <v>1.5312630773527099E-3</v>
      </c>
      <c r="E717" s="2">
        <f t="shared" si="90"/>
        <v>1.9673286295620544E-3</v>
      </c>
      <c r="F717" s="3">
        <f t="shared" si="91"/>
        <v>2.3447666120636914E-6</v>
      </c>
      <c r="G717" s="3">
        <f t="shared" si="92"/>
        <v>3.4187343335289271E-6</v>
      </c>
      <c r="H717" s="4">
        <f t="shared" si="93"/>
        <v>1.8538705921831638E-5</v>
      </c>
      <c r="I717" s="4">
        <f t="shared" si="94"/>
        <v>1.4291250237553432E-5</v>
      </c>
      <c r="J717" s="1">
        <f t="shared" si="95"/>
        <v>4.4656466069406768</v>
      </c>
      <c r="K717" s="1">
        <f t="shared" si="88"/>
        <v>4.5393836554682698</v>
      </c>
    </row>
    <row r="718" spans="1:11" x14ac:dyDescent="0.45">
      <c r="A718">
        <v>717</v>
      </c>
      <c r="B718" s="1">
        <v>29.782623000000001</v>
      </c>
      <c r="C718" s="1">
        <v>23.318949</v>
      </c>
      <c r="D718" s="2">
        <f t="shared" si="89"/>
        <v>-9.1833542387854961E-4</v>
      </c>
      <c r="E718" s="2">
        <f t="shared" si="90"/>
        <v>-7.8651852726664652E-4</v>
      </c>
      <c r="F718" s="3">
        <f t="shared" si="91"/>
        <v>8.4333995075019539E-7</v>
      </c>
      <c r="G718" s="3">
        <f t="shared" si="92"/>
        <v>8.1878100234905869E-7</v>
      </c>
      <c r="H718" s="4">
        <f t="shared" si="93"/>
        <v>1.8204325349697653E-5</v>
      </c>
      <c r="I718" s="4">
        <f t="shared" si="94"/>
        <v>1.4290793805599561E-5</v>
      </c>
      <c r="J718" s="1">
        <f t="shared" si="95"/>
        <v>4.5148239594808519</v>
      </c>
      <c r="K718" s="1">
        <f t="shared" si="88"/>
        <v>4.6303618265957009</v>
      </c>
    </row>
    <row r="719" spans="1:11" x14ac:dyDescent="0.45">
      <c r="A719">
        <v>718</v>
      </c>
      <c r="B719" s="1">
        <v>29.755251000000001</v>
      </c>
      <c r="C719" s="1">
        <v>23.263905999999999</v>
      </c>
      <c r="D719" s="2">
        <f t="shared" si="89"/>
        <v>-9.1948200664554122E-4</v>
      </c>
      <c r="E719" s="2">
        <f t="shared" si="90"/>
        <v>-2.3632310908076387E-3</v>
      </c>
      <c r="F719" s="3">
        <f t="shared" si="91"/>
        <v>8.4544716054491108E-7</v>
      </c>
      <c r="G719" s="3">
        <f t="shared" si="92"/>
        <v>6.1582281201997906E-6</v>
      </c>
      <c r="H719" s="4">
        <f t="shared" si="93"/>
        <v>1.7824136445398563E-5</v>
      </c>
      <c r="I719" s="4">
        <f t="shared" si="94"/>
        <v>1.4288056922682218E-5</v>
      </c>
      <c r="J719" s="1">
        <f t="shared" si="95"/>
        <v>4.5248236295063045</v>
      </c>
      <c r="K719" s="1">
        <f t="shared" si="88"/>
        <v>4.4436020966446224</v>
      </c>
    </row>
    <row r="720" spans="1:11" x14ac:dyDescent="0.45">
      <c r="A720">
        <v>719</v>
      </c>
      <c r="B720" s="1">
        <v>29.654909</v>
      </c>
      <c r="C720" s="1">
        <v>23.218043999999999</v>
      </c>
      <c r="D720" s="2">
        <f t="shared" si="89"/>
        <v>-3.3779439547958136E-3</v>
      </c>
      <c r="E720" s="2">
        <f t="shared" si="90"/>
        <v>-1.9733257697783268E-3</v>
      </c>
      <c r="F720" s="3">
        <f t="shared" si="91"/>
        <v>1.1410505361741582E-5</v>
      </c>
      <c r="G720" s="3">
        <f t="shared" si="92"/>
        <v>4.3750935424499146E-6</v>
      </c>
      <c r="H720" s="4">
        <f t="shared" si="93"/>
        <v>1.7482079058722096E-5</v>
      </c>
      <c r="I720" s="4">
        <f t="shared" si="94"/>
        <v>1.4292575304924865E-5</v>
      </c>
      <c r="J720" s="1">
        <f t="shared" si="95"/>
        <v>4.2318799570919658</v>
      </c>
      <c r="K720" s="1">
        <f t="shared" si="88"/>
        <v>4.505891883118009</v>
      </c>
    </row>
    <row r="721" spans="1:11" x14ac:dyDescent="0.45">
      <c r="A721">
        <v>720</v>
      </c>
      <c r="B721" s="1">
        <v>29.636672999999998</v>
      </c>
      <c r="C721" s="1">
        <v>23.181346999999999</v>
      </c>
      <c r="D721" s="2">
        <f t="shared" si="89"/>
        <v>-6.1512949932820016E-4</v>
      </c>
      <c r="E721" s="2">
        <f t="shared" si="90"/>
        <v>-1.5817883321567812E-3</v>
      </c>
      <c r="F721" s="3">
        <f t="shared" si="91"/>
        <v>3.7838430094376222E-7</v>
      </c>
      <c r="G721" s="3">
        <f t="shared" si="92"/>
        <v>2.8904589825785567E-6</v>
      </c>
      <c r="H721" s="4">
        <f t="shared" si="93"/>
        <v>1.7731868816126475E-5</v>
      </c>
      <c r="I721" s="4">
        <f t="shared" si="94"/>
        <v>1.4292147685019912E-5</v>
      </c>
      <c r="J721" s="1">
        <f t="shared" si="95"/>
        <v>4.5404653749757271</v>
      </c>
      <c r="K721" s="1">
        <f t="shared" si="88"/>
        <v>4.5578410830414935</v>
      </c>
    </row>
    <row r="722" spans="1:11" x14ac:dyDescent="0.45">
      <c r="A722">
        <v>721</v>
      </c>
      <c r="B722" s="1">
        <v>29.417746000000001</v>
      </c>
      <c r="C722" s="1">
        <v>23.227215000000001</v>
      </c>
      <c r="D722" s="2">
        <f t="shared" si="89"/>
        <v>-7.4144494738409032E-3</v>
      </c>
      <c r="E722" s="2">
        <f t="shared" si="90"/>
        <v>1.9767048561100857E-3</v>
      </c>
      <c r="F722" s="3">
        <f t="shared" si="91"/>
        <v>5.4974061000139645E-5</v>
      </c>
      <c r="G722" s="3">
        <f t="shared" si="92"/>
        <v>3.4534951948623954E-6</v>
      </c>
      <c r="H722" s="4">
        <f t="shared" si="93"/>
        <v>1.7374386232071103E-5</v>
      </c>
      <c r="I722" s="4">
        <f t="shared" si="94"/>
        <v>1.4290534764488554E-5</v>
      </c>
      <c r="J722" s="1">
        <f t="shared" si="95"/>
        <v>2.9792749605213724</v>
      </c>
      <c r="K722" s="1">
        <f t="shared" si="88"/>
        <v>4.5381864798103821</v>
      </c>
    </row>
    <row r="723" spans="1:11" x14ac:dyDescent="0.45">
      <c r="A723">
        <v>722</v>
      </c>
      <c r="B723" s="1">
        <v>29.372136999999999</v>
      </c>
      <c r="C723" s="1">
        <v>23.273087</v>
      </c>
      <c r="D723" s="2">
        <f t="shared" si="89"/>
        <v>-1.5515938056924257E-3</v>
      </c>
      <c r="E723" s="2">
        <f t="shared" si="90"/>
        <v>1.9729770735794436E-3</v>
      </c>
      <c r="F723" s="3">
        <f t="shared" si="91"/>
        <v>2.407443337863105E-6</v>
      </c>
      <c r="G723" s="3">
        <f t="shared" si="92"/>
        <v>3.4396539807670377E-6</v>
      </c>
      <c r="H723" s="4">
        <f t="shared" si="93"/>
        <v>1.9934297632609862E-5</v>
      </c>
      <c r="I723" s="4">
        <f t="shared" si="94"/>
        <v>1.429061392454143E-5</v>
      </c>
      <c r="J723" s="1">
        <f t="shared" si="95"/>
        <v>4.432211418585247</v>
      </c>
      <c r="K723" s="1">
        <f t="shared" si="88"/>
        <v>4.5386686558722795</v>
      </c>
    </row>
    <row r="724" spans="1:11" x14ac:dyDescent="0.45">
      <c r="A724">
        <v>723</v>
      </c>
      <c r="B724" s="1">
        <v>29.463357999999999</v>
      </c>
      <c r="C724" s="1">
        <v>23.190515999999999</v>
      </c>
      <c r="D724" s="2">
        <f t="shared" si="89"/>
        <v>3.1008857185464288E-3</v>
      </c>
      <c r="E724" s="2">
        <f t="shared" si="90"/>
        <v>-3.5542266028464171E-3</v>
      </c>
      <c r="F724" s="3">
        <f t="shared" si="91"/>
        <v>9.6154922394852025E-6</v>
      </c>
      <c r="G724" s="3">
        <f t="shared" si="92"/>
        <v>1.3487794351581743E-5</v>
      </c>
      <c r="H724" s="4">
        <f t="shared" si="93"/>
        <v>1.9463660905192271E-5</v>
      </c>
      <c r="I724" s="4">
        <f t="shared" si="94"/>
        <v>1.4290623831343195E-5</v>
      </c>
      <c r="J724" s="1">
        <f t="shared" si="95"/>
        <v>4.2575307544248089</v>
      </c>
      <c r="K724" s="1">
        <f t="shared" si="88"/>
        <v>4.187104301099974</v>
      </c>
    </row>
    <row r="725" spans="1:11" x14ac:dyDescent="0.45">
      <c r="A725">
        <v>724</v>
      </c>
      <c r="B725" s="1">
        <v>29.572817000000001</v>
      </c>
      <c r="C725" s="1">
        <v>23.236387000000001</v>
      </c>
      <c r="D725" s="2">
        <f t="shared" si="89"/>
        <v>3.7082051955064001E-3</v>
      </c>
      <c r="E725" s="2">
        <f t="shared" si="90"/>
        <v>1.9760531916750831E-3</v>
      </c>
      <c r="F725" s="3">
        <f t="shared" si="91"/>
        <v>1.3750785771980659E-5</v>
      </c>
      <c r="G725" s="3">
        <f t="shared" si="92"/>
        <v>3.451073567637689E-6</v>
      </c>
      <c r="H725" s="4">
        <f t="shared" si="93"/>
        <v>1.9420541579173144E-5</v>
      </c>
      <c r="I725" s="4">
        <f t="shared" si="94"/>
        <v>1.4300674943754541E-5</v>
      </c>
      <c r="J725" s="1">
        <f t="shared" si="95"/>
        <v>4.1516242348278478</v>
      </c>
      <c r="K725" s="1">
        <f t="shared" si="88"/>
        <v>4.5380021653822844</v>
      </c>
    </row>
    <row r="726" spans="1:11" x14ac:dyDescent="0.45">
      <c r="A726">
        <v>725</v>
      </c>
      <c r="B726" s="1">
        <v>29.600185</v>
      </c>
      <c r="C726" s="1">
        <v>23.214327000000001</v>
      </c>
      <c r="D726" s="2">
        <f t="shared" si="89"/>
        <v>9.2501651180255701E-4</v>
      </c>
      <c r="E726" s="2">
        <f t="shared" si="90"/>
        <v>-9.4982400737608102E-4</v>
      </c>
      <c r="F726" s="3">
        <f t="shared" si="91"/>
        <v>8.5565554710737013E-7</v>
      </c>
      <c r="G726" s="3">
        <f t="shared" si="92"/>
        <v>1.1409885690023006E-6</v>
      </c>
      <c r="H726" s="4">
        <f t="shared" si="93"/>
        <v>1.9600001544867274E-5</v>
      </c>
      <c r="I726" s="4">
        <f t="shared" si="94"/>
        <v>1.4293653556694E-5</v>
      </c>
      <c r="J726" s="1">
        <f t="shared" si="95"/>
        <v>4.4792239773395339</v>
      </c>
      <c r="K726" s="1">
        <f t="shared" si="88"/>
        <v>4.6189965113828251</v>
      </c>
    </row>
    <row r="727" spans="1:11" x14ac:dyDescent="0.45">
      <c r="A727">
        <v>726</v>
      </c>
      <c r="B727" s="1">
        <v>29.746134000000001</v>
      </c>
      <c r="C727" s="1">
        <v>23.269490999999999</v>
      </c>
      <c r="D727" s="2">
        <f t="shared" si="89"/>
        <v>4.9185626571450697E-3</v>
      </c>
      <c r="E727" s="2">
        <f t="shared" si="90"/>
        <v>2.3734722434632458E-3</v>
      </c>
      <c r="F727" s="3">
        <f t="shared" si="91"/>
        <v>2.4192258612261968E-5</v>
      </c>
      <c r="G727" s="3">
        <f t="shared" si="92"/>
        <v>5.085591409098397E-6</v>
      </c>
      <c r="H727" s="4">
        <f t="shared" si="93"/>
        <v>1.9080889898093481E-5</v>
      </c>
      <c r="I727" s="4">
        <f t="shared" si="94"/>
        <v>1.4289237055577203E-5</v>
      </c>
      <c r="J727" s="1">
        <f t="shared" si="95"/>
        <v>3.8805336190948347</v>
      </c>
      <c r="K727" s="1">
        <f t="shared" si="88"/>
        <v>4.4811116280780459</v>
      </c>
    </row>
    <row r="728" spans="1:11" x14ac:dyDescent="0.45">
      <c r="A728">
        <v>727</v>
      </c>
      <c r="B728" s="1">
        <v>29.737006999999998</v>
      </c>
      <c r="C728" s="1">
        <v>23.315456000000001</v>
      </c>
      <c r="D728" s="2">
        <f t="shared" si="89"/>
        <v>-3.0687687025911356E-4</v>
      </c>
      <c r="E728" s="2">
        <f t="shared" si="90"/>
        <v>1.9733848754445817E-3</v>
      </c>
      <c r="F728" s="3">
        <f t="shared" si="91"/>
        <v>9.4173413500028822E-8</v>
      </c>
      <c r="G728" s="3">
        <f t="shared" si="92"/>
        <v>3.4411667905551515E-6</v>
      </c>
      <c r="H728" s="4">
        <f t="shared" si="93"/>
        <v>1.9845433401588161E-5</v>
      </c>
      <c r="I728" s="4">
        <f t="shared" si="94"/>
        <v>1.429185670808226E-5</v>
      </c>
      <c r="J728" s="1">
        <f t="shared" si="95"/>
        <v>4.4924571109815448</v>
      </c>
      <c r="K728" s="1">
        <f t="shared" si="88"/>
        <v>4.538582714701862</v>
      </c>
    </row>
    <row r="729" spans="1:11" x14ac:dyDescent="0.45">
      <c r="A729">
        <v>728</v>
      </c>
      <c r="B729" s="1">
        <v>29.737006999999998</v>
      </c>
      <c r="C729" s="1">
        <v>23.333850999999999</v>
      </c>
      <c r="D729" s="2">
        <f t="shared" si="89"/>
        <v>0</v>
      </c>
      <c r="E729" s="2">
        <f t="shared" si="90"/>
        <v>7.8865055609185746E-4</v>
      </c>
      <c r="F729" s="3">
        <f t="shared" si="91"/>
        <v>0</v>
      </c>
      <c r="G729" s="3">
        <f t="shared" si="92"/>
        <v>4.4930731665539227E-7</v>
      </c>
      <c r="H729" s="4">
        <f t="shared" si="93"/>
        <v>1.9261585455061855E-5</v>
      </c>
      <c r="I729" s="4">
        <f t="shared" si="94"/>
        <v>1.4290998179215233E-5</v>
      </c>
      <c r="J729" s="1">
        <f t="shared" si="95"/>
        <v>4.5097603850169481</v>
      </c>
      <c r="K729" s="1">
        <f t="shared" si="88"/>
        <v>4.6432818835234455</v>
      </c>
    </row>
    <row r="730" spans="1:11" x14ac:dyDescent="0.45">
      <c r="A730">
        <v>729</v>
      </c>
      <c r="B730" s="1">
        <v>29.782623000000001</v>
      </c>
      <c r="C730" s="1">
        <v>23.361426999999999</v>
      </c>
      <c r="D730" s="2">
        <f t="shared" si="89"/>
        <v>1.5328055275614927E-3</v>
      </c>
      <c r="E730" s="2">
        <f t="shared" si="90"/>
        <v>1.1811045736027559E-3</v>
      </c>
      <c r="F730" s="3">
        <f t="shared" si="91"/>
        <v>2.3494927853230661E-6</v>
      </c>
      <c r="G730" s="3">
        <f t="shared" si="92"/>
        <v>1.1294543885370628E-6</v>
      </c>
      <c r="H730" s="4">
        <f t="shared" si="93"/>
        <v>1.8731153842749633E-5</v>
      </c>
      <c r="I730" s="4">
        <f t="shared" si="94"/>
        <v>1.4287748761081226E-5</v>
      </c>
      <c r="J730" s="1">
        <f t="shared" si="95"/>
        <v>4.4610065077492198</v>
      </c>
      <c r="K730" s="1">
        <f t="shared" si="88"/>
        <v>4.6195902510681783</v>
      </c>
    </row>
    <row r="731" spans="1:11" x14ac:dyDescent="0.45">
      <c r="A731">
        <v>730</v>
      </c>
      <c r="B731" s="1">
        <v>29.654909</v>
      </c>
      <c r="C731" s="1">
        <v>23.366955000000001</v>
      </c>
      <c r="D731" s="2">
        <f t="shared" si="89"/>
        <v>-4.2974259614413767E-3</v>
      </c>
      <c r="E731" s="2">
        <f t="shared" si="90"/>
        <v>2.3660138824370459E-4</v>
      </c>
      <c r="F731" s="3">
        <f t="shared" si="91"/>
        <v>1.8467869894070342E-5</v>
      </c>
      <c r="G731" s="3">
        <f t="shared" si="92"/>
        <v>1.3984181376423976E-8</v>
      </c>
      <c r="H731" s="4">
        <f t="shared" si="93"/>
        <v>1.8377777221873822E-5</v>
      </c>
      <c r="I731" s="4">
        <f t="shared" si="94"/>
        <v>1.4287454082712905E-5</v>
      </c>
      <c r="J731" s="1">
        <f t="shared" si="95"/>
        <v>4.0307945274580348</v>
      </c>
      <c r="K731" s="1">
        <f t="shared" si="88"/>
        <v>4.6586364513759442</v>
      </c>
    </row>
    <row r="732" spans="1:11" x14ac:dyDescent="0.45">
      <c r="A732">
        <v>731</v>
      </c>
      <c r="B732" s="1">
        <v>29.641231999999999</v>
      </c>
      <c r="C732" s="1">
        <v>23.440667999999999</v>
      </c>
      <c r="D732" s="2">
        <f t="shared" si="89"/>
        <v>-4.6131164733127431E-4</v>
      </c>
      <c r="E732" s="2">
        <f t="shared" si="90"/>
        <v>3.1496177849763066E-3</v>
      </c>
      <c r="F732" s="3">
        <f t="shared" si="91"/>
        <v>2.1280843596349399E-7</v>
      </c>
      <c r="G732" s="3">
        <f t="shared" si="92"/>
        <v>9.1886046491214288E-6</v>
      </c>
      <c r="H732" s="4">
        <f t="shared" si="93"/>
        <v>1.8910492486390956E-5</v>
      </c>
      <c r="I732" s="4">
        <f t="shared" si="94"/>
        <v>1.4286250208995248E-5</v>
      </c>
      <c r="J732" s="1">
        <f t="shared" si="95"/>
        <v>4.5133315536816658</v>
      </c>
      <c r="K732" s="1">
        <f t="shared" si="88"/>
        <v>4.3375788719247526</v>
      </c>
    </row>
    <row r="733" spans="1:11" x14ac:dyDescent="0.45">
      <c r="A733">
        <v>732</v>
      </c>
      <c r="B733" s="1">
        <v>29.527208000000002</v>
      </c>
      <c r="C733" s="1">
        <v>23.422241</v>
      </c>
      <c r="D733" s="2">
        <f t="shared" si="89"/>
        <v>-3.8542216476352867E-3</v>
      </c>
      <c r="E733" s="2">
        <f t="shared" si="90"/>
        <v>-7.8642155781216607E-4</v>
      </c>
      <c r="F733" s="3">
        <f t="shared" si="91"/>
        <v>1.4855024509100464E-5</v>
      </c>
      <c r="G733" s="3">
        <f t="shared" si="92"/>
        <v>8.1860552318547068E-7</v>
      </c>
      <c r="H733" s="4">
        <f t="shared" si="93"/>
        <v>1.8426403827753334E-5</v>
      </c>
      <c r="I733" s="4">
        <f t="shared" si="94"/>
        <v>1.4295063667347698E-5</v>
      </c>
      <c r="J733" s="1">
        <f t="shared" si="95"/>
        <v>4.1288337195886928</v>
      </c>
      <c r="K733" s="1">
        <f t="shared" si="88"/>
        <v>4.6302271513762836</v>
      </c>
    </row>
    <row r="734" spans="1:11" x14ac:dyDescent="0.45">
      <c r="A734">
        <v>733</v>
      </c>
      <c r="B734" s="1">
        <v>29.773496999999999</v>
      </c>
      <c r="C734" s="1">
        <v>23.422241</v>
      </c>
      <c r="D734" s="2">
        <f t="shared" si="89"/>
        <v>8.3064920093330798E-3</v>
      </c>
      <c r="E734" s="2">
        <f t="shared" si="90"/>
        <v>0</v>
      </c>
      <c r="F734" s="3">
        <f t="shared" si="91"/>
        <v>6.899780950111431E-5</v>
      </c>
      <c r="G734" s="3">
        <f t="shared" si="92"/>
        <v>1.4005931308238627E-8</v>
      </c>
      <c r="H734" s="4">
        <f t="shared" si="93"/>
        <v>1.8763564674901588E-5</v>
      </c>
      <c r="I734" s="4">
        <f t="shared" si="94"/>
        <v>1.4289337705727496E-5</v>
      </c>
      <c r="J734" s="1">
        <f t="shared" si="95"/>
        <v>2.6842468312046108</v>
      </c>
      <c r="K734" s="1">
        <f t="shared" si="88"/>
        <v>4.6585698403997746</v>
      </c>
    </row>
    <row r="735" spans="1:11" x14ac:dyDescent="0.45">
      <c r="A735">
        <v>734</v>
      </c>
      <c r="B735" s="1">
        <v>29.700529</v>
      </c>
      <c r="C735" s="1">
        <v>23.413032999999999</v>
      </c>
      <c r="D735" s="2">
        <f t="shared" si="89"/>
        <v>-2.4537782800127961E-3</v>
      </c>
      <c r="E735" s="2">
        <f t="shared" si="90"/>
        <v>-3.9320791071447981E-4</v>
      </c>
      <c r="F735" s="3">
        <f t="shared" si="91"/>
        <v>6.0210278474625566E-6</v>
      </c>
      <c r="G735" s="3">
        <f t="shared" si="92"/>
        <v>2.6168807611766618E-7</v>
      </c>
      <c r="H735" s="4">
        <f t="shared" si="93"/>
        <v>2.1924748269726592E-5</v>
      </c>
      <c r="I735" s="4">
        <f t="shared" si="94"/>
        <v>1.4286815317649557E-5</v>
      </c>
      <c r="J735" s="1">
        <f t="shared" si="95"/>
        <v>4.3076974978222129</v>
      </c>
      <c r="K735" s="1">
        <f t="shared" si="88"/>
        <v>4.649989815870752</v>
      </c>
    </row>
    <row r="736" spans="1:11" x14ac:dyDescent="0.45">
      <c r="A736">
        <v>735</v>
      </c>
      <c r="B736" s="1">
        <v>29.572817000000001</v>
      </c>
      <c r="C736" s="1">
        <v>23.376166999999999</v>
      </c>
      <c r="D736" s="2">
        <f t="shared" si="89"/>
        <v>-4.3092622991624504E-3</v>
      </c>
      <c r="E736" s="2">
        <f t="shared" si="90"/>
        <v>-1.5758340655094049E-3</v>
      </c>
      <c r="F736" s="3">
        <f t="shared" si="91"/>
        <v>1.8569741562982849E-5</v>
      </c>
      <c r="G736" s="3">
        <f t="shared" si="92"/>
        <v>2.8702483217416323E-6</v>
      </c>
      <c r="H736" s="4">
        <f t="shared" si="93"/>
        <v>2.1445789709929532E-5</v>
      </c>
      <c r="I736" s="4">
        <f t="shared" si="94"/>
        <v>1.4286306283370985E-5</v>
      </c>
      <c r="J736" s="1">
        <f t="shared" si="95"/>
        <v>4.0231064856337673</v>
      </c>
      <c r="K736" s="1">
        <f t="shared" si="88"/>
        <v>4.5587114793806176</v>
      </c>
    </row>
    <row r="737" spans="1:11" x14ac:dyDescent="0.45">
      <c r="A737">
        <v>736</v>
      </c>
      <c r="B737" s="1">
        <v>29.472483</v>
      </c>
      <c r="C737" s="1">
        <v>23.431453999999999</v>
      </c>
      <c r="D737" s="2">
        <f t="shared" si="89"/>
        <v>-3.3985464235914138E-3</v>
      </c>
      <c r="E737" s="2">
        <f t="shared" si="90"/>
        <v>2.3623087236484732E-3</v>
      </c>
      <c r="F737" s="3">
        <f t="shared" si="91"/>
        <v>1.1550117793305989E-5</v>
      </c>
      <c r="G737" s="3">
        <f t="shared" si="92"/>
        <v>5.0353657549425183E-6</v>
      </c>
      <c r="H737" s="4">
        <f t="shared" si="93"/>
        <v>2.1677069329039494E-5</v>
      </c>
      <c r="I737" s="4">
        <f t="shared" si="94"/>
        <v>1.4288762133333037E-5</v>
      </c>
      <c r="J737" s="1">
        <f t="shared" si="95"/>
        <v>4.1842759825953832</v>
      </c>
      <c r="K737" s="1">
        <f t="shared" si="88"/>
        <v>4.4828798547964652</v>
      </c>
    </row>
    <row r="738" spans="1:11" x14ac:dyDescent="0.45">
      <c r="A738">
        <v>737</v>
      </c>
      <c r="B738" s="1">
        <v>29.472483</v>
      </c>
      <c r="C738" s="1">
        <v>23.468309000000001</v>
      </c>
      <c r="D738" s="2">
        <f t="shared" si="89"/>
        <v>0</v>
      </c>
      <c r="E738" s="2">
        <f t="shared" si="90"/>
        <v>1.5716500565791092E-3</v>
      </c>
      <c r="F738" s="3">
        <f t="shared" si="91"/>
        <v>0</v>
      </c>
      <c r="G738" s="3">
        <f t="shared" si="92"/>
        <v>2.1120907701823897E-6</v>
      </c>
      <c r="H738" s="4">
        <f t="shared" si="93"/>
        <v>2.1514713512785149E-5</v>
      </c>
      <c r="I738" s="4">
        <f t="shared" si="94"/>
        <v>1.4291664005754854E-5</v>
      </c>
      <c r="J738" s="1">
        <f t="shared" si="95"/>
        <v>4.4544482205248688</v>
      </c>
      <c r="K738" s="1">
        <f t="shared" si="88"/>
        <v>4.5850861282426596</v>
      </c>
    </row>
    <row r="739" spans="1:11" x14ac:dyDescent="0.45">
      <c r="A739">
        <v>738</v>
      </c>
      <c r="B739" s="1">
        <v>29.654909</v>
      </c>
      <c r="C739" s="1">
        <v>23.495953</v>
      </c>
      <c r="D739" s="2">
        <f t="shared" si="89"/>
        <v>6.1706282884001129E-3</v>
      </c>
      <c r="E739" s="2">
        <f t="shared" si="90"/>
        <v>1.1772357113847183E-3</v>
      </c>
      <c r="F739" s="3">
        <f t="shared" si="91"/>
        <v>3.8076653473603706E-5</v>
      </c>
      <c r="G739" s="3">
        <f t="shared" si="92"/>
        <v>1.1212460287337796E-6</v>
      </c>
      <c r="H739" s="4">
        <f t="shared" si="93"/>
        <v>2.0758960765854922E-5</v>
      </c>
      <c r="I739" s="4">
        <f t="shared" si="94"/>
        <v>1.4289611292496639E-5</v>
      </c>
      <c r="J739" s="1">
        <f t="shared" si="95"/>
        <v>3.5552140748865222</v>
      </c>
      <c r="K739" s="1">
        <f t="shared" si="88"/>
        <v>4.6198174420320637</v>
      </c>
    </row>
    <row r="740" spans="1:11" x14ac:dyDescent="0.45">
      <c r="A740">
        <v>739</v>
      </c>
      <c r="B740" s="1">
        <v>29.809985999999999</v>
      </c>
      <c r="C740" s="1">
        <v>23.495953</v>
      </c>
      <c r="D740" s="2">
        <f t="shared" si="89"/>
        <v>5.2157613853200521E-3</v>
      </c>
      <c r="E740" s="2">
        <f t="shared" si="90"/>
        <v>0</v>
      </c>
      <c r="F740" s="3">
        <f t="shared" si="91"/>
        <v>2.720416682859575E-5</v>
      </c>
      <c r="G740" s="3">
        <f t="shared" si="92"/>
        <v>1.4005931308238627E-8</v>
      </c>
      <c r="H740" s="4">
        <f t="shared" si="93"/>
        <v>2.2088530852222412E-5</v>
      </c>
      <c r="I740" s="4">
        <f t="shared" si="94"/>
        <v>1.4288004633777726E-5</v>
      </c>
      <c r="J740" s="1">
        <f t="shared" si="95"/>
        <v>3.8254890258831615</v>
      </c>
      <c r="K740" s="1">
        <f t="shared" si="88"/>
        <v>4.6586164425379781</v>
      </c>
    </row>
    <row r="741" spans="1:11" x14ac:dyDescent="0.45">
      <c r="A741">
        <v>740</v>
      </c>
      <c r="B741" s="1">
        <v>29.819106999999999</v>
      </c>
      <c r="C741" s="1">
        <v>23.514381</v>
      </c>
      <c r="D741" s="2">
        <f t="shared" si="89"/>
        <v>3.0592449464671845E-4</v>
      </c>
      <c r="E741" s="2">
        <f t="shared" si="90"/>
        <v>7.8399787348454612E-4</v>
      </c>
      <c r="F741" s="3">
        <f t="shared" si="91"/>
        <v>9.3589796424850068E-8</v>
      </c>
      <c r="G741" s="3">
        <f t="shared" si="92"/>
        <v>4.4309154152834941E-7</v>
      </c>
      <c r="H741" s="4">
        <f t="shared" si="93"/>
        <v>2.2711272324547342E-5</v>
      </c>
      <c r="I741" s="4">
        <f t="shared" si="94"/>
        <v>1.4286415396064626E-5</v>
      </c>
      <c r="J741" s="1">
        <f t="shared" si="95"/>
        <v>4.4253256299760793</v>
      </c>
      <c r="K741" s="1">
        <f t="shared" si="88"/>
        <v>4.6436547461674671</v>
      </c>
    </row>
    <row r="742" spans="1:11" x14ac:dyDescent="0.45">
      <c r="A742">
        <v>741</v>
      </c>
      <c r="B742" s="1">
        <v>29.855591</v>
      </c>
      <c r="C742" s="1">
        <v>23.495953</v>
      </c>
      <c r="D742" s="2">
        <f t="shared" si="89"/>
        <v>1.2227629386830272E-3</v>
      </c>
      <c r="E742" s="2">
        <f t="shared" si="90"/>
        <v>-7.8399787348469574E-4</v>
      </c>
      <c r="F742" s="3">
        <f t="shared" si="91"/>
        <v>1.4951492042167526E-6</v>
      </c>
      <c r="G742" s="3">
        <f t="shared" si="92"/>
        <v>8.1422565234497869E-7</v>
      </c>
      <c r="H742" s="4">
        <f t="shared" si="93"/>
        <v>2.1840799087737357E-5</v>
      </c>
      <c r="I742" s="4">
        <f t="shared" si="94"/>
        <v>1.4286367710360917E-5</v>
      </c>
      <c r="J742" s="1">
        <f t="shared" si="95"/>
        <v>4.4126985225730868</v>
      </c>
      <c r="K742" s="1">
        <f t="shared" si="88"/>
        <v>4.6306672635657824</v>
      </c>
    </row>
    <row r="743" spans="1:11" x14ac:dyDescent="0.45">
      <c r="A743">
        <v>742</v>
      </c>
      <c r="B743" s="1">
        <v>29.864716999999999</v>
      </c>
      <c r="C743" s="1">
        <v>23.523592000000001</v>
      </c>
      <c r="D743" s="2">
        <f t="shared" si="89"/>
        <v>3.0562468201044752E-4</v>
      </c>
      <c r="E743" s="2">
        <f t="shared" si="90"/>
        <v>1.1756389043484834E-3</v>
      </c>
      <c r="F743" s="3">
        <f t="shared" si="91"/>
        <v>9.340644625398717E-8</v>
      </c>
      <c r="G743" s="3">
        <f t="shared" si="92"/>
        <v>1.1178668955423728E-6</v>
      </c>
      <c r="H743" s="4">
        <f t="shared" si="93"/>
        <v>2.1131352869441822E-5</v>
      </c>
      <c r="I743" s="4">
        <f t="shared" si="94"/>
        <v>1.4286724538760621E-5</v>
      </c>
      <c r="J743" s="1">
        <f t="shared" si="95"/>
        <v>4.4612276791747991</v>
      </c>
      <c r="K743" s="1">
        <f t="shared" si="88"/>
        <v>4.6200287950196781</v>
      </c>
    </row>
    <row r="744" spans="1:11" x14ac:dyDescent="0.45">
      <c r="A744">
        <v>743</v>
      </c>
      <c r="B744" s="1">
        <v>29.654909</v>
      </c>
      <c r="C744" s="1">
        <v>23.523592000000001</v>
      </c>
      <c r="D744" s="2">
        <f t="shared" si="89"/>
        <v>-7.0500735006603678E-3</v>
      </c>
      <c r="E744" s="2">
        <f t="shared" si="90"/>
        <v>0</v>
      </c>
      <c r="F744" s="3">
        <f t="shared" si="91"/>
        <v>4.970353636471353E-5</v>
      </c>
      <c r="G744" s="3">
        <f t="shared" si="92"/>
        <v>1.4005931308238627E-8</v>
      </c>
      <c r="H744" s="4">
        <f t="shared" si="93"/>
        <v>2.0418867740919216E-5</v>
      </c>
      <c r="I744" s="4">
        <f t="shared" si="94"/>
        <v>1.4287135228523729E-5</v>
      </c>
      <c r="J744" s="1">
        <f t="shared" si="95"/>
        <v>3.263488815037737</v>
      </c>
      <c r="K744" s="1">
        <f t="shared" si="88"/>
        <v>4.6586468379443016</v>
      </c>
    </row>
    <row r="745" spans="1:11" x14ac:dyDescent="0.45">
      <c r="A745">
        <v>744</v>
      </c>
      <c r="B745" s="1">
        <v>29.714205</v>
      </c>
      <c r="C745" s="1">
        <v>23.578875</v>
      </c>
      <c r="D745" s="2">
        <f t="shared" si="89"/>
        <v>1.997537632671873E-3</v>
      </c>
      <c r="E745" s="2">
        <f t="shared" si="90"/>
        <v>2.3473515892227606E-3</v>
      </c>
      <c r="F745" s="3">
        <f t="shared" si="91"/>
        <v>3.9901565939403505E-6</v>
      </c>
      <c r="G745" s="3">
        <f t="shared" si="92"/>
        <v>4.968462986269388E-6</v>
      </c>
      <c r="H745" s="4">
        <f t="shared" si="93"/>
        <v>2.2396133280218046E-5</v>
      </c>
      <c r="I745" s="4">
        <f t="shared" si="94"/>
        <v>1.4286154574488427E-5</v>
      </c>
      <c r="J745" s="1">
        <f t="shared" si="95"/>
        <v>4.3452912117533709</v>
      </c>
      <c r="K745" s="1">
        <f t="shared" si="88"/>
        <v>4.4852804722751118</v>
      </c>
    </row>
    <row r="746" spans="1:11" x14ac:dyDescent="0.45">
      <c r="A746">
        <v>745</v>
      </c>
      <c r="B746" s="1">
        <v>29.882956</v>
      </c>
      <c r="C746" s="1">
        <v>23.551234999999998</v>
      </c>
      <c r="D746" s="2">
        <f t="shared" si="89"/>
        <v>5.6630701248308272E-3</v>
      </c>
      <c r="E746" s="2">
        <f t="shared" si="90"/>
        <v>-1.1729233464046545E-3</v>
      </c>
      <c r="F746" s="3">
        <f t="shared" si="91"/>
        <v>3.2070363238751438E-5</v>
      </c>
      <c r="G746" s="3">
        <f t="shared" si="92"/>
        <v>1.6673782226218625E-6</v>
      </c>
      <c r="H746" s="4">
        <f t="shared" si="93"/>
        <v>2.1762841945545556E-5</v>
      </c>
      <c r="I746" s="4">
        <f t="shared" si="94"/>
        <v>1.4290814835332797E-5</v>
      </c>
      <c r="J746" s="1">
        <f t="shared" si="95"/>
        <v>3.7119000480124127</v>
      </c>
      <c r="K746" s="1">
        <f t="shared" si="88"/>
        <v>4.6006708308436748</v>
      </c>
    </row>
    <row r="747" spans="1:11" x14ac:dyDescent="0.45">
      <c r="A747">
        <v>746</v>
      </c>
      <c r="B747" s="1">
        <v>29.882956</v>
      </c>
      <c r="C747" s="1">
        <v>23.459092999999999</v>
      </c>
      <c r="D747" s="2">
        <f t="shared" si="89"/>
        <v>0</v>
      </c>
      <c r="E747" s="2">
        <f t="shared" si="90"/>
        <v>-3.920079774626258E-3</v>
      </c>
      <c r="F747" s="3">
        <f t="shared" si="91"/>
        <v>0</v>
      </c>
      <c r="G747" s="3">
        <f t="shared" si="92"/>
        <v>1.6308888046563667E-5</v>
      </c>
      <c r="H747" s="4">
        <f t="shared" si="93"/>
        <v>2.2674998898504866E-5</v>
      </c>
      <c r="I747" s="4">
        <f t="shared" si="94"/>
        <v>1.4288911828822462E-5</v>
      </c>
      <c r="J747" s="1">
        <f t="shared" si="95"/>
        <v>4.4281852720656216</v>
      </c>
      <c r="K747" s="1">
        <f t="shared" si="88"/>
        <v>4.0883914791175924</v>
      </c>
    </row>
    <row r="748" spans="1:11" x14ac:dyDescent="0.45">
      <c r="A748">
        <v>747</v>
      </c>
      <c r="B748" s="1">
        <v>29.955931</v>
      </c>
      <c r="C748" s="1">
        <v>23.376166999999999</v>
      </c>
      <c r="D748" s="2">
        <f t="shared" si="89"/>
        <v>2.439050585187398E-3</v>
      </c>
      <c r="E748" s="2">
        <f t="shared" si="90"/>
        <v>-3.541181864152683E-3</v>
      </c>
      <c r="F748" s="3">
        <f t="shared" si="91"/>
        <v>5.948967757102989E-6</v>
      </c>
      <c r="G748" s="3">
        <f t="shared" si="92"/>
        <v>1.3392148999763362E-5</v>
      </c>
      <c r="H748" s="4">
        <f t="shared" si="93"/>
        <v>2.1803213323926474E-5</v>
      </c>
      <c r="I748" s="4">
        <f t="shared" si="94"/>
        <v>1.4302982436693304E-5</v>
      </c>
      <c r="J748" s="1">
        <f t="shared" si="95"/>
        <v>4.3113639605463501</v>
      </c>
      <c r="K748" s="1">
        <f t="shared" si="88"/>
        <v>4.190423389227294</v>
      </c>
    </row>
    <row r="749" spans="1:11" x14ac:dyDescent="0.45">
      <c r="A749">
        <v>748</v>
      </c>
      <c r="B749" s="1">
        <v>29.992422000000001</v>
      </c>
      <c r="C749" s="1">
        <v>23.348526</v>
      </c>
      <c r="D749" s="2">
        <f t="shared" si="89"/>
        <v>1.2174147472221407E-3</v>
      </c>
      <c r="E749" s="2">
        <f t="shared" si="90"/>
        <v>-1.1831432781971214E-3</v>
      </c>
      <c r="F749" s="3">
        <f t="shared" si="91"/>
        <v>1.4820986667539487E-6</v>
      </c>
      <c r="G749" s="3">
        <f t="shared" si="92"/>
        <v>1.693876052355967E-6</v>
      </c>
      <c r="H749" s="4">
        <f t="shared" si="93"/>
        <v>2.1332605264755418E-5</v>
      </c>
      <c r="I749" s="4">
        <f t="shared" si="94"/>
        <v>1.4304286880007757E-5</v>
      </c>
      <c r="J749" s="1">
        <f t="shared" si="95"/>
        <v>4.4239605397865374</v>
      </c>
      <c r="K749" s="1">
        <f t="shared" si="88"/>
        <v>4.5993284229883917</v>
      </c>
    </row>
    <row r="750" spans="1:11" x14ac:dyDescent="0.45">
      <c r="A750">
        <v>749</v>
      </c>
      <c r="B750" s="1">
        <v>29.955931</v>
      </c>
      <c r="C750" s="1">
        <v>23.385390999999998</v>
      </c>
      <c r="D750" s="2">
        <f t="shared" si="89"/>
        <v>-1.2174147472221873E-3</v>
      </c>
      <c r="E750" s="2">
        <f t="shared" si="90"/>
        <v>1.5776553737793938E-3</v>
      </c>
      <c r="F750" s="3">
        <f t="shared" si="91"/>
        <v>1.4820986667540622E-6</v>
      </c>
      <c r="G750" s="3">
        <f t="shared" si="92"/>
        <v>2.1295819298181931E-6</v>
      </c>
      <c r="H750" s="4">
        <f t="shared" si="93"/>
        <v>2.0673291479744827E-5</v>
      </c>
      <c r="I750" s="4">
        <f t="shared" si="94"/>
        <v>1.4292979940054684E-5</v>
      </c>
      <c r="J750" s="1">
        <f t="shared" si="95"/>
        <v>4.4385497102746783</v>
      </c>
      <c r="K750" s="1">
        <f t="shared" si="88"/>
        <v>4.5844350156159592</v>
      </c>
    </row>
    <row r="751" spans="1:11" x14ac:dyDescent="0.45">
      <c r="A751">
        <v>750</v>
      </c>
      <c r="B751" s="1">
        <v>30.001541</v>
      </c>
      <c r="C751" s="1">
        <v>23.422241</v>
      </c>
      <c r="D751" s="2">
        <f t="shared" si="89"/>
        <v>1.5214120034202478E-3</v>
      </c>
      <c r="E751" s="2">
        <f t="shared" si="90"/>
        <v>1.57452988064179E-3</v>
      </c>
      <c r="F751" s="3">
        <f t="shared" si="91"/>
        <v>2.3146944841512123E-6</v>
      </c>
      <c r="G751" s="3">
        <f t="shared" si="92"/>
        <v>2.1204695797679168E-6</v>
      </c>
      <c r="H751" s="4">
        <f t="shared" si="93"/>
        <v>2.0079911510434886E-5</v>
      </c>
      <c r="I751" s="4">
        <f t="shared" si="94"/>
        <v>1.4290023563946223E-5</v>
      </c>
      <c r="J751" s="1">
        <f t="shared" si="95"/>
        <v>4.4313197329536127</v>
      </c>
      <c r="K751" s="1">
        <f t="shared" si="88"/>
        <v>4.5848418706223466</v>
      </c>
    </row>
    <row r="752" spans="1:11" x14ac:dyDescent="0.45">
      <c r="A752">
        <v>751</v>
      </c>
      <c r="B752" s="1">
        <v>30.068541</v>
      </c>
      <c r="C752" s="1">
        <v>23.369582999999999</v>
      </c>
      <c r="D752" s="2">
        <f t="shared" si="89"/>
        <v>2.2307286939779723E-3</v>
      </c>
      <c r="E752" s="2">
        <f t="shared" si="90"/>
        <v>-2.2507360358352351E-3</v>
      </c>
      <c r="F752" s="3">
        <f t="shared" si="91"/>
        <v>4.9761505061366702E-6</v>
      </c>
      <c r="G752" s="3">
        <f t="shared" si="92"/>
        <v>5.6125528071962549E-6</v>
      </c>
      <c r="H752" s="4">
        <f t="shared" si="93"/>
        <v>1.9589817428762298E-5</v>
      </c>
      <c r="I752" s="4">
        <f t="shared" si="94"/>
        <v>1.4289127538763636E-5</v>
      </c>
      <c r="J752" s="1">
        <f t="shared" si="95"/>
        <v>4.3743031913030119</v>
      </c>
      <c r="K752" s="1">
        <f t="shared" si="88"/>
        <v>4.4626748530647831</v>
      </c>
    </row>
    <row r="753" spans="1:11" x14ac:dyDescent="0.45">
      <c r="A753">
        <v>752</v>
      </c>
      <c r="B753" s="1">
        <v>30.077724</v>
      </c>
      <c r="C753" s="1">
        <v>23.360347999999998</v>
      </c>
      <c r="D753" s="2">
        <f t="shared" si="89"/>
        <v>3.0535562171154948E-4</v>
      </c>
      <c r="E753" s="2">
        <f t="shared" si="90"/>
        <v>-3.9524989327399679E-4</v>
      </c>
      <c r="F753" s="3">
        <f t="shared" si="91"/>
        <v>9.3242055710846907E-8</v>
      </c>
      <c r="G753" s="3">
        <f t="shared" si="92"/>
        <v>2.637814168229374E-7</v>
      </c>
      <c r="H753" s="4">
        <f t="shared" si="93"/>
        <v>1.9289210339327127E-5</v>
      </c>
      <c r="I753" s="4">
        <f t="shared" si="94"/>
        <v>1.4292350814436289E-5</v>
      </c>
      <c r="J753" s="1">
        <f t="shared" si="95"/>
        <v>4.5066268523805171</v>
      </c>
      <c r="K753" s="1">
        <f t="shared" si="88"/>
        <v>4.6497264401147902</v>
      </c>
    </row>
    <row r="754" spans="1:11" x14ac:dyDescent="0.45">
      <c r="A754">
        <v>753</v>
      </c>
      <c r="B754" s="1">
        <v>30.206223999999999</v>
      </c>
      <c r="C754" s="1">
        <v>23.258745000000001</v>
      </c>
      <c r="D754" s="2">
        <f t="shared" si="89"/>
        <v>4.2631645365798993E-3</v>
      </c>
      <c r="E754" s="2">
        <f t="shared" si="90"/>
        <v>-4.3588647625057864E-3</v>
      </c>
      <c r="F754" s="3">
        <f t="shared" si="91"/>
        <v>1.8174571865952507E-5</v>
      </c>
      <c r="G754" s="3">
        <f t="shared" si="92"/>
        <v>2.0045422098174845E-5</v>
      </c>
      <c r="H754" s="4">
        <f t="shared" si="93"/>
        <v>1.8760937596637309E-5</v>
      </c>
      <c r="I754" s="4">
        <f t="shared" si="94"/>
        <v>1.4287969025747709E-5</v>
      </c>
      <c r="J754" s="1">
        <f t="shared" si="95"/>
        <v>4.0385555888408282</v>
      </c>
      <c r="K754" s="1">
        <f t="shared" si="88"/>
        <v>3.9576287599048356</v>
      </c>
    </row>
    <row r="755" spans="1:11" x14ac:dyDescent="0.45">
      <c r="A755">
        <v>754</v>
      </c>
      <c r="B755" s="1">
        <v>30.398966000000001</v>
      </c>
      <c r="C755" s="1">
        <v>23.295694000000001</v>
      </c>
      <c r="D755" s="2">
        <f t="shared" si="89"/>
        <v>6.3605988139512513E-3</v>
      </c>
      <c r="E755" s="2">
        <f t="shared" si="90"/>
        <v>1.5873462789774693E-3</v>
      </c>
      <c r="F755" s="3">
        <f t="shared" si="91"/>
        <v>4.0457217272038064E-5</v>
      </c>
      <c r="G755" s="3">
        <f t="shared" si="92"/>
        <v>2.1579598883128462E-6</v>
      </c>
      <c r="H755" s="4">
        <f t="shared" si="93"/>
        <v>1.9239854682949631E-5</v>
      </c>
      <c r="I755" s="4">
        <f t="shared" si="94"/>
        <v>1.4306436129822488E-5</v>
      </c>
      <c r="J755" s="1">
        <f t="shared" si="95"/>
        <v>3.4589338733537129</v>
      </c>
      <c r="K755" s="1">
        <f t="shared" si="88"/>
        <v>4.5830427899178572</v>
      </c>
    </row>
    <row r="756" spans="1:11" x14ac:dyDescent="0.45">
      <c r="A756">
        <v>755</v>
      </c>
      <c r="B756" s="1">
        <v>30.490753000000002</v>
      </c>
      <c r="C756" s="1">
        <v>23.267979</v>
      </c>
      <c r="D756" s="2">
        <f t="shared" si="89"/>
        <v>3.0148626412294724E-3</v>
      </c>
      <c r="E756" s="2">
        <f t="shared" si="90"/>
        <v>-1.190413104776926E-3</v>
      </c>
      <c r="F756" s="3">
        <f t="shared" si="91"/>
        <v>9.0893967454811496E-6</v>
      </c>
      <c r="G756" s="3">
        <f t="shared" si="92"/>
        <v>1.7128521149881881E-6</v>
      </c>
      <c r="H756" s="4">
        <f t="shared" si="93"/>
        <v>2.0846990838729569E-5</v>
      </c>
      <c r="I756" s="4">
        <f t="shared" si="94"/>
        <v>1.429408879883506E-5</v>
      </c>
      <c r="J756" s="1">
        <f t="shared" si="95"/>
        <v>4.2522093309583617</v>
      </c>
      <c r="K756" s="1">
        <f t="shared" si="88"/>
        <v>4.5989790041574956</v>
      </c>
    </row>
    <row r="757" spans="1:11" x14ac:dyDescent="0.45">
      <c r="A757">
        <v>756</v>
      </c>
      <c r="B757" s="1">
        <v>30.371433</v>
      </c>
      <c r="C757" s="1">
        <v>23.175612999999998</v>
      </c>
      <c r="D757" s="2">
        <f t="shared" si="89"/>
        <v>-3.9209946507918541E-3</v>
      </c>
      <c r="E757" s="2">
        <f t="shared" si="90"/>
        <v>-3.9775615019961991E-3</v>
      </c>
      <c r="F757" s="3">
        <f t="shared" si="91"/>
        <v>1.5374199051538333E-5</v>
      </c>
      <c r="G757" s="3">
        <f t="shared" si="92"/>
        <v>1.6776463649879073E-5</v>
      </c>
      <c r="H757" s="4">
        <f t="shared" si="93"/>
        <v>2.0637765270494065E-5</v>
      </c>
      <c r="I757" s="4">
        <f t="shared" si="94"/>
        <v>1.4289939491765506E-5</v>
      </c>
      <c r="J757" s="1">
        <f t="shared" si="95"/>
        <v>4.1027780929813202</v>
      </c>
      <c r="K757" s="1">
        <f t="shared" si="88"/>
        <v>4.0720362537079051</v>
      </c>
    </row>
    <row r="758" spans="1:11" x14ac:dyDescent="0.45">
      <c r="A758">
        <v>757</v>
      </c>
      <c r="B758" s="1">
        <v>30.298006000000001</v>
      </c>
      <c r="C758" s="1">
        <v>23.175612999999998</v>
      </c>
      <c r="D758" s="2">
        <f t="shared" si="89"/>
        <v>-2.4205608972725523E-3</v>
      </c>
      <c r="E758" s="2">
        <f t="shared" si="90"/>
        <v>0</v>
      </c>
      <c r="F758" s="3">
        <f t="shared" si="91"/>
        <v>5.8591150574049032E-6</v>
      </c>
      <c r="G758" s="3">
        <f t="shared" si="92"/>
        <v>1.4005931308238627E-8</v>
      </c>
      <c r="H758" s="4">
        <f t="shared" si="93"/>
        <v>2.0781184635655716E-5</v>
      </c>
      <c r="I758" s="4">
        <f t="shared" si="94"/>
        <v>1.4303758311179532E-5</v>
      </c>
      <c r="J758" s="1">
        <f t="shared" si="95"/>
        <v>4.3308211167713377</v>
      </c>
      <c r="K758" s="1">
        <f t="shared" si="88"/>
        <v>4.6580659957235753</v>
      </c>
    </row>
    <row r="759" spans="1:11" x14ac:dyDescent="0.45">
      <c r="A759">
        <v>758</v>
      </c>
      <c r="B759" s="1">
        <v>30.307182000000001</v>
      </c>
      <c r="C759" s="1">
        <v>23.138666000000001</v>
      </c>
      <c r="D759" s="2">
        <f t="shared" si="89"/>
        <v>3.028123622062651E-4</v>
      </c>
      <c r="E759" s="2">
        <f t="shared" si="90"/>
        <v>-1.5954910077586406E-3</v>
      </c>
      <c r="F759" s="3">
        <f t="shared" si="91"/>
        <v>9.1695326704938293E-8</v>
      </c>
      <c r="G759" s="3">
        <f t="shared" si="92"/>
        <v>2.9372395423786382E-6</v>
      </c>
      <c r="H759" s="4">
        <f t="shared" si="93"/>
        <v>2.0408040658607813E-5</v>
      </c>
      <c r="I759" s="4">
        <f t="shared" si="94"/>
        <v>1.4291141499285168E-5</v>
      </c>
      <c r="J759" s="1">
        <f t="shared" si="95"/>
        <v>4.4786057102139143</v>
      </c>
      <c r="K759" s="1">
        <f t="shared" si="88"/>
        <v>4.5562324676083481</v>
      </c>
    </row>
    <row r="760" spans="1:11" x14ac:dyDescent="0.45">
      <c r="A760">
        <v>759</v>
      </c>
      <c r="B760" s="1">
        <v>30.160329999999998</v>
      </c>
      <c r="C760" s="1">
        <v>23.175612999999998</v>
      </c>
      <c r="D760" s="2">
        <f t="shared" si="89"/>
        <v>-4.857229406733765E-3</v>
      </c>
      <c r="E760" s="2">
        <f t="shared" si="90"/>
        <v>1.5954910077585806E-3</v>
      </c>
      <c r="F760" s="3">
        <f t="shared" si="91"/>
        <v>2.3592677509639242E-5</v>
      </c>
      <c r="G760" s="3">
        <f t="shared" si="92"/>
        <v>2.1819554319150262E-6</v>
      </c>
      <c r="H760" s="4">
        <f t="shared" si="93"/>
        <v>1.9767799109401909E-5</v>
      </c>
      <c r="I760" s="4">
        <f t="shared" si="94"/>
        <v>1.4290279689327929E-5</v>
      </c>
      <c r="J760" s="1">
        <f t="shared" si="95"/>
        <v>3.9000444168619981</v>
      </c>
      <c r="K760" s="1">
        <f t="shared" si="88"/>
        <v>4.5826829214903348</v>
      </c>
    </row>
    <row r="761" spans="1:11" x14ac:dyDescent="0.45">
      <c r="A761">
        <v>760</v>
      </c>
      <c r="B761" s="1">
        <v>30.27047</v>
      </c>
      <c r="C761" s="1">
        <v>23.184849</v>
      </c>
      <c r="D761" s="2">
        <f t="shared" si="89"/>
        <v>3.6451651129751493E-3</v>
      </c>
      <c r="E761" s="2">
        <f t="shared" si="90"/>
        <v>3.9844297160759434E-4</v>
      </c>
      <c r="F761" s="3">
        <f t="shared" si="91"/>
        <v>1.3287228700851133E-5</v>
      </c>
      <c r="G761" s="3">
        <f t="shared" si="92"/>
        <v>7.8453945255197443E-8</v>
      </c>
      <c r="H761" s="4">
        <f t="shared" si="93"/>
        <v>2.0432002332992269E-5</v>
      </c>
      <c r="I761" s="4">
        <f t="shared" si="94"/>
        <v>1.4289265862230294E-5</v>
      </c>
      <c r="J761" s="1">
        <f t="shared" si="95"/>
        <v>4.1551082567464972</v>
      </c>
      <c r="K761" s="1">
        <f t="shared" si="88"/>
        <v>4.6563172319848407</v>
      </c>
    </row>
    <row r="762" spans="1:11" x14ac:dyDescent="0.45">
      <c r="A762">
        <v>761</v>
      </c>
      <c r="B762" s="1">
        <v>30.316358999999999</v>
      </c>
      <c r="C762" s="1">
        <v>23.157136999999999</v>
      </c>
      <c r="D762" s="2">
        <f t="shared" si="89"/>
        <v>1.5148179738874075E-3</v>
      </c>
      <c r="E762" s="2">
        <f t="shared" si="90"/>
        <v>-1.1959782346483328E-3</v>
      </c>
      <c r="F762" s="3">
        <f t="shared" si="91"/>
        <v>2.2946734940123502E-6</v>
      </c>
      <c r="G762" s="3">
        <f t="shared" si="92"/>
        <v>1.7274499217521976E-6</v>
      </c>
      <c r="H762" s="4">
        <f t="shared" si="93"/>
        <v>2.0485845223936371E-5</v>
      </c>
      <c r="I762" s="4">
        <f t="shared" si="94"/>
        <v>1.4286858212614344E-5</v>
      </c>
      <c r="J762" s="1">
        <f t="shared" si="95"/>
        <v>4.4229433431276419</v>
      </c>
      <c r="K762" s="1">
        <f t="shared" si="88"/>
        <v>4.5986907852107786</v>
      </c>
    </row>
    <row r="763" spans="1:11" x14ac:dyDescent="0.45">
      <c r="A763">
        <v>762</v>
      </c>
      <c r="B763" s="1">
        <v>30.426504000000001</v>
      </c>
      <c r="C763" s="1">
        <v>23.175612999999998</v>
      </c>
      <c r="D763" s="2">
        <f t="shared" si="89"/>
        <v>3.6266028725441325E-3</v>
      </c>
      <c r="E763" s="2">
        <f t="shared" si="90"/>
        <v>7.9753526304060735E-4</v>
      </c>
      <c r="F763" s="3">
        <f t="shared" si="91"/>
        <v>1.3152248395145353E-5</v>
      </c>
      <c r="G763" s="3">
        <f t="shared" si="92"/>
        <v>4.6129716208663507E-7</v>
      </c>
      <c r="H763" s="4">
        <f t="shared" si="93"/>
        <v>1.9954099531471914E-5</v>
      </c>
      <c r="I763" s="4">
        <f t="shared" si="94"/>
        <v>1.4287784913706057E-5</v>
      </c>
      <c r="J763" s="1">
        <f t="shared" si="95"/>
        <v>4.1625368758322248</v>
      </c>
      <c r="K763" s="1">
        <f t="shared" si="88"/>
        <v>4.6429711997491658</v>
      </c>
    </row>
    <row r="764" spans="1:11" x14ac:dyDescent="0.45">
      <c r="A764">
        <v>763</v>
      </c>
      <c r="B764" s="1">
        <v>30.288822</v>
      </c>
      <c r="C764" s="1">
        <v>23.194084</v>
      </c>
      <c r="D764" s="2">
        <f t="shared" si="89"/>
        <v>-4.5353371239936387E-3</v>
      </c>
      <c r="E764" s="2">
        <f t="shared" si="90"/>
        <v>7.9668413520026188E-4</v>
      </c>
      <c r="F764" s="3">
        <f t="shared" si="91"/>
        <v>2.0569282828274888E-5</v>
      </c>
      <c r="G764" s="3">
        <f t="shared" si="92"/>
        <v>4.6014173384295494E-7</v>
      </c>
      <c r="H764" s="4">
        <f t="shared" si="93"/>
        <v>2.0048609999500529E-5</v>
      </c>
      <c r="I764" s="4">
        <f t="shared" si="94"/>
        <v>1.4286796771273903E-5</v>
      </c>
      <c r="J764" s="1">
        <f t="shared" si="95"/>
        <v>3.9767515734117369</v>
      </c>
      <c r="K764" s="1">
        <f t="shared" si="88"/>
        <v>4.6430451013119907</v>
      </c>
    </row>
    <row r="765" spans="1:11" x14ac:dyDescent="0.45">
      <c r="A765">
        <v>764</v>
      </c>
      <c r="B765" s="1">
        <v>30.343903000000001</v>
      </c>
      <c r="C765" s="1">
        <v>23.184849</v>
      </c>
      <c r="D765" s="2">
        <f t="shared" si="89"/>
        <v>1.8168741435260235E-3</v>
      </c>
      <c r="E765" s="2">
        <f t="shared" si="90"/>
        <v>-3.9824116359263371E-4</v>
      </c>
      <c r="F765" s="3">
        <f t="shared" si="91"/>
        <v>3.3010316534134217E-6</v>
      </c>
      <c r="G765" s="3">
        <f t="shared" si="92"/>
        <v>2.6686297675638686E-7</v>
      </c>
      <c r="H765" s="4">
        <f t="shared" si="93"/>
        <v>2.0525151640424302E-5</v>
      </c>
      <c r="I765" s="4">
        <f t="shared" si="94"/>
        <v>1.4286499173116015E-5</v>
      </c>
      <c r="J765" s="1">
        <f t="shared" si="95"/>
        <v>4.397576917982553</v>
      </c>
      <c r="K765" s="1">
        <f t="shared" si="88"/>
        <v>4.6498195659625816</v>
      </c>
    </row>
    <row r="766" spans="1:11" x14ac:dyDescent="0.45">
      <c r="A766">
        <v>765</v>
      </c>
      <c r="B766" s="1">
        <v>30.261292999999998</v>
      </c>
      <c r="C766" s="1">
        <v>23.147907</v>
      </c>
      <c r="D766" s="2">
        <f t="shared" si="89"/>
        <v>-2.7261705799339381E-3</v>
      </c>
      <c r="E766" s="2">
        <f t="shared" si="90"/>
        <v>-1.594638912834536E-3</v>
      </c>
      <c r="F766" s="3">
        <f t="shared" si="91"/>
        <v>7.4320060308973444E-6</v>
      </c>
      <c r="G766" s="3">
        <f t="shared" si="92"/>
        <v>2.9343195636940248E-6</v>
      </c>
      <c r="H766" s="4">
        <f t="shared" si="93"/>
        <v>2.0042592303879858E-5</v>
      </c>
      <c r="I766" s="4">
        <f t="shared" si="94"/>
        <v>1.428621661491156E-5</v>
      </c>
      <c r="J766" s="1">
        <f t="shared" si="95"/>
        <v>4.3044816248017854</v>
      </c>
      <c r="K766" s="1">
        <f t="shared" si="88"/>
        <v>4.5564715725282614</v>
      </c>
    </row>
    <row r="767" spans="1:11" x14ac:dyDescent="0.45">
      <c r="A767">
        <v>766</v>
      </c>
      <c r="B767" s="1">
        <v>30.398966000000001</v>
      </c>
      <c r="C767" s="1">
        <v>23.129427</v>
      </c>
      <c r="D767" s="2">
        <f t="shared" si="89"/>
        <v>4.5391575523574873E-3</v>
      </c>
      <c r="E767" s="2">
        <f t="shared" si="90"/>
        <v>-7.9866316336673899E-4</v>
      </c>
      <c r="F767" s="3">
        <f t="shared" si="91"/>
        <v>2.0603951285124016E-5</v>
      </c>
      <c r="G767" s="3">
        <f t="shared" si="92"/>
        <v>8.4090701130892476E-7</v>
      </c>
      <c r="H767" s="4">
        <f t="shared" si="93"/>
        <v>1.9826329912828532E-5</v>
      </c>
      <c r="I767" s="4">
        <f t="shared" si="94"/>
        <v>1.4288799304037162E-5</v>
      </c>
      <c r="J767" s="1">
        <f t="shared" si="95"/>
        <v>3.9757004968431491</v>
      </c>
      <c r="K767" s="1">
        <f t="shared" si="88"/>
        <v>4.6296533723819389</v>
      </c>
    </row>
    <row r="768" spans="1:11" x14ac:dyDescent="0.45">
      <c r="A768">
        <v>767</v>
      </c>
      <c r="B768" s="1">
        <v>30.380610000000001</v>
      </c>
      <c r="C768" s="1">
        <v>23.138666000000001</v>
      </c>
      <c r="D768" s="2">
        <f t="shared" si="89"/>
        <v>-6.0401871043269965E-4</v>
      </c>
      <c r="E768" s="2">
        <f t="shared" si="90"/>
        <v>3.9936809683512742E-4</v>
      </c>
      <c r="F768" s="3">
        <f t="shared" si="91"/>
        <v>3.6483860255278147E-7</v>
      </c>
      <c r="G768" s="3">
        <f t="shared" si="92"/>
        <v>7.8973049444783387E-8</v>
      </c>
      <c r="H768" s="4">
        <f t="shared" si="93"/>
        <v>2.0326930238959947E-5</v>
      </c>
      <c r="I768" s="4">
        <f t="shared" si="94"/>
        <v>1.4287480698222459E-5</v>
      </c>
      <c r="J768" s="1">
        <f t="shared" si="95"/>
        <v>4.4738691688624366</v>
      </c>
      <c r="K768" s="1">
        <f t="shared" si="88"/>
        <v>4.6563611916949199</v>
      </c>
    </row>
    <row r="769" spans="1:11" x14ac:dyDescent="0.45">
      <c r="A769">
        <v>768</v>
      </c>
      <c r="B769" s="1">
        <v>30.426504000000001</v>
      </c>
      <c r="C769" s="1">
        <v>23.166376</v>
      </c>
      <c r="D769" s="2">
        <f t="shared" si="89"/>
        <v>1.5094947184766871E-3</v>
      </c>
      <c r="E769" s="2">
        <f t="shared" si="90"/>
        <v>1.1968460500582918E-3</v>
      </c>
      <c r="F769" s="3">
        <f t="shared" si="91"/>
        <v>2.2785743051090131E-6</v>
      </c>
      <c r="G769" s="3">
        <f t="shared" si="92"/>
        <v>1.1631609400510093E-6</v>
      </c>
      <c r="H769" s="4">
        <f t="shared" si="93"/>
        <v>1.9709216956846633E-5</v>
      </c>
      <c r="I769" s="4">
        <f t="shared" si="94"/>
        <v>1.4286323182516185E-5</v>
      </c>
      <c r="J769" s="1">
        <f t="shared" si="95"/>
        <v>4.4404687594292627</v>
      </c>
      <c r="K769" s="1">
        <f t="shared" si="88"/>
        <v>4.6184565186016222</v>
      </c>
    </row>
    <row r="770" spans="1:11" x14ac:dyDescent="0.45">
      <c r="A770">
        <v>769</v>
      </c>
      <c r="B770" s="1">
        <v>30.27965</v>
      </c>
      <c r="C770" s="1">
        <v>23.138666000000001</v>
      </c>
      <c r="D770" s="2">
        <f t="shared" si="89"/>
        <v>-4.8382009660964398E-3</v>
      </c>
      <c r="E770" s="2">
        <f t="shared" si="90"/>
        <v>-1.1968460500583844E-3</v>
      </c>
      <c r="F770" s="3">
        <f t="shared" si="91"/>
        <v>2.3408188588336523E-5</v>
      </c>
      <c r="G770" s="3">
        <f t="shared" si="92"/>
        <v>1.7297318576459825E-6</v>
      </c>
      <c r="H770" s="4">
        <f t="shared" si="93"/>
        <v>1.9254287221818119E-5</v>
      </c>
      <c r="I770" s="4">
        <f t="shared" si="94"/>
        <v>1.4287060115694907E-5</v>
      </c>
      <c r="J770" s="1">
        <f t="shared" si="95"/>
        <v>3.9020803533353714</v>
      </c>
      <c r="K770" s="1">
        <f t="shared" si="88"/>
        <v>4.5986047133417705</v>
      </c>
    </row>
    <row r="771" spans="1:11" x14ac:dyDescent="0.45">
      <c r="A771">
        <v>770</v>
      </c>
      <c r="B771" s="1">
        <v>30.132792999999999</v>
      </c>
      <c r="C771" s="1">
        <v>23.157136999999999</v>
      </c>
      <c r="D771" s="2">
        <f t="shared" si="89"/>
        <v>-4.861822564446317E-3</v>
      </c>
      <c r="E771" s="2">
        <f t="shared" si="90"/>
        <v>7.9795574471801039E-4</v>
      </c>
      <c r="F771" s="3">
        <f t="shared" si="91"/>
        <v>2.3637318648159363E-5</v>
      </c>
      <c r="G771" s="3">
        <f t="shared" si="92"/>
        <v>4.6186851161985547E-7</v>
      </c>
      <c r="H771" s="4">
        <f t="shared" si="93"/>
        <v>1.9960105921292772E-5</v>
      </c>
      <c r="I771" s="4">
        <f t="shared" si="94"/>
        <v>1.4287847766566119E-5</v>
      </c>
      <c r="J771" s="1">
        <f t="shared" si="95"/>
        <v>3.8998348985572981</v>
      </c>
      <c r="K771" s="1">
        <f t="shared" ref="K771:K834" si="96">LN(_xlfn.NORM.DIST(E771-AVERAGE(E$3:E$1255),0,SQRT(I771),FALSE))</f>
        <v>4.6429490769890842</v>
      </c>
    </row>
    <row r="772" spans="1:11" x14ac:dyDescent="0.45">
      <c r="A772">
        <v>771</v>
      </c>
      <c r="B772" s="1">
        <v>30.178685999999999</v>
      </c>
      <c r="C772" s="1">
        <v>23.157136999999999</v>
      </c>
      <c r="D772" s="2">
        <f t="shared" ref="D772:D835" si="97">LN(B772/B771)</f>
        <v>1.5218664711453399E-3</v>
      </c>
      <c r="E772" s="2">
        <f t="shared" ref="E772:E835" si="98">LN(C772/C771)</f>
        <v>0</v>
      </c>
      <c r="F772" s="3">
        <f t="shared" ref="F772:F835" si="99">D772^2</f>
        <v>2.3160775559963697E-6</v>
      </c>
      <c r="G772" s="3">
        <f t="shared" ref="G772:G835" si="100">(E772-AVERAGE(E$3:E$1255))^2</f>
        <v>1.4005931308238627E-8</v>
      </c>
      <c r="H772" s="4">
        <f t="shared" ref="H772:H835" si="101">VCN_omega+VCN_alpha*F771+VCN_beta*H771</f>
        <v>2.0607433981274888E-5</v>
      </c>
      <c r="I772" s="4">
        <f t="shared" ref="I772:I835" si="102">VAB_omega+VAB_alpha*G771+VAB_beta*I771</f>
        <v>1.4286816198481457E-5</v>
      </c>
      <c r="J772" s="1">
        <f t="shared" ref="J772:J835" si="103">LN(_xlfn.NORM.DIST(D772,0,SQRT(H772),FALSE))</f>
        <v>4.4197956086521968</v>
      </c>
      <c r="K772" s="1">
        <f t="shared" si="96"/>
        <v>4.6586579920644731</v>
      </c>
    </row>
    <row r="773" spans="1:11" x14ac:dyDescent="0.45">
      <c r="A773">
        <v>772</v>
      </c>
      <c r="B773" s="1">
        <v>29.930868</v>
      </c>
      <c r="C773" s="1">
        <v>23.150653999999999</v>
      </c>
      <c r="D773" s="2">
        <f t="shared" si="97"/>
        <v>-8.2455911780420707E-3</v>
      </c>
      <c r="E773" s="2">
        <f t="shared" si="98"/>
        <v>-2.7999608283424968E-4</v>
      </c>
      <c r="F773" s="3">
        <f t="shared" si="99"/>
        <v>6.7989773875405221E-5</v>
      </c>
      <c r="G773" s="3">
        <f t="shared" si="100"/>
        <v>1.5867693866530661E-7</v>
      </c>
      <c r="H773" s="4">
        <f t="shared" si="101"/>
        <v>2.0064658703169408E-5</v>
      </c>
      <c r="I773" s="4">
        <f t="shared" si="102"/>
        <v>1.4286058865475745E-5</v>
      </c>
      <c r="J773" s="1">
        <f t="shared" si="103"/>
        <v>2.7950698568880541</v>
      </c>
      <c r="K773" s="1">
        <f t="shared" si="96"/>
        <v>4.653621108266667</v>
      </c>
    </row>
    <row r="774" spans="1:11" x14ac:dyDescent="0.45">
      <c r="A774">
        <v>773</v>
      </c>
      <c r="B774" s="1">
        <v>29.673871999999999</v>
      </c>
      <c r="C774" s="1">
        <v>23.095071999999998</v>
      </c>
      <c r="D774" s="2">
        <f t="shared" si="97"/>
        <v>-8.6233944676000762E-3</v>
      </c>
      <c r="E774" s="2">
        <f t="shared" si="98"/>
        <v>-2.4037692375388133E-3</v>
      </c>
      <c r="F774" s="3">
        <f t="shared" si="99"/>
        <v>7.4362932143835607E-5</v>
      </c>
      <c r="G774" s="3">
        <f t="shared" si="100"/>
        <v>6.3610685873002482E-6</v>
      </c>
      <c r="H774" s="4">
        <f t="shared" si="101"/>
        <v>2.3042522403443956E-5</v>
      </c>
      <c r="I774" s="4">
        <f t="shared" si="102"/>
        <v>1.4285976336581389E-5</v>
      </c>
      <c r="J774" s="1">
        <f t="shared" si="103"/>
        <v>2.8065438379015459</v>
      </c>
      <c r="K774" s="1">
        <f t="shared" si="96"/>
        <v>4.4365442389470964</v>
      </c>
    </row>
    <row r="775" spans="1:11" x14ac:dyDescent="0.45">
      <c r="A775">
        <v>774</v>
      </c>
      <c r="B775" s="1">
        <v>29.701409999999999</v>
      </c>
      <c r="C775" s="1">
        <v>23.104330000000001</v>
      </c>
      <c r="D775" s="2">
        <f t="shared" si="97"/>
        <v>9.2759145041313633E-4</v>
      </c>
      <c r="E775" s="2">
        <f t="shared" si="98"/>
        <v>4.0078441378646018E-4</v>
      </c>
      <c r="F775" s="3">
        <f t="shared" si="99"/>
        <v>8.6042589887954597E-7</v>
      </c>
      <c r="G775" s="3">
        <f t="shared" si="100"/>
        <v>7.9771086255323697E-8</v>
      </c>
      <c r="H775" s="4">
        <f t="shared" si="101"/>
        <v>2.6058973893555509E-5</v>
      </c>
      <c r="I775" s="4">
        <f t="shared" si="102"/>
        <v>1.4292153969561718E-5</v>
      </c>
      <c r="J775" s="1">
        <f t="shared" si="103"/>
        <v>4.3421264424188104</v>
      </c>
      <c r="K775" s="1">
        <f t="shared" si="96"/>
        <v>4.656170659141722</v>
      </c>
    </row>
    <row r="776" spans="1:11" x14ac:dyDescent="0.45">
      <c r="A776">
        <v>775</v>
      </c>
      <c r="B776" s="1">
        <v>29.508661</v>
      </c>
      <c r="C776" s="1">
        <v>23.020952000000001</v>
      </c>
      <c r="D776" s="2">
        <f t="shared" si="97"/>
        <v>-6.5107059531811645E-3</v>
      </c>
      <c r="E776" s="2">
        <f t="shared" si="98"/>
        <v>-3.6152880676006268E-3</v>
      </c>
      <c r="F776" s="3">
        <f t="shared" si="99"/>
        <v>4.2389292008788654E-5</v>
      </c>
      <c r="G776" s="3">
        <f t="shared" si="100"/>
        <v>1.3940028259430344E-5</v>
      </c>
      <c r="H776" s="4">
        <f t="shared" si="101"/>
        <v>2.4894192922426768E-5</v>
      </c>
      <c r="I776" s="4">
        <f t="shared" si="102"/>
        <v>1.428772596195477E-5</v>
      </c>
      <c r="J776" s="1">
        <f t="shared" si="103"/>
        <v>3.5301103054928498</v>
      </c>
      <c r="K776" s="1">
        <f t="shared" si="96"/>
        <v>4.1712840297639513</v>
      </c>
    </row>
    <row r="777" spans="1:11" x14ac:dyDescent="0.45">
      <c r="A777">
        <v>776</v>
      </c>
      <c r="B777" s="1">
        <v>29.031382000000001</v>
      </c>
      <c r="C777" s="1">
        <v>23.011693999999999</v>
      </c>
      <c r="D777" s="2">
        <f t="shared" si="97"/>
        <v>-1.630643064773965E-2</v>
      </c>
      <c r="E777" s="2">
        <f t="shared" si="98"/>
        <v>-4.0223627921922976E-4</v>
      </c>
      <c r="F777" s="3">
        <f t="shared" si="99"/>
        <v>2.6589968046954296E-4</v>
      </c>
      <c r="G777" s="3">
        <f t="shared" si="100"/>
        <v>2.7100659385724924E-7</v>
      </c>
      <c r="H777" s="4">
        <f t="shared" si="101"/>
        <v>2.6037852250693325E-5</v>
      </c>
      <c r="I777" s="4">
        <f t="shared" si="102"/>
        <v>1.4300257816845864E-5</v>
      </c>
      <c r="J777" s="1">
        <f t="shared" si="103"/>
        <v>-0.74698068403440598</v>
      </c>
      <c r="K777" s="1">
        <f t="shared" si="96"/>
        <v>4.6492023784575203</v>
      </c>
    </row>
    <row r="778" spans="1:11" x14ac:dyDescent="0.45">
      <c r="A778">
        <v>777</v>
      </c>
      <c r="B778" s="1">
        <v>28.526571000000001</v>
      </c>
      <c r="C778" s="1">
        <v>23.03022</v>
      </c>
      <c r="D778" s="2">
        <f t="shared" si="97"/>
        <v>-1.7541414100666713E-2</v>
      </c>
      <c r="E778" s="2">
        <f t="shared" si="98"/>
        <v>8.0474504165105039E-4</v>
      </c>
      <c r="F778" s="3">
        <f t="shared" si="99"/>
        <v>3.0770120865106898E-4</v>
      </c>
      <c r="G778" s="3">
        <f t="shared" si="100"/>
        <v>4.7114274195763487E-7</v>
      </c>
      <c r="H778" s="4">
        <f t="shared" si="101"/>
        <v>3.886436602030006E-5</v>
      </c>
      <c r="I778" s="4">
        <f t="shared" si="102"/>
        <v>1.4290348351647618E-5</v>
      </c>
      <c r="J778" s="1">
        <f t="shared" si="103"/>
        <v>0.20012317340707894</v>
      </c>
      <c r="K778" s="1">
        <f t="shared" si="96"/>
        <v>4.6425399127019444</v>
      </c>
    </row>
    <row r="779" spans="1:11" x14ac:dyDescent="0.45">
      <c r="A779">
        <v>778</v>
      </c>
      <c r="B779" s="1">
        <v>28.563282000000001</v>
      </c>
      <c r="C779" s="1">
        <v>22.99316</v>
      </c>
      <c r="D779" s="2">
        <f t="shared" si="97"/>
        <v>1.286078107785184E-3</v>
      </c>
      <c r="E779" s="2">
        <f t="shared" si="98"/>
        <v>-1.6104861490009903E-3</v>
      </c>
      <c r="F779" s="3">
        <f t="shared" si="99"/>
        <v>1.6539968993243192E-6</v>
      </c>
      <c r="G779" s="3">
        <f t="shared" si="100"/>
        <v>2.9888628723493362E-6</v>
      </c>
      <c r="H779" s="4">
        <f t="shared" si="101"/>
        <v>5.2614530422020184E-5</v>
      </c>
      <c r="I779" s="4">
        <f t="shared" si="102"/>
        <v>1.4287575648236244E-5</v>
      </c>
      <c r="J779" s="1">
        <f t="shared" si="103"/>
        <v>3.9916025211280917</v>
      </c>
      <c r="K779" s="1">
        <f t="shared" si="96"/>
        <v>4.5545250117841762</v>
      </c>
    </row>
    <row r="780" spans="1:11" x14ac:dyDescent="0.45">
      <c r="A780">
        <v>779</v>
      </c>
      <c r="B780" s="1">
        <v>28.48068</v>
      </c>
      <c r="C780" s="1">
        <v>22.946846000000001</v>
      </c>
      <c r="D780" s="2">
        <f t="shared" si="97"/>
        <v>-2.8960841722038338E-3</v>
      </c>
      <c r="E780" s="2">
        <f t="shared" si="98"/>
        <v>-2.0162825268412706E-3</v>
      </c>
      <c r="F780" s="3">
        <f t="shared" si="99"/>
        <v>8.3873035324895645E-6</v>
      </c>
      <c r="G780" s="3">
        <f t="shared" si="100"/>
        <v>4.5566417540429405E-6</v>
      </c>
      <c r="H780" s="4">
        <f t="shared" si="101"/>
        <v>4.8835981540503697E-5</v>
      </c>
      <c r="I780" s="4">
        <f t="shared" si="102"/>
        <v>1.4289261557343224E-5</v>
      </c>
      <c r="J780" s="1">
        <f t="shared" si="103"/>
        <v>3.9587108906960142</v>
      </c>
      <c r="K780" s="1">
        <f t="shared" si="96"/>
        <v>4.4996197179262651</v>
      </c>
    </row>
    <row r="781" spans="1:11" x14ac:dyDescent="0.45">
      <c r="A781">
        <v>780</v>
      </c>
      <c r="B781" s="1">
        <v>27.985043000000001</v>
      </c>
      <c r="C781" s="1">
        <v>22.956109999999999</v>
      </c>
      <c r="D781" s="2">
        <f t="shared" si="97"/>
        <v>-1.7555773783659332E-2</v>
      </c>
      <c r="E781" s="2">
        <f t="shared" si="98"/>
        <v>4.0363414180872757E-4</v>
      </c>
      <c r="F781" s="3">
        <f t="shared" si="99"/>
        <v>3.0820519314302028E-4</v>
      </c>
      <c r="G781" s="3">
        <f t="shared" si="100"/>
        <v>8.1388948783195341E-8</v>
      </c>
      <c r="H781" s="4">
        <f t="shared" si="101"/>
        <v>4.5790695871247053E-5</v>
      </c>
      <c r="I781" s="4">
        <f t="shared" si="102"/>
        <v>1.4291335108957011E-5</v>
      </c>
      <c r="J781" s="1">
        <f t="shared" si="103"/>
        <v>0.71140710496223425</v>
      </c>
      <c r="K781" s="1">
        <f t="shared" si="96"/>
        <v>4.6561425443500211</v>
      </c>
    </row>
    <row r="782" spans="1:11" x14ac:dyDescent="0.45">
      <c r="A782">
        <v>781</v>
      </c>
      <c r="B782" s="1">
        <v>27.902432999999998</v>
      </c>
      <c r="C782" s="1">
        <v>22.956109999999999</v>
      </c>
      <c r="D782" s="2">
        <f t="shared" si="97"/>
        <v>-2.9562995532520652E-3</v>
      </c>
      <c r="E782" s="2">
        <f t="shared" si="98"/>
        <v>0</v>
      </c>
      <c r="F782" s="3">
        <f t="shared" si="99"/>
        <v>8.7397070485583604E-6</v>
      </c>
      <c r="G782" s="3">
        <f t="shared" si="100"/>
        <v>1.4005931308238627E-8</v>
      </c>
      <c r="H782" s="4">
        <f t="shared" si="101"/>
        <v>5.8874802766549394E-5</v>
      </c>
      <c r="I782" s="4">
        <f t="shared" si="102"/>
        <v>1.4287481921635887E-5</v>
      </c>
      <c r="J782" s="1">
        <f t="shared" si="103"/>
        <v>3.8768873308132434</v>
      </c>
      <c r="K782" s="1">
        <f t="shared" si="96"/>
        <v>4.6586347169333671</v>
      </c>
    </row>
    <row r="783" spans="1:11" x14ac:dyDescent="0.45">
      <c r="A783">
        <v>782</v>
      </c>
      <c r="B783" s="1">
        <v>28.306286</v>
      </c>
      <c r="C783" s="1">
        <v>22.974637999999999</v>
      </c>
      <c r="D783" s="2">
        <f t="shared" si="97"/>
        <v>1.4370010799187248E-2</v>
      </c>
      <c r="E783" s="2">
        <f t="shared" si="98"/>
        <v>8.0677985061250435E-4</v>
      </c>
      <c r="F783" s="3">
        <f t="shared" si="99"/>
        <v>2.0649721036875815E-4</v>
      </c>
      <c r="G783" s="3">
        <f t="shared" si="100"/>
        <v>4.7394026157211116E-7</v>
      </c>
      <c r="H783" s="4">
        <f t="shared" si="101"/>
        <v>5.4844198269061636E-5</v>
      </c>
      <c r="I783" s="4">
        <f t="shared" si="102"/>
        <v>1.4286258582422075E-5</v>
      </c>
      <c r="J783" s="1">
        <f t="shared" si="103"/>
        <v>2.1039882797708231</v>
      </c>
      <c r="K783" s="1">
        <f t="shared" si="96"/>
        <v>4.6425804001222115</v>
      </c>
    </row>
    <row r="784" spans="1:11" x14ac:dyDescent="0.45">
      <c r="A784">
        <v>783</v>
      </c>
      <c r="B784" s="1">
        <v>28.260393000000001</v>
      </c>
      <c r="C784" s="1">
        <v>22.99316</v>
      </c>
      <c r="D784" s="2">
        <f t="shared" si="97"/>
        <v>-1.6226163840817169E-3</v>
      </c>
      <c r="E784" s="2">
        <f t="shared" si="98"/>
        <v>8.0586853441998087E-4</v>
      </c>
      <c r="F784" s="3">
        <f t="shared" si="99"/>
        <v>2.6328839298904259E-6</v>
      </c>
      <c r="G784" s="3">
        <f t="shared" si="100"/>
        <v>4.7268633143635025E-7</v>
      </c>
      <c r="H784" s="4">
        <f t="shared" si="101"/>
        <v>6.1654616544220872E-5</v>
      </c>
      <c r="I784" s="4">
        <f t="shared" si="102"/>
        <v>1.4286351514988194E-5</v>
      </c>
      <c r="J784" s="1">
        <f t="shared" si="103"/>
        <v>3.9066908109603311</v>
      </c>
      <c r="K784" s="1">
        <f t="shared" si="96"/>
        <v>4.6426211411141516</v>
      </c>
    </row>
    <row r="785" spans="1:11" x14ac:dyDescent="0.45">
      <c r="A785">
        <v>784</v>
      </c>
      <c r="B785" s="1">
        <v>28.526571000000001</v>
      </c>
      <c r="C785" s="1">
        <v>22.919056000000001</v>
      </c>
      <c r="D785" s="2">
        <f t="shared" si="97"/>
        <v>9.3746849862242059E-3</v>
      </c>
      <c r="E785" s="2">
        <f t="shared" si="98"/>
        <v>-3.2280761333714839E-3</v>
      </c>
      <c r="F785" s="3">
        <f t="shared" si="99"/>
        <v>8.7884718590937542E-5</v>
      </c>
      <c r="G785" s="3">
        <f t="shared" si="100"/>
        <v>1.1198545494325774E-5</v>
      </c>
      <c r="H785" s="4">
        <f t="shared" si="101"/>
        <v>5.7023692807297858E-5</v>
      </c>
      <c r="I785" s="4">
        <f t="shared" si="102"/>
        <v>1.4286378140827897E-5</v>
      </c>
      <c r="J785" s="1">
        <f t="shared" si="103"/>
        <v>3.1964850486792207</v>
      </c>
      <c r="K785" s="1">
        <f t="shared" si="96"/>
        <v>4.2672326135928316</v>
      </c>
    </row>
    <row r="786" spans="1:11" x14ac:dyDescent="0.45">
      <c r="A786">
        <v>785</v>
      </c>
      <c r="B786" s="1">
        <v>28.627533</v>
      </c>
      <c r="C786" s="1">
        <v>22.928318000000001</v>
      </c>
      <c r="D786" s="2">
        <f t="shared" si="97"/>
        <v>3.5329783147940337E-3</v>
      </c>
      <c r="E786" s="2">
        <f t="shared" si="98"/>
        <v>4.0403623230396321E-4</v>
      </c>
      <c r="F786" s="3">
        <f t="shared" si="99"/>
        <v>1.2481935772804891E-5</v>
      </c>
      <c r="G786" s="3">
        <f t="shared" si="100"/>
        <v>8.1618533231774894E-8</v>
      </c>
      <c r="H786" s="4">
        <f t="shared" si="101"/>
        <v>5.7355602482087239E-5</v>
      </c>
      <c r="I786" s="4">
        <f t="shared" si="102"/>
        <v>1.4297111987742697E-5</v>
      </c>
      <c r="J786" s="1">
        <f t="shared" si="103"/>
        <v>3.8553696548647793</v>
      </c>
      <c r="K786" s="1">
        <f t="shared" si="96"/>
        <v>4.655933595458376</v>
      </c>
    </row>
    <row r="787" spans="1:11" x14ac:dyDescent="0.45">
      <c r="A787">
        <v>786</v>
      </c>
      <c r="B787" s="1">
        <v>28.728493</v>
      </c>
      <c r="C787" s="1">
        <v>23.039490000000001</v>
      </c>
      <c r="D787" s="2">
        <f t="shared" si="97"/>
        <v>3.520470692039401E-3</v>
      </c>
      <c r="E787" s="2">
        <f t="shared" si="98"/>
        <v>4.8369596718605577E-3</v>
      </c>
      <c r="F787" s="3">
        <f t="shared" si="99"/>
        <v>1.2393713893508378E-5</v>
      </c>
      <c r="G787" s="3">
        <f t="shared" si="100"/>
        <v>2.2265308780615898E-5</v>
      </c>
      <c r="H787" s="4">
        <f t="shared" si="101"/>
        <v>5.3674444259014065E-5</v>
      </c>
      <c r="I787" s="4">
        <f t="shared" si="102"/>
        <v>1.4289215214856041E-5</v>
      </c>
      <c r="J787" s="1">
        <f t="shared" si="103"/>
        <v>3.8818955985975387</v>
      </c>
      <c r="K787" s="1">
        <f t="shared" si="96"/>
        <v>3.8799693313988031</v>
      </c>
    </row>
    <row r="788" spans="1:11" x14ac:dyDescent="0.45">
      <c r="A788">
        <v>787</v>
      </c>
      <c r="B788" s="1">
        <v>28.682601999999999</v>
      </c>
      <c r="C788" s="1">
        <v>22.99316</v>
      </c>
      <c r="D788" s="2">
        <f t="shared" si="97"/>
        <v>-1.5986808742785622E-3</v>
      </c>
      <c r="E788" s="2">
        <f t="shared" si="98"/>
        <v>-2.0129197707931604E-3</v>
      </c>
      <c r="F788" s="3">
        <f t="shared" si="99"/>
        <v>2.5557805377840681E-6</v>
      </c>
      <c r="G788" s="3">
        <f t="shared" si="100"/>
        <v>4.5422965877718902E-6</v>
      </c>
      <c r="H788" s="4">
        <f t="shared" si="101"/>
        <v>5.0356758978430387E-5</v>
      </c>
      <c r="I788" s="4">
        <f t="shared" si="102"/>
        <v>1.4309029873237428E-5</v>
      </c>
      <c r="J788" s="1">
        <f t="shared" si="103"/>
        <v>4.0038735829583763</v>
      </c>
      <c r="K788" s="1">
        <f t="shared" si="96"/>
        <v>4.4996500140614435</v>
      </c>
    </row>
    <row r="789" spans="1:11" x14ac:dyDescent="0.45">
      <c r="A789">
        <v>788</v>
      </c>
      <c r="B789" s="1">
        <v>28.884526999999999</v>
      </c>
      <c r="C789" s="1">
        <v>22.974637999999999</v>
      </c>
      <c r="D789" s="2">
        <f t="shared" si="97"/>
        <v>7.015316957658461E-3</v>
      </c>
      <c r="E789" s="2">
        <f t="shared" si="98"/>
        <v>-8.0586853441997795E-4</v>
      </c>
      <c r="F789" s="3">
        <f t="shared" si="99"/>
        <v>4.9214672016410367E-5</v>
      </c>
      <c r="G789" s="3">
        <f t="shared" si="100"/>
        <v>8.5417372071653744E-7</v>
      </c>
      <c r="H789" s="4">
        <f t="shared" si="101"/>
        <v>4.6851593124911662E-5</v>
      </c>
      <c r="I789" s="4">
        <f t="shared" si="102"/>
        <v>1.4297251258559001E-5</v>
      </c>
      <c r="J789" s="1">
        <f t="shared" si="103"/>
        <v>3.5401054715736722</v>
      </c>
      <c r="K789" s="1">
        <f t="shared" si="96"/>
        <v>4.6289111402344885</v>
      </c>
    </row>
    <row r="790" spans="1:11" x14ac:dyDescent="0.45">
      <c r="A790">
        <v>789</v>
      </c>
      <c r="B790" s="1">
        <v>28.866171000000001</v>
      </c>
      <c r="C790" s="1">
        <v>23.020952000000001</v>
      </c>
      <c r="D790" s="2">
        <f t="shared" si="97"/>
        <v>-6.3569796569915688E-4</v>
      </c>
      <c r="E790" s="2">
        <f t="shared" si="98"/>
        <v>2.0138459209890912E-3</v>
      </c>
      <c r="F790" s="3">
        <f t="shared" si="99"/>
        <v>4.0411190359404645E-7</v>
      </c>
      <c r="G790" s="3">
        <f t="shared" si="100"/>
        <v>3.5929174584191741E-6</v>
      </c>
      <c r="H790" s="4">
        <f t="shared" si="101"/>
        <v>4.6159685397658533E-5</v>
      </c>
      <c r="I790" s="4">
        <f t="shared" si="102"/>
        <v>1.4290029551288417E-5</v>
      </c>
      <c r="J790" s="1">
        <f t="shared" si="103"/>
        <v>4.0683860172770441</v>
      </c>
      <c r="K790" s="1">
        <f t="shared" si="96"/>
        <v>4.5333215790701313</v>
      </c>
    </row>
    <row r="791" spans="1:11" x14ac:dyDescent="0.45">
      <c r="A791">
        <v>790</v>
      </c>
      <c r="B791" s="1">
        <v>29.123163000000002</v>
      </c>
      <c r="C791" s="1">
        <v>23.095071999999998</v>
      </c>
      <c r="D791" s="2">
        <f t="shared" si="97"/>
        <v>8.8634810831429781E-3</v>
      </c>
      <c r="E791" s="2">
        <f t="shared" si="98"/>
        <v>3.2145036538141951E-3</v>
      </c>
      <c r="F791" s="3">
        <f t="shared" si="99"/>
        <v>7.8561296911233415E-5</v>
      </c>
      <c r="G791" s="3">
        <f t="shared" si="100"/>
        <v>9.5861881466934826E-6</v>
      </c>
      <c r="H791" s="4">
        <f t="shared" si="101"/>
        <v>4.2960674012764176E-5</v>
      </c>
      <c r="I791" s="4">
        <f t="shared" si="102"/>
        <v>1.4290601782844944E-5</v>
      </c>
      <c r="J791" s="1">
        <f t="shared" si="103"/>
        <v>3.1943345071122753</v>
      </c>
      <c r="K791" s="1">
        <f t="shared" si="96"/>
        <v>4.3236138583186259</v>
      </c>
    </row>
    <row r="792" spans="1:11" x14ac:dyDescent="0.45">
      <c r="A792">
        <v>791</v>
      </c>
      <c r="B792" s="1">
        <v>29.233308999999998</v>
      </c>
      <c r="C792" s="1">
        <v>23.109919000000001</v>
      </c>
      <c r="D792" s="2">
        <f t="shared" si="97"/>
        <v>3.7749413912484208E-3</v>
      </c>
      <c r="E792" s="2">
        <f t="shared" si="98"/>
        <v>6.4265786832411675E-4</v>
      </c>
      <c r="F792" s="3">
        <f t="shared" si="99"/>
        <v>1.4250182507360562E-5</v>
      </c>
      <c r="G792" s="3">
        <f t="shared" si="100"/>
        <v>2.7490224594286503E-7</v>
      </c>
      <c r="H792" s="4">
        <f t="shared" si="101"/>
        <v>4.4206832910317366E-5</v>
      </c>
      <c r="I792" s="4">
        <f t="shared" si="102"/>
        <v>1.4296766723000177E-5</v>
      </c>
      <c r="J792" s="1">
        <f t="shared" si="103"/>
        <v>3.9332008186117755</v>
      </c>
      <c r="K792" s="1">
        <f t="shared" si="96"/>
        <v>4.6491859011403758</v>
      </c>
    </row>
    <row r="793" spans="1:11" x14ac:dyDescent="0.45">
      <c r="A793">
        <v>792</v>
      </c>
      <c r="B793" s="1">
        <v>29.187414</v>
      </c>
      <c r="C793" s="1">
        <v>23.072792</v>
      </c>
      <c r="D793" s="2">
        <f t="shared" si="97"/>
        <v>-1.5711893685910357E-3</v>
      </c>
      <c r="E793" s="2">
        <f t="shared" si="98"/>
        <v>-1.6078314674144428E-3</v>
      </c>
      <c r="F793" s="3">
        <f t="shared" si="99"/>
        <v>2.4686360319734974E-6</v>
      </c>
      <c r="G793" s="3">
        <f t="shared" si="100"/>
        <v>2.9796909184491315E-6</v>
      </c>
      <c r="H793" s="4">
        <f t="shared" si="101"/>
        <v>4.1933931052075538E-5</v>
      </c>
      <c r="I793" s="4">
        <f t="shared" si="102"/>
        <v>1.4289304919145995E-5</v>
      </c>
      <c r="J793" s="1">
        <f t="shared" si="103"/>
        <v>4.0913342637777133</v>
      </c>
      <c r="K793" s="1">
        <f t="shared" si="96"/>
        <v>4.5547980946950659</v>
      </c>
    </row>
    <row r="794" spans="1:11" x14ac:dyDescent="0.45">
      <c r="A794">
        <v>793</v>
      </c>
      <c r="B794" s="1">
        <v>28.815687</v>
      </c>
      <c r="C794" s="1">
        <v>23.156321999999999</v>
      </c>
      <c r="D794" s="2">
        <f t="shared" si="97"/>
        <v>-1.2817662604457072E-2</v>
      </c>
      <c r="E794" s="2">
        <f t="shared" si="98"/>
        <v>3.6137439667356312E-3</v>
      </c>
      <c r="F794" s="3">
        <f t="shared" si="99"/>
        <v>1.6429247464169725E-4</v>
      </c>
      <c r="G794" s="3">
        <f t="shared" si="100"/>
        <v>1.2217802350391779E-5</v>
      </c>
      <c r="H794" s="4">
        <f t="shared" si="101"/>
        <v>3.926647950473047E-5</v>
      </c>
      <c r="I794" s="4">
        <f t="shared" si="102"/>
        <v>1.4289771166662247E-5</v>
      </c>
      <c r="J794" s="1">
        <f t="shared" si="103"/>
        <v>2.0616117268441774</v>
      </c>
      <c r="K794" s="1">
        <f t="shared" si="96"/>
        <v>4.2315430770111151</v>
      </c>
    </row>
    <row r="795" spans="1:11" x14ac:dyDescent="0.45">
      <c r="A795">
        <v>794</v>
      </c>
      <c r="B795" s="1">
        <v>28.609171</v>
      </c>
      <c r="C795" s="1">
        <v>23.230575999999999</v>
      </c>
      <c r="D795" s="2">
        <f t="shared" si="97"/>
        <v>-7.1925955938573587E-3</v>
      </c>
      <c r="E795" s="2">
        <f t="shared" si="98"/>
        <v>3.2015101946771753E-3</v>
      </c>
      <c r="F795" s="3">
        <f t="shared" si="99"/>
        <v>5.1733431376776287E-5</v>
      </c>
      <c r="G795" s="3">
        <f t="shared" si="100"/>
        <v>9.5058973978433726E-6</v>
      </c>
      <c r="H795" s="4">
        <f t="shared" si="101"/>
        <v>4.5407095898302361E-5</v>
      </c>
      <c r="I795" s="4">
        <f t="shared" si="102"/>
        <v>1.4299149152349068E-5</v>
      </c>
      <c r="J795" s="1">
        <f t="shared" si="103"/>
        <v>3.5113201405275696</v>
      </c>
      <c r="K795" s="1">
        <f t="shared" si="96"/>
        <v>4.3263229156806355</v>
      </c>
    </row>
    <row r="796" spans="1:11" x14ac:dyDescent="0.45">
      <c r="A796">
        <v>795</v>
      </c>
      <c r="B796" s="1">
        <v>28.627533</v>
      </c>
      <c r="C796" s="1">
        <v>23.184163999999999</v>
      </c>
      <c r="D796" s="2">
        <f t="shared" si="97"/>
        <v>6.4161628279384478E-4</v>
      </c>
      <c r="E796" s="2">
        <f t="shared" si="98"/>
        <v>-1.9998826006069992E-3</v>
      </c>
      <c r="F796" s="3">
        <f t="shared" si="99"/>
        <v>4.1167145434619101E-7</v>
      </c>
      <c r="G796" s="3">
        <f t="shared" si="100"/>
        <v>4.4868951893065891E-6</v>
      </c>
      <c r="H796" s="4">
        <f t="shared" si="101"/>
        <v>4.4992587254909122E-5</v>
      </c>
      <c r="I796" s="4">
        <f t="shared" si="102"/>
        <v>1.4299250643102566E-5</v>
      </c>
      <c r="J796" s="1">
        <f t="shared" si="103"/>
        <v>4.080992990631219</v>
      </c>
      <c r="K796" s="1">
        <f t="shared" si="96"/>
        <v>4.5018205103619691</v>
      </c>
    </row>
    <row r="797" spans="1:11" x14ac:dyDescent="0.45">
      <c r="A797">
        <v>796</v>
      </c>
      <c r="B797" s="1">
        <v>28.921237999999999</v>
      </c>
      <c r="C797" s="1">
        <v>23.147038999999999</v>
      </c>
      <c r="D797" s="2">
        <f t="shared" si="97"/>
        <v>1.0207257077398099E-2</v>
      </c>
      <c r="E797" s="2">
        <f t="shared" si="98"/>
        <v>-1.6025920132348576E-3</v>
      </c>
      <c r="F797" s="3">
        <f t="shared" si="99"/>
        <v>1.0418809704409359E-4</v>
      </c>
      <c r="G797" s="3">
        <f t="shared" si="100"/>
        <v>2.9616299079481173E-6</v>
      </c>
      <c r="H797" s="4">
        <f t="shared" si="101"/>
        <v>4.1910689003350925E-5</v>
      </c>
      <c r="I797" s="4">
        <f t="shared" si="102"/>
        <v>1.4294262088120076E-5</v>
      </c>
      <c r="J797" s="1">
        <f t="shared" si="103"/>
        <v>2.878068673598182</v>
      </c>
      <c r="K797" s="1">
        <f t="shared" si="96"/>
        <v>4.5552925826253929</v>
      </c>
    </row>
    <row r="798" spans="1:11" x14ac:dyDescent="0.45">
      <c r="A798">
        <v>797</v>
      </c>
      <c r="B798" s="1">
        <v>28.912061999999999</v>
      </c>
      <c r="C798" s="1">
        <v>23.100633999999999</v>
      </c>
      <c r="D798" s="2">
        <f t="shared" si="97"/>
        <v>-3.1732583397453323E-4</v>
      </c>
      <c r="E798" s="2">
        <f t="shared" si="98"/>
        <v>-2.0068043455402505E-3</v>
      </c>
      <c r="F798" s="3">
        <f t="shared" si="99"/>
        <v>1.0069568490763303E-7</v>
      </c>
      <c r="G798" s="3">
        <f t="shared" si="100"/>
        <v>4.5162667851271036E-6</v>
      </c>
      <c r="H798" s="4">
        <f t="shared" si="101"/>
        <v>4.4614472499428218E-5</v>
      </c>
      <c r="I798" s="4">
        <f t="shared" si="102"/>
        <v>1.4291240256343972E-5</v>
      </c>
      <c r="J798" s="1">
        <f t="shared" si="103"/>
        <v>4.0886590856364746</v>
      </c>
      <c r="K798" s="1">
        <f t="shared" si="96"/>
        <v>4.5009851386706474</v>
      </c>
    </row>
    <row r="799" spans="1:11" x14ac:dyDescent="0.45">
      <c r="A799">
        <v>798</v>
      </c>
      <c r="B799" s="1">
        <v>28.792742000000001</v>
      </c>
      <c r="C799" s="1">
        <v>23.054231999999999</v>
      </c>
      <c r="D799" s="2">
        <f t="shared" si="97"/>
        <v>-4.1355367936938116E-3</v>
      </c>
      <c r="E799" s="2">
        <f t="shared" si="98"/>
        <v>-2.0107095808024312E-3</v>
      </c>
      <c r="F799" s="3">
        <f t="shared" si="99"/>
        <v>1.7102664571995291E-5</v>
      </c>
      <c r="G799" s="3">
        <f t="shared" si="100"/>
        <v>4.5328804652575234E-6</v>
      </c>
      <c r="H799" s="4">
        <f t="shared" si="101"/>
        <v>4.1553973338220325E-5</v>
      </c>
      <c r="I799" s="4">
        <f t="shared" si="102"/>
        <v>1.4291888343688319E-5</v>
      </c>
      <c r="J799" s="1">
        <f t="shared" si="103"/>
        <v>3.9195316146675934</v>
      </c>
      <c r="K799" s="1">
        <f t="shared" si="96"/>
        <v>4.5003884024134182</v>
      </c>
    </row>
    <row r="800" spans="1:11" x14ac:dyDescent="0.45">
      <c r="A800">
        <v>799</v>
      </c>
      <c r="B800" s="1">
        <v>28.893702000000001</v>
      </c>
      <c r="C800" s="1">
        <v>23.082079</v>
      </c>
      <c r="D800" s="2">
        <f t="shared" si="97"/>
        <v>3.5003060019207985E-3</v>
      </c>
      <c r="E800" s="2">
        <f t="shared" si="98"/>
        <v>1.207162114961927E-3</v>
      </c>
      <c r="F800" s="3">
        <f t="shared" si="99"/>
        <v>1.2252142107082765E-5</v>
      </c>
      <c r="G800" s="3">
        <f t="shared" si="100"/>
        <v>1.1855191007133228E-6</v>
      </c>
      <c r="H800" s="4">
        <f t="shared" si="101"/>
        <v>3.9696925666572277E-5</v>
      </c>
      <c r="I800" s="4">
        <f t="shared" si="102"/>
        <v>1.4292099383571754E-5</v>
      </c>
      <c r="J800" s="1">
        <f t="shared" si="103"/>
        <v>3.9938588279597744</v>
      </c>
      <c r="K800" s="1">
        <f t="shared" si="96"/>
        <v>4.6174886676593241</v>
      </c>
    </row>
    <row r="801" spans="1:11" x14ac:dyDescent="0.45">
      <c r="A801">
        <v>800</v>
      </c>
      <c r="B801" s="1">
        <v>28.939598</v>
      </c>
      <c r="C801" s="1">
        <v>23.044951999999999</v>
      </c>
      <c r="D801" s="2">
        <f t="shared" si="97"/>
        <v>1.5871828041943612E-3</v>
      </c>
      <c r="E801" s="2">
        <f t="shared" si="98"/>
        <v>-1.6097722837385986E-3</v>
      </c>
      <c r="F801" s="3">
        <f t="shared" si="99"/>
        <v>2.5191492539302759E-6</v>
      </c>
      <c r="G801" s="3">
        <f t="shared" si="100"/>
        <v>2.9863950745830615E-6</v>
      </c>
      <c r="H801" s="4">
        <f t="shared" si="101"/>
        <v>3.7769571535875542E-5</v>
      </c>
      <c r="I801" s="4">
        <f t="shared" si="102"/>
        <v>1.428881533417224E-5</v>
      </c>
      <c r="J801" s="1">
        <f t="shared" si="103"/>
        <v>4.1397159239732391</v>
      </c>
      <c r="K801" s="1">
        <f t="shared" si="96"/>
        <v>4.5545770592007759</v>
      </c>
    </row>
    <row r="802" spans="1:11" x14ac:dyDescent="0.45">
      <c r="A802">
        <v>801</v>
      </c>
      <c r="B802" s="1">
        <v>29.040558000000001</v>
      </c>
      <c r="C802" s="1">
        <v>23.072792</v>
      </c>
      <c r="D802" s="2">
        <f t="shared" si="97"/>
        <v>3.4825743497349502E-3</v>
      </c>
      <c r="E802" s="2">
        <f t="shared" si="98"/>
        <v>1.2073445475486698E-3</v>
      </c>
      <c r="F802" s="3">
        <f t="shared" si="99"/>
        <v>1.2128324101431812E-5</v>
      </c>
      <c r="G802" s="3">
        <f t="shared" si="100"/>
        <v>1.1859164048358027E-6</v>
      </c>
      <c r="H802" s="4">
        <f t="shared" si="101"/>
        <v>3.5521237500115312E-5</v>
      </c>
      <c r="I802" s="4">
        <f t="shared" si="102"/>
        <v>1.4289630995326256E-5</v>
      </c>
      <c r="J802" s="1">
        <f t="shared" si="103"/>
        <v>4.0330320320758863</v>
      </c>
      <c r="K802" s="1">
        <f t="shared" si="96"/>
        <v>4.6175539639559764</v>
      </c>
    </row>
    <row r="803" spans="1:11" x14ac:dyDescent="0.45">
      <c r="A803">
        <v>802</v>
      </c>
      <c r="B803" s="1">
        <v>29.113987000000002</v>
      </c>
      <c r="C803" s="1">
        <v>23.137765999999999</v>
      </c>
      <c r="D803" s="2">
        <f t="shared" si="97"/>
        <v>2.5253069737701315E-3</v>
      </c>
      <c r="E803" s="2">
        <f t="shared" si="98"/>
        <v>2.8120864853847347E-3</v>
      </c>
      <c r="F803" s="3">
        <f t="shared" si="99"/>
        <v>6.37717531177206E-6</v>
      </c>
      <c r="G803" s="3">
        <f t="shared" si="100"/>
        <v>7.2562342610877888E-6</v>
      </c>
      <c r="H803" s="4">
        <f t="shared" si="101"/>
        <v>3.4004932315610695E-5</v>
      </c>
      <c r="I803" s="4">
        <f t="shared" si="102"/>
        <v>1.4288075215002713E-5</v>
      </c>
      <c r="J803" s="1">
        <f t="shared" si="103"/>
        <v>4.1317955676002986</v>
      </c>
      <c r="K803" s="1">
        <f t="shared" si="96"/>
        <v>4.4051778676070974</v>
      </c>
    </row>
    <row r="804" spans="1:11" x14ac:dyDescent="0.45">
      <c r="A804">
        <v>803</v>
      </c>
      <c r="B804" s="1">
        <v>29.141527</v>
      </c>
      <c r="C804" s="1">
        <v>23.212011</v>
      </c>
      <c r="D804" s="2">
        <f t="shared" si="97"/>
        <v>9.4548996861033223E-4</v>
      </c>
      <c r="E804" s="2">
        <f t="shared" si="98"/>
        <v>3.2036858991472349E-3</v>
      </c>
      <c r="F804" s="3">
        <f t="shared" si="99"/>
        <v>8.9395128074276702E-7</v>
      </c>
      <c r="G804" s="3">
        <f t="shared" si="100"/>
        <v>9.5193182369134464E-6</v>
      </c>
      <c r="H804" s="4">
        <f t="shared" si="101"/>
        <v>3.2336708710946926E-5</v>
      </c>
      <c r="I804" s="4">
        <f t="shared" si="102"/>
        <v>1.4293678798761901E-5</v>
      </c>
      <c r="J804" s="1">
        <f t="shared" si="103"/>
        <v>4.2368926611243403</v>
      </c>
      <c r="K804" s="1">
        <f t="shared" si="96"/>
        <v>4.3259175562371732</v>
      </c>
    </row>
    <row r="805" spans="1:11" x14ac:dyDescent="0.45">
      <c r="A805">
        <v>804</v>
      </c>
      <c r="B805" s="1">
        <v>29.178238</v>
      </c>
      <c r="C805" s="1">
        <v>23.276978</v>
      </c>
      <c r="D805" s="2">
        <f t="shared" si="97"/>
        <v>1.2589558565203895E-3</v>
      </c>
      <c r="E805" s="2">
        <f t="shared" si="98"/>
        <v>2.7949432194331329E-3</v>
      </c>
      <c r="F805" s="3">
        <f t="shared" si="99"/>
        <v>1.5849698486669876E-6</v>
      </c>
      <c r="G805" s="3">
        <f t="shared" si="100"/>
        <v>7.1641691561027691E-6</v>
      </c>
      <c r="H805" s="4">
        <f t="shared" si="101"/>
        <v>3.0545900573590337E-5</v>
      </c>
      <c r="I805" s="4">
        <f t="shared" si="102"/>
        <v>1.4297622957865484E-5</v>
      </c>
      <c r="J805" s="1">
        <f t="shared" si="103"/>
        <v>4.2532574331031512</v>
      </c>
      <c r="K805" s="1">
        <f t="shared" si="96"/>
        <v>4.4082330264196941</v>
      </c>
    </row>
    <row r="806" spans="1:11" x14ac:dyDescent="0.45">
      <c r="A806">
        <v>805</v>
      </c>
      <c r="B806" s="1">
        <v>29.288378000000002</v>
      </c>
      <c r="C806" s="1">
        <v>23.276978</v>
      </c>
      <c r="D806" s="2">
        <f t="shared" si="97"/>
        <v>3.7676245974751525E-3</v>
      </c>
      <c r="E806" s="2">
        <f t="shared" si="98"/>
        <v>0</v>
      </c>
      <c r="F806" s="3">
        <f t="shared" si="99"/>
        <v>1.4194995107499804E-5</v>
      </c>
      <c r="G806" s="3">
        <f t="shared" si="100"/>
        <v>1.4005931308238627E-8</v>
      </c>
      <c r="H806" s="4">
        <f t="shared" si="101"/>
        <v>2.8970652900471066E-5</v>
      </c>
      <c r="I806" s="4">
        <f t="shared" si="102"/>
        <v>1.429645105651575E-5</v>
      </c>
      <c r="J806" s="1">
        <f t="shared" si="103"/>
        <v>4.0606858550151728</v>
      </c>
      <c r="K806" s="1">
        <f t="shared" si="96"/>
        <v>4.6583212420329421</v>
      </c>
    </row>
    <row r="807" spans="1:11" x14ac:dyDescent="0.45">
      <c r="A807">
        <v>806</v>
      </c>
      <c r="B807" s="1">
        <v>29.040558000000001</v>
      </c>
      <c r="C807" s="1">
        <v>23.276978</v>
      </c>
      <c r="D807" s="2">
        <f t="shared" si="97"/>
        <v>-8.4973773963758562E-3</v>
      </c>
      <c r="E807" s="2">
        <f t="shared" si="98"/>
        <v>0</v>
      </c>
      <c r="F807" s="3">
        <f t="shared" si="99"/>
        <v>7.2205422616439325E-5</v>
      </c>
      <c r="G807" s="3">
        <f t="shared" si="100"/>
        <v>1.4005931308238627E-8</v>
      </c>
      <c r="H807" s="4">
        <f t="shared" si="101"/>
        <v>2.8218512488350426E-5</v>
      </c>
      <c r="I807" s="4">
        <f t="shared" si="102"/>
        <v>1.4288949322886034E-5</v>
      </c>
      <c r="J807" s="1">
        <f t="shared" si="103"/>
        <v>3.039429527264895</v>
      </c>
      <c r="K807" s="1">
        <f t="shared" si="96"/>
        <v>4.6585834172161888</v>
      </c>
    </row>
    <row r="808" spans="1:11" x14ac:dyDescent="0.45">
      <c r="A808">
        <v>807</v>
      </c>
      <c r="B808" s="1">
        <v>29.095632999999999</v>
      </c>
      <c r="C808" s="1">
        <v>23.230575999999999</v>
      </c>
      <c r="D808" s="2">
        <f t="shared" si="97"/>
        <v>1.8946895394611574E-3</v>
      </c>
      <c r="E808" s="2">
        <f t="shared" si="98"/>
        <v>-1.995461442552411E-3</v>
      </c>
      <c r="F808" s="3">
        <f t="shared" si="99"/>
        <v>3.5898484509435326E-6</v>
      </c>
      <c r="G808" s="3">
        <f t="shared" si="100"/>
        <v>4.4681846832544846E-6</v>
      </c>
      <c r="H808" s="4">
        <f t="shared" si="101"/>
        <v>3.0603469140939087E-5</v>
      </c>
      <c r="I808" s="4">
        <f t="shared" si="102"/>
        <v>1.4286698802797119E-5</v>
      </c>
      <c r="J808" s="1">
        <f t="shared" si="103"/>
        <v>4.2196090540753861</v>
      </c>
      <c r="K808" s="1">
        <f t="shared" si="96"/>
        <v>4.502776583304045</v>
      </c>
    </row>
    <row r="809" spans="1:11" x14ac:dyDescent="0.45">
      <c r="A809">
        <v>808</v>
      </c>
      <c r="B809" s="1">
        <v>29.224129000000001</v>
      </c>
      <c r="C809" s="1">
        <v>23.119198000000001</v>
      </c>
      <c r="D809" s="2">
        <f t="shared" si="97"/>
        <v>4.4066094758787701E-3</v>
      </c>
      <c r="E809" s="2">
        <f t="shared" si="98"/>
        <v>-4.8059873767453297E-3</v>
      </c>
      <c r="F809" s="3">
        <f t="shared" si="99"/>
        <v>1.9418207072904569E-5</v>
      </c>
      <c r="G809" s="3">
        <f t="shared" si="100"/>
        <v>2.4249065679446129E-5</v>
      </c>
      <c r="H809" s="4">
        <f t="shared" si="101"/>
        <v>2.9128284997192471E-5</v>
      </c>
      <c r="I809" s="4">
        <f t="shared" si="102"/>
        <v>1.4290477825522392E-5</v>
      </c>
      <c r="J809" s="1">
        <f t="shared" si="103"/>
        <v>3.9696397154141914</v>
      </c>
      <c r="K809" s="1">
        <f t="shared" si="96"/>
        <v>3.8105856409973198</v>
      </c>
    </row>
    <row r="810" spans="1:11" x14ac:dyDescent="0.45">
      <c r="A810">
        <v>809</v>
      </c>
      <c r="B810" s="1">
        <v>28.673421999999999</v>
      </c>
      <c r="C810" s="1">
        <v>23.276978</v>
      </c>
      <c r="D810" s="2">
        <f t="shared" si="97"/>
        <v>-1.9024072676550222E-2</v>
      </c>
      <c r="E810" s="2">
        <f t="shared" si="98"/>
        <v>6.8014488192976964E-3</v>
      </c>
      <c r="F810" s="3">
        <f t="shared" si="99"/>
        <v>3.6191534120266473E-4</v>
      </c>
      <c r="G810" s="3">
        <f t="shared" si="100"/>
        <v>4.4663854506898944E-5</v>
      </c>
      <c r="H810" s="4">
        <f t="shared" si="101"/>
        <v>2.8636070012889341E-5</v>
      </c>
      <c r="I810" s="4">
        <f t="shared" si="102"/>
        <v>1.4311392413336164E-5</v>
      </c>
      <c r="J810" s="1">
        <f t="shared" si="103"/>
        <v>-2.0077383558612554</v>
      </c>
      <c r="K810" s="1">
        <f t="shared" si="96"/>
        <v>3.0978587164572851</v>
      </c>
    </row>
    <row r="811" spans="1:11" x14ac:dyDescent="0.45">
      <c r="A811">
        <v>810</v>
      </c>
      <c r="B811" s="1">
        <v>28.361355</v>
      </c>
      <c r="C811" s="1">
        <v>23.221295999999999</v>
      </c>
      <c r="D811" s="2">
        <f t="shared" si="97"/>
        <v>-1.0943151902892974E-2</v>
      </c>
      <c r="E811" s="2">
        <f t="shared" si="98"/>
        <v>-2.395014774803817E-3</v>
      </c>
      <c r="F811" s="3">
        <f t="shared" si="99"/>
        <v>1.1975257356979012E-4</v>
      </c>
      <c r="G811" s="3">
        <f t="shared" si="100"/>
        <v>6.3169856886875625E-6</v>
      </c>
      <c r="H811" s="4">
        <f t="shared" si="101"/>
        <v>4.6270607738431414E-5</v>
      </c>
      <c r="I811" s="4">
        <f t="shared" si="102"/>
        <v>1.4338081578507749E-5</v>
      </c>
      <c r="J811" s="1">
        <f t="shared" si="103"/>
        <v>2.7775174516070735</v>
      </c>
      <c r="K811" s="1">
        <f t="shared" si="96"/>
        <v>4.4370702324645768</v>
      </c>
    </row>
    <row r="812" spans="1:11" x14ac:dyDescent="0.45">
      <c r="A812">
        <v>811</v>
      </c>
      <c r="B812" s="1">
        <v>28.519333</v>
      </c>
      <c r="C812" s="1">
        <v>23.128475000000002</v>
      </c>
      <c r="D812" s="2">
        <f t="shared" si="97"/>
        <v>5.554729091916919E-3</v>
      </c>
      <c r="E812" s="2">
        <f t="shared" si="98"/>
        <v>-4.0052462863798361E-3</v>
      </c>
      <c r="F812" s="3">
        <f t="shared" si="99"/>
        <v>3.0855015284588159E-5</v>
      </c>
      <c r="G812" s="3">
        <f t="shared" si="100"/>
        <v>1.7004018765659344E-5</v>
      </c>
      <c r="H812" s="4">
        <f t="shared" si="101"/>
        <v>4.9359900430312885E-5</v>
      </c>
      <c r="I812" s="4">
        <f t="shared" si="102"/>
        <v>1.4307741459241012E-5</v>
      </c>
      <c r="J812" s="1">
        <f t="shared" si="103"/>
        <v>3.7266961309779103</v>
      </c>
      <c r="K812" s="1">
        <f t="shared" si="96"/>
        <v>4.0641919491051475</v>
      </c>
    </row>
    <row r="813" spans="1:11" x14ac:dyDescent="0.45">
      <c r="A813">
        <v>812</v>
      </c>
      <c r="B813" s="1">
        <v>28.389994000000002</v>
      </c>
      <c r="C813" s="1">
        <v>23.276978</v>
      </c>
      <c r="D813" s="2">
        <f t="shared" si="97"/>
        <v>-4.5454490330028565E-3</v>
      </c>
      <c r="E813" s="2">
        <f t="shared" si="98"/>
        <v>6.4002610611836614E-3</v>
      </c>
      <c r="F813" s="3">
        <f t="shared" si="99"/>
        <v>2.0661106911626603E-5</v>
      </c>
      <c r="G813" s="3">
        <f t="shared" si="100"/>
        <v>3.946244857696966E-5</v>
      </c>
      <c r="H813" s="4">
        <f t="shared" si="101"/>
        <v>4.7448101572299457E-5</v>
      </c>
      <c r="I813" s="4">
        <f t="shared" si="102"/>
        <v>1.4309326456537965E-5</v>
      </c>
      <c r="J813" s="1">
        <f t="shared" si="103"/>
        <v>3.8412752681859379</v>
      </c>
      <c r="K813" s="1">
        <f t="shared" si="96"/>
        <v>3.2794544117931346</v>
      </c>
    </row>
    <row r="814" spans="1:11" x14ac:dyDescent="0.45">
      <c r="A814">
        <v>813</v>
      </c>
      <c r="B814" s="1">
        <v>28.325329</v>
      </c>
      <c r="C814" s="1">
        <v>23.323387</v>
      </c>
      <c r="D814" s="2">
        <f t="shared" si="97"/>
        <v>-2.2803371152857756E-3</v>
      </c>
      <c r="E814" s="2">
        <f t="shared" si="98"/>
        <v>1.9917876326884672E-3</v>
      </c>
      <c r="F814" s="3">
        <f t="shared" si="99"/>
        <v>5.1999373593498531E-6</v>
      </c>
      <c r="G814" s="3">
        <f t="shared" si="100"/>
        <v>3.5097810880404169E-6</v>
      </c>
      <c r="H814" s="4">
        <f t="shared" si="101"/>
        <v>4.5189439389191864E-5</v>
      </c>
      <c r="I814" s="4">
        <f t="shared" si="102"/>
        <v>1.4332260385538359E-5</v>
      </c>
      <c r="J814" s="1">
        <f t="shared" si="103"/>
        <v>4.0258501634041286</v>
      </c>
      <c r="K814" s="1">
        <f t="shared" si="96"/>
        <v>4.5351168723525959</v>
      </c>
    </row>
    <row r="815" spans="1:11" x14ac:dyDescent="0.45">
      <c r="A815">
        <v>814</v>
      </c>
      <c r="B815" s="1">
        <v>28.722580000000001</v>
      </c>
      <c r="C815" s="1">
        <v>23.370842</v>
      </c>
      <c r="D815" s="2">
        <f t="shared" si="97"/>
        <v>1.3927150986823827E-2</v>
      </c>
      <c r="E815" s="2">
        <f t="shared" si="98"/>
        <v>2.0325859256820414E-3</v>
      </c>
      <c r="F815" s="3">
        <f t="shared" si="99"/>
        <v>1.9396553460978788E-4</v>
      </c>
      <c r="G815" s="3">
        <f t="shared" si="100"/>
        <v>3.6643119763868586E-6</v>
      </c>
      <c r="H815" s="4">
        <f t="shared" si="101"/>
        <v>4.2340587289757927E-5</v>
      </c>
      <c r="I815" s="4">
        <f t="shared" si="102"/>
        <v>1.4303187896749548E-5</v>
      </c>
      <c r="J815" s="1">
        <f t="shared" si="103"/>
        <v>1.8254046578549041</v>
      </c>
      <c r="K815" s="1">
        <f t="shared" si="96"/>
        <v>4.5304812842974824</v>
      </c>
    </row>
    <row r="816" spans="1:11" x14ac:dyDescent="0.45">
      <c r="A816">
        <v>815</v>
      </c>
      <c r="B816" s="1">
        <v>28.436188000000001</v>
      </c>
      <c r="C816" s="1">
        <v>23.305703999999999</v>
      </c>
      <c r="D816" s="2">
        <f t="shared" si="97"/>
        <v>-1.0021013631250842E-2</v>
      </c>
      <c r="E816" s="2">
        <f t="shared" si="98"/>
        <v>-2.7910395205711677E-3</v>
      </c>
      <c r="F816" s="3">
        <f t="shared" si="99"/>
        <v>1.0042071419771519E-4</v>
      </c>
      <c r="G816" s="3">
        <f t="shared" si="100"/>
        <v>8.4645279323357809E-6</v>
      </c>
      <c r="H816" s="4">
        <f t="shared" si="101"/>
        <v>4.973997162064251E-5</v>
      </c>
      <c r="I816" s="4">
        <f t="shared" si="102"/>
        <v>1.429462068100125E-5</v>
      </c>
      <c r="J816" s="1">
        <f t="shared" si="103"/>
        <v>3.0259554211030482</v>
      </c>
      <c r="K816" s="1">
        <f t="shared" si="96"/>
        <v>4.3628012095532114</v>
      </c>
    </row>
    <row r="817" spans="1:11" x14ac:dyDescent="0.45">
      <c r="A817">
        <v>816</v>
      </c>
      <c r="B817" s="1">
        <v>28.380756000000002</v>
      </c>
      <c r="C817" s="1">
        <v>23.240582</v>
      </c>
      <c r="D817" s="2">
        <f t="shared" si="97"/>
        <v>-1.9512495282228469E-3</v>
      </c>
      <c r="E817" s="2">
        <f t="shared" si="98"/>
        <v>-2.7981627788972265E-3</v>
      </c>
      <c r="F817" s="3">
        <f t="shared" si="99"/>
        <v>3.8073747213898828E-6</v>
      </c>
      <c r="G817" s="3">
        <f t="shared" si="100"/>
        <v>8.5060272917762959E-6</v>
      </c>
      <c r="H817" s="4">
        <f t="shared" si="101"/>
        <v>5.1461949609821977E-5</v>
      </c>
      <c r="I817" s="4">
        <f t="shared" si="102"/>
        <v>1.429685073223271E-5</v>
      </c>
      <c r="J817" s="1">
        <f t="shared" si="103"/>
        <v>3.9814032652633746</v>
      </c>
      <c r="K817" s="1">
        <f t="shared" si="96"/>
        <v>4.3613180484879681</v>
      </c>
    </row>
    <row r="818" spans="1:11" x14ac:dyDescent="0.45">
      <c r="A818">
        <v>817</v>
      </c>
      <c r="B818" s="1">
        <v>28.334565999999999</v>
      </c>
      <c r="C818" s="1">
        <v>23.166149000000001</v>
      </c>
      <c r="D818" s="2">
        <f t="shared" si="97"/>
        <v>-1.6288370966937467E-3</v>
      </c>
      <c r="E818" s="2">
        <f t="shared" si="98"/>
        <v>-3.2078563701636582E-3</v>
      </c>
      <c r="F818" s="3">
        <f t="shared" si="99"/>
        <v>2.653110287565714E-6</v>
      </c>
      <c r="G818" s="3">
        <f t="shared" si="100"/>
        <v>1.1063626580306239E-5</v>
      </c>
      <c r="H818" s="4">
        <f t="shared" si="101"/>
        <v>4.7912321687934501E-5</v>
      </c>
      <c r="I818" s="4">
        <f t="shared" si="102"/>
        <v>1.429756124696159E-5</v>
      </c>
      <c r="J818" s="1">
        <f t="shared" si="103"/>
        <v>4.0264432515400106</v>
      </c>
      <c r="K818" s="1">
        <f t="shared" si="96"/>
        <v>4.2718661814796288</v>
      </c>
    </row>
    <row r="819" spans="1:11" x14ac:dyDescent="0.45">
      <c r="A819">
        <v>818</v>
      </c>
      <c r="B819" s="1">
        <v>28.722580000000001</v>
      </c>
      <c r="C819" s="1">
        <v>23.156851</v>
      </c>
      <c r="D819" s="2">
        <f t="shared" si="97"/>
        <v>1.3601100256167507E-2</v>
      </c>
      <c r="E819" s="2">
        <f t="shared" si="98"/>
        <v>-4.0144205361786222E-4</v>
      </c>
      <c r="F819" s="3">
        <f t="shared" si="99"/>
        <v>1.8498992817831983E-4</v>
      </c>
      <c r="G819" s="3">
        <f t="shared" si="100"/>
        <v>2.7018030405982286E-7</v>
      </c>
      <c r="H819" s="4">
        <f t="shared" si="101"/>
        <v>4.4656745814491648E-5</v>
      </c>
      <c r="I819" s="4">
        <f t="shared" si="102"/>
        <v>1.4300332000668783E-5</v>
      </c>
      <c r="J819" s="1">
        <f t="shared" si="103"/>
        <v>2.0180712377642682</v>
      </c>
      <c r="K819" s="1">
        <f t="shared" si="96"/>
        <v>4.6492287244071173</v>
      </c>
    </row>
    <row r="820" spans="1:11" x14ac:dyDescent="0.45">
      <c r="A820">
        <v>819</v>
      </c>
      <c r="B820" s="1">
        <v>28.426950000000001</v>
      </c>
      <c r="C820" s="1">
        <v>23.212671</v>
      </c>
      <c r="D820" s="2">
        <f t="shared" si="97"/>
        <v>-1.0345934147641414E-2</v>
      </c>
      <c r="E820" s="2">
        <f t="shared" si="98"/>
        <v>2.4076170965894581E-3</v>
      </c>
      <c r="F820" s="3">
        <f t="shared" si="99"/>
        <v>1.0703835338733268E-4</v>
      </c>
      <c r="G820" s="3">
        <f t="shared" si="100"/>
        <v>5.240759143930738E-6</v>
      </c>
      <c r="H820" s="4">
        <f t="shared" si="101"/>
        <v>5.1350759317131281E-5</v>
      </c>
      <c r="I820" s="4">
        <f t="shared" si="102"/>
        <v>1.4290369780504696E-5</v>
      </c>
      <c r="J820" s="1">
        <f t="shared" si="103"/>
        <v>2.9772493220267453</v>
      </c>
      <c r="K820" s="1">
        <f t="shared" si="96"/>
        <v>4.4756569979274516</v>
      </c>
    </row>
    <row r="821" spans="1:11" x14ac:dyDescent="0.45">
      <c r="A821">
        <v>820</v>
      </c>
      <c r="B821" s="1">
        <v>28.519333</v>
      </c>
      <c r="C821" s="1">
        <v>23.221975</v>
      </c>
      <c r="D821" s="2">
        <f t="shared" si="97"/>
        <v>3.2445693091063769E-3</v>
      </c>
      <c r="E821" s="2">
        <f t="shared" si="98"/>
        <v>4.0073526670194156E-4</v>
      </c>
      <c r="F821" s="3">
        <f t="shared" si="99"/>
        <v>1.0527230001595031E-5</v>
      </c>
      <c r="G821" s="3">
        <f t="shared" si="100"/>
        <v>7.9743326686186902E-8</v>
      </c>
      <c r="H821" s="4">
        <f t="shared" si="101"/>
        <v>5.326094183182858E-5</v>
      </c>
      <c r="I821" s="4">
        <f t="shared" si="102"/>
        <v>1.4292351693295341E-5</v>
      </c>
      <c r="J821" s="1">
        <f t="shared" si="103"/>
        <v>3.9023881907665761</v>
      </c>
      <c r="K821" s="1">
        <f t="shared" si="96"/>
        <v>4.6561647517183431</v>
      </c>
    </row>
    <row r="822" spans="1:11" x14ac:dyDescent="0.45">
      <c r="A822">
        <v>821</v>
      </c>
      <c r="B822" s="1">
        <v>28.565529000000002</v>
      </c>
      <c r="C822" s="1">
        <v>23.175450999999999</v>
      </c>
      <c r="D822" s="2">
        <f t="shared" si="97"/>
        <v>1.6185029959223235E-3</v>
      </c>
      <c r="E822" s="2">
        <f t="shared" si="98"/>
        <v>-2.0054567506714348E-3</v>
      </c>
      <c r="F822" s="3">
        <f t="shared" si="99"/>
        <v>2.6195519478095366E-6</v>
      </c>
      <c r="G822" s="3">
        <f t="shared" si="100"/>
        <v>4.5105409159651006E-6</v>
      </c>
      <c r="H822" s="4">
        <f t="shared" si="101"/>
        <v>4.9886092410827041E-5</v>
      </c>
      <c r="I822" s="4">
        <f t="shared" si="102"/>
        <v>1.428778525131529E-5</v>
      </c>
      <c r="J822" s="1">
        <f t="shared" si="103"/>
        <v>4.0076902853109235</v>
      </c>
      <c r="K822" s="1">
        <f t="shared" si="96"/>
        <v>4.5012681992713679</v>
      </c>
    </row>
    <row r="823" spans="1:11" x14ac:dyDescent="0.45">
      <c r="A823">
        <v>822</v>
      </c>
      <c r="B823" s="1">
        <v>28.574767999999999</v>
      </c>
      <c r="C823" s="1">
        <v>23.156851</v>
      </c>
      <c r="D823" s="2">
        <f t="shared" si="97"/>
        <v>3.23379491027628E-4</v>
      </c>
      <c r="E823" s="2">
        <f t="shared" si="98"/>
        <v>-8.0289561262008701E-4</v>
      </c>
      <c r="F823" s="3">
        <f t="shared" si="99"/>
        <v>1.0457429521728774E-7</v>
      </c>
      <c r="G823" s="3">
        <f t="shared" si="100"/>
        <v>8.4868731999770071E-7</v>
      </c>
      <c r="H823" s="4">
        <f t="shared" si="101"/>
        <v>4.643136090774682E-5</v>
      </c>
      <c r="I823" s="4">
        <f t="shared" si="102"/>
        <v>1.4290846116310554E-5</v>
      </c>
      <c r="J823" s="1">
        <f t="shared" si="103"/>
        <v>4.0687030724383</v>
      </c>
      <c r="K823" s="1">
        <f t="shared" si="96"/>
        <v>4.6293137559949082</v>
      </c>
    </row>
    <row r="824" spans="1:11" x14ac:dyDescent="0.45">
      <c r="A824">
        <v>823</v>
      </c>
      <c r="B824" s="1">
        <v>28.602478000000001</v>
      </c>
      <c r="C824" s="1">
        <v>23.091723999999999</v>
      </c>
      <c r="D824" s="2">
        <f t="shared" si="97"/>
        <v>9.692667663432691E-4</v>
      </c>
      <c r="E824" s="2">
        <f t="shared" si="98"/>
        <v>-2.8163913395934442E-3</v>
      </c>
      <c r="F824" s="3">
        <f t="shared" si="99"/>
        <v>9.3947806433753745E-7</v>
      </c>
      <c r="G824" s="3">
        <f t="shared" si="100"/>
        <v>8.612687110761158E-6</v>
      </c>
      <c r="H824" s="4">
        <f t="shared" si="101"/>
        <v>4.3189370908513331E-5</v>
      </c>
      <c r="I824" s="4">
        <f t="shared" si="102"/>
        <v>1.4288102522213164E-5</v>
      </c>
      <c r="J824" s="1">
        <f t="shared" si="103"/>
        <v>4.0951432704365596</v>
      </c>
      <c r="K824" s="1">
        <f t="shared" si="96"/>
        <v>4.3577094830974383</v>
      </c>
    </row>
    <row r="825" spans="1:11" x14ac:dyDescent="0.45">
      <c r="A825">
        <v>824</v>
      </c>
      <c r="B825" s="1">
        <v>28.620956</v>
      </c>
      <c r="C825" s="1">
        <v>23.175450999999999</v>
      </c>
      <c r="D825" s="2">
        <f t="shared" si="97"/>
        <v>6.4581935583359821E-4</v>
      </c>
      <c r="E825" s="2">
        <f t="shared" si="98"/>
        <v>3.6192869522134476E-3</v>
      </c>
      <c r="F825" s="3">
        <f t="shared" si="99"/>
        <v>4.1708264036932375E-7</v>
      </c>
      <c r="G825" s="3">
        <f t="shared" si="100"/>
        <v>1.2256582948129924E-5</v>
      </c>
      <c r="H825" s="4">
        <f t="shared" si="101"/>
        <v>4.0315659407949836E-5</v>
      </c>
      <c r="I825" s="4">
        <f t="shared" si="102"/>
        <v>1.4295043443774712E-5</v>
      </c>
      <c r="J825" s="1">
        <f t="shared" si="103"/>
        <v>4.1352740509602333</v>
      </c>
      <c r="K825" s="1">
        <f t="shared" si="96"/>
        <v>4.2301598691579869</v>
      </c>
    </row>
    <row r="826" spans="1:11" x14ac:dyDescent="0.45">
      <c r="A826">
        <v>825</v>
      </c>
      <c r="B826" s="1">
        <v>28.657913000000001</v>
      </c>
      <c r="C826" s="1">
        <v>23.147545000000001</v>
      </c>
      <c r="D826" s="2">
        <f t="shared" si="97"/>
        <v>1.2904237033164994E-3</v>
      </c>
      <c r="E826" s="2">
        <f t="shared" si="98"/>
        <v>-1.2048444956284934E-3</v>
      </c>
      <c r="F826" s="3">
        <f t="shared" si="99"/>
        <v>1.6651933340810688E-6</v>
      </c>
      <c r="G826" s="3">
        <f t="shared" si="100"/>
        <v>1.7508348273464975E-6</v>
      </c>
      <c r="H826" s="4">
        <f t="shared" si="101"/>
        <v>3.7701756840461115E-5</v>
      </c>
      <c r="I826" s="4">
        <f t="shared" si="102"/>
        <v>1.4300769616080543E-5</v>
      </c>
      <c r="J826" s="1">
        <f t="shared" si="103"/>
        <v>4.1518796357081547</v>
      </c>
      <c r="K826" s="1">
        <f t="shared" si="96"/>
        <v>4.597445361792337</v>
      </c>
    </row>
    <row r="827" spans="1:11" x14ac:dyDescent="0.45">
      <c r="A827">
        <v>826</v>
      </c>
      <c r="B827" s="1">
        <v>28.759533000000001</v>
      </c>
      <c r="C827" s="1">
        <v>23.203365000000002</v>
      </c>
      <c r="D827" s="2">
        <f t="shared" si="97"/>
        <v>3.5396944024093744E-3</v>
      </c>
      <c r="E827" s="2">
        <f t="shared" si="98"/>
        <v>2.4085838653697947E-3</v>
      </c>
      <c r="F827" s="3">
        <f t="shared" si="99"/>
        <v>1.2529436462448258E-5</v>
      </c>
      <c r="G827" s="3">
        <f t="shared" si="100"/>
        <v>5.2451864689534023E-6</v>
      </c>
      <c r="H827" s="4">
        <f t="shared" si="101"/>
        <v>3.5415131408386375E-5</v>
      </c>
      <c r="I827" s="4">
        <f t="shared" si="102"/>
        <v>1.4291981719651511E-5</v>
      </c>
      <c r="J827" s="1">
        <f t="shared" si="103"/>
        <v>4.0283533310140704</v>
      </c>
      <c r="K827" s="1">
        <f t="shared" si="96"/>
        <v>4.4754663944514856</v>
      </c>
    </row>
    <row r="828" spans="1:11" x14ac:dyDescent="0.45">
      <c r="A828">
        <v>827</v>
      </c>
      <c r="B828" s="1">
        <v>29.092120999999999</v>
      </c>
      <c r="C828" s="1">
        <v>23.147545000000001</v>
      </c>
      <c r="D828" s="2">
        <f t="shared" si="97"/>
        <v>1.1498086611982853E-2</v>
      </c>
      <c r="E828" s="2">
        <f t="shared" si="98"/>
        <v>-2.4085838653697309E-3</v>
      </c>
      <c r="F828" s="3">
        <f t="shared" si="99"/>
        <v>1.3220599573665932E-4</v>
      </c>
      <c r="G828" s="3">
        <f t="shared" si="100"/>
        <v>6.3853778667021554E-6</v>
      </c>
      <c r="H828" s="4">
        <f t="shared" si="101"/>
        <v>3.3930608557166528E-5</v>
      </c>
      <c r="I828" s="4">
        <f t="shared" si="102"/>
        <v>1.4292839702364405E-5</v>
      </c>
      <c r="J828" s="1">
        <f t="shared" si="103"/>
        <v>2.2784760762108203</v>
      </c>
      <c r="K828" s="1">
        <f t="shared" si="96"/>
        <v>4.4355605902669408</v>
      </c>
    </row>
    <row r="829" spans="1:11" x14ac:dyDescent="0.45">
      <c r="A829">
        <v>828</v>
      </c>
      <c r="B829" s="1">
        <v>28.925829</v>
      </c>
      <c r="C829" s="1">
        <v>23.082419999999999</v>
      </c>
      <c r="D829" s="2">
        <f t="shared" si="97"/>
        <v>-5.732448505197411E-3</v>
      </c>
      <c r="E829" s="2">
        <f t="shared" si="98"/>
        <v>-2.8174385630604726E-3</v>
      </c>
      <c r="F829" s="3">
        <f t="shared" si="99"/>
        <v>3.2860965864740029E-5</v>
      </c>
      <c r="G829" s="3">
        <f t="shared" si="100"/>
        <v>8.6188348604381255E-6</v>
      </c>
      <c r="H829" s="4">
        <f t="shared" si="101"/>
        <v>3.8911257699690154E-5</v>
      </c>
      <c r="I829" s="4">
        <f t="shared" si="102"/>
        <v>1.4294237288576025E-5</v>
      </c>
      <c r="J829" s="1">
        <f t="shared" si="103"/>
        <v>3.7359196887158244</v>
      </c>
      <c r="K829" s="1">
        <f t="shared" si="96"/>
        <v>4.3574091567041906</v>
      </c>
    </row>
    <row r="830" spans="1:11" x14ac:dyDescent="0.45">
      <c r="A830">
        <v>829</v>
      </c>
      <c r="B830" s="1">
        <v>28.990499</v>
      </c>
      <c r="C830" s="1">
        <v>23.035907999999999</v>
      </c>
      <c r="D830" s="2">
        <f t="shared" si="97"/>
        <v>2.2332226199595845E-3</v>
      </c>
      <c r="E830" s="2">
        <f t="shared" si="98"/>
        <v>-2.017072942012497E-3</v>
      </c>
      <c r="F830" s="3">
        <f t="shared" si="99"/>
        <v>4.987283270299151E-6</v>
      </c>
      <c r="G830" s="3">
        <f t="shared" si="100"/>
        <v>4.5600168653833545E-6</v>
      </c>
      <c r="H830" s="4">
        <f t="shared" si="101"/>
        <v>3.815023891844558E-5</v>
      </c>
      <c r="I830" s="4">
        <f t="shared" si="102"/>
        <v>1.4296890021433245E-5</v>
      </c>
      <c r="J830" s="1">
        <f t="shared" si="103"/>
        <v>4.1026870129830231</v>
      </c>
      <c r="K830" s="1">
        <f t="shared" si="96"/>
        <v>4.4993198973743782</v>
      </c>
    </row>
    <row r="831" spans="1:11" x14ac:dyDescent="0.45">
      <c r="A831">
        <v>830</v>
      </c>
      <c r="B831" s="1">
        <v>29.129076000000001</v>
      </c>
      <c r="C831" s="1">
        <v>23.063811999999999</v>
      </c>
      <c r="D831" s="2">
        <f t="shared" si="97"/>
        <v>4.768694974405306E-3</v>
      </c>
      <c r="E831" s="2">
        <f t="shared" si="98"/>
        <v>1.2105931839871266E-3</v>
      </c>
      <c r="F831" s="3">
        <f t="shared" si="99"/>
        <v>2.2740451758918423E-5</v>
      </c>
      <c r="G831" s="3">
        <f t="shared" si="100"/>
        <v>1.1930024749294528E-6</v>
      </c>
      <c r="H831" s="4">
        <f t="shared" si="101"/>
        <v>3.5994108674685273E-5</v>
      </c>
      <c r="I831" s="4">
        <f t="shared" si="102"/>
        <v>1.4293627023295358E-5</v>
      </c>
      <c r="J831" s="1">
        <f t="shared" si="103"/>
        <v>3.8812478044889045</v>
      </c>
      <c r="K831" s="1">
        <f t="shared" si="96"/>
        <v>4.6171778865337005</v>
      </c>
    </row>
    <row r="832" spans="1:11" x14ac:dyDescent="0.45">
      <c r="A832">
        <v>831</v>
      </c>
      <c r="B832" s="1">
        <v>29.018212999999999</v>
      </c>
      <c r="C832" s="1">
        <v>23.054507999999998</v>
      </c>
      <c r="D832" s="2">
        <f t="shared" si="97"/>
        <v>-3.8131832537319924E-3</v>
      </c>
      <c r="E832" s="2">
        <f t="shared" si="98"/>
        <v>-4.0348391382091336E-4</v>
      </c>
      <c r="F832" s="3">
        <f t="shared" si="99"/>
        <v>1.4540366526542105E-5</v>
      </c>
      <c r="G832" s="3">
        <f t="shared" si="100"/>
        <v>2.723071450187928E-7</v>
      </c>
      <c r="H832" s="4">
        <f t="shared" si="101"/>
        <v>3.4990639164527033E-5</v>
      </c>
      <c r="I832" s="4">
        <f t="shared" si="102"/>
        <v>1.4289281109463537E-5</v>
      </c>
      <c r="J832" s="1">
        <f t="shared" si="103"/>
        <v>4.0035013673762503</v>
      </c>
      <c r="K832" s="1">
        <f t="shared" si="96"/>
        <v>4.6495335330077454</v>
      </c>
    </row>
    <row r="833" spans="1:11" x14ac:dyDescent="0.45">
      <c r="A833">
        <v>832</v>
      </c>
      <c r="B833" s="1">
        <v>29.082884</v>
      </c>
      <c r="C833" s="1">
        <v>22.998681999999999</v>
      </c>
      <c r="D833" s="2">
        <f t="shared" si="97"/>
        <v>2.2261551002336834E-3</v>
      </c>
      <c r="E833" s="2">
        <f t="shared" si="98"/>
        <v>-2.4244152183356738E-3</v>
      </c>
      <c r="F833" s="3">
        <f t="shared" si="99"/>
        <v>4.9557665302964408E-6</v>
      </c>
      <c r="G833" s="3">
        <f t="shared" si="100"/>
        <v>6.4656379564903792E-6</v>
      </c>
      <c r="H833" s="4">
        <f t="shared" si="101"/>
        <v>3.3654707111302834E-5</v>
      </c>
      <c r="I833" s="4">
        <f t="shared" si="102"/>
        <v>1.428705663998408E-5</v>
      </c>
      <c r="J833" s="1">
        <f t="shared" si="103"/>
        <v>4.1571136326689064</v>
      </c>
      <c r="K833" s="1">
        <f t="shared" si="96"/>
        <v>4.432863680626757</v>
      </c>
    </row>
    <row r="834" spans="1:11" x14ac:dyDescent="0.45">
      <c r="A834">
        <v>833</v>
      </c>
      <c r="B834" s="1">
        <v>29.341566</v>
      </c>
      <c r="C834" s="1">
        <v>23.063811999999999</v>
      </c>
      <c r="D834" s="2">
        <f t="shared" si="97"/>
        <v>8.8553230852676905E-3</v>
      </c>
      <c r="E834" s="2">
        <f t="shared" si="98"/>
        <v>2.8278991321567339E-3</v>
      </c>
      <c r="F834" s="3">
        <f t="shared" si="99"/>
        <v>7.8416746944474889E-5</v>
      </c>
      <c r="G834" s="3">
        <f t="shared" si="100"/>
        <v>7.3416746136781732E-6</v>
      </c>
      <c r="H834" s="4">
        <f t="shared" si="101"/>
        <v>3.1946483163936759E-5</v>
      </c>
      <c r="I834" s="4">
        <f t="shared" si="102"/>
        <v>1.4292582629951715E-5</v>
      </c>
      <c r="J834" s="1">
        <f t="shared" si="103"/>
        <v>3.0294714622396839</v>
      </c>
      <c r="K834" s="1">
        <f t="shared" si="96"/>
        <v>4.4021112637994388</v>
      </c>
    </row>
    <row r="835" spans="1:11" x14ac:dyDescent="0.45">
      <c r="A835">
        <v>834</v>
      </c>
      <c r="B835" s="1">
        <v>29.369281999999998</v>
      </c>
      <c r="C835" s="1">
        <v>23.091723999999999</v>
      </c>
      <c r="D835" s="2">
        <f t="shared" si="97"/>
        <v>9.4415267375775821E-4</v>
      </c>
      <c r="E835" s="2">
        <f t="shared" si="98"/>
        <v>1.2094758645006857E-3</v>
      </c>
      <c r="F835" s="3">
        <f t="shared" si="99"/>
        <v>8.9142427136392379E-7</v>
      </c>
      <c r="G835" s="3">
        <f t="shared" si="100"/>
        <v>1.1905629466758914E-6</v>
      </c>
      <c r="H835" s="4">
        <f t="shared" si="101"/>
        <v>3.4286472289894642E-5</v>
      </c>
      <c r="I835" s="4">
        <f t="shared" si="102"/>
        <v>1.4295116463599193E-5</v>
      </c>
      <c r="J835" s="1">
        <f t="shared" si="103"/>
        <v>4.2084416546401435</v>
      </c>
      <c r="K835" s="1">
        <f t="shared" ref="K835:K898" si="104">LN(_xlfn.NORM.DIST(E835-AVERAGE(E$3:E$1255),0,SQRT(I835),FALSE))</f>
        <v>4.6172154631744373</v>
      </c>
    </row>
    <row r="836" spans="1:11" x14ac:dyDescent="0.45">
      <c r="A836">
        <v>835</v>
      </c>
      <c r="B836" s="1">
        <v>29.286133</v>
      </c>
      <c r="C836" s="1">
        <v>23.111305000000002</v>
      </c>
      <c r="D836" s="2">
        <f t="shared" ref="D836:D899" si="105">LN(B836/B835)</f>
        <v>-2.8351706555072359E-3</v>
      </c>
      <c r="E836" s="2">
        <f t="shared" ref="E836:E899" si="106">LN(C836/C835)</f>
        <v>8.4760681696046671E-4</v>
      </c>
      <c r="F836" s="3">
        <f t="shared" ref="F836:F899" si="107">D836^2</f>
        <v>8.0381926458493291E-6</v>
      </c>
      <c r="G836" s="3">
        <f t="shared" ref="G836:G899" si="108">(E836-AVERAGE(E$3:E$1255))^2</f>
        <v>5.3182038038078542E-7</v>
      </c>
      <c r="H836" s="4">
        <f t="shared" ref="H836:H899" si="109">VCN_omega+VCN_alpha*F835+VCN_beta*H835</f>
        <v>3.2300547207735381E-5</v>
      </c>
      <c r="I836" s="4">
        <f t="shared" ref="I836:I899" si="110">VAB_omega+VAB_alpha*G835+VAB_beta*I835</f>
        <v>1.4289725502026434E-5</v>
      </c>
      <c r="J836" s="1">
        <f t="shared" ref="J836:J899" si="111">LN(_xlfn.NORM.DIST(D836,0,SQRT(H836),FALSE))</f>
        <v>4.126846541299515</v>
      </c>
      <c r="K836" s="1">
        <f t="shared" si="104"/>
        <v>4.6404378661202426</v>
      </c>
    </row>
    <row r="837" spans="1:11" x14ac:dyDescent="0.45">
      <c r="A837">
        <v>836</v>
      </c>
      <c r="B837" s="1">
        <v>29.313846999999999</v>
      </c>
      <c r="C837" s="1">
        <v>23.027372</v>
      </c>
      <c r="D837" s="2">
        <f t="shared" si="105"/>
        <v>9.4587070051033281E-4</v>
      </c>
      <c r="E837" s="2">
        <f t="shared" si="106"/>
        <v>-3.6382964594533396E-3</v>
      </c>
      <c r="F837" s="3">
        <f t="shared" si="107"/>
        <v>8.9467138208390776E-7</v>
      </c>
      <c r="G837" s="3">
        <f t="shared" si="108"/>
        <v>1.4112367507099563E-5</v>
      </c>
      <c r="H837" s="4">
        <f t="shared" si="109"/>
        <v>3.0890439482650207E-5</v>
      </c>
      <c r="I837" s="4">
        <f t="shared" si="110"/>
        <v>1.4287449470988312E-5</v>
      </c>
      <c r="J837" s="1">
        <f t="shared" si="111"/>
        <v>4.2591120149248516</v>
      </c>
      <c r="K837" s="1">
        <f t="shared" si="104"/>
        <v>4.1652531240318691</v>
      </c>
    </row>
    <row r="838" spans="1:11" x14ac:dyDescent="0.45">
      <c r="A838">
        <v>837</v>
      </c>
      <c r="B838" s="1">
        <v>29.332325000000001</v>
      </c>
      <c r="C838" s="1">
        <v>23.018046999999999</v>
      </c>
      <c r="D838" s="2">
        <f t="shared" si="105"/>
        <v>6.3015197689144373E-4</v>
      </c>
      <c r="E838" s="2">
        <f t="shared" si="106"/>
        <v>-4.0503486904887591E-4</v>
      </c>
      <c r="F838" s="3">
        <f t="shared" si="107"/>
        <v>3.9709151398019463E-7</v>
      </c>
      <c r="G838" s="3">
        <f t="shared" si="108"/>
        <v>2.7392822218587871E-7</v>
      </c>
      <c r="H838" s="4">
        <f t="shared" si="109"/>
        <v>2.9244301622423276E-5</v>
      </c>
      <c r="I838" s="4">
        <f t="shared" si="110"/>
        <v>1.4300347208803594E-5</v>
      </c>
      <c r="J838" s="1">
        <f t="shared" si="111"/>
        <v>4.2941851648146478</v>
      </c>
      <c r="K838" s="1">
        <f t="shared" si="104"/>
        <v>4.6490971598065407</v>
      </c>
    </row>
    <row r="839" spans="1:11" x14ac:dyDescent="0.45">
      <c r="A839">
        <v>838</v>
      </c>
      <c r="B839" s="1">
        <v>29.304608999999999</v>
      </c>
      <c r="C839" s="1">
        <v>23.083323</v>
      </c>
      <c r="D839" s="2">
        <f t="shared" si="105"/>
        <v>-9.4534281291341947E-4</v>
      </c>
      <c r="E839" s="2">
        <f t="shared" si="106"/>
        <v>2.8318483213260397E-3</v>
      </c>
      <c r="F839" s="3">
        <f t="shared" si="107"/>
        <v>8.9367303392705641E-7</v>
      </c>
      <c r="G839" s="3">
        <f t="shared" si="108"/>
        <v>7.3630912803475355E-6</v>
      </c>
      <c r="H839" s="4">
        <f t="shared" si="109"/>
        <v>2.7736520596912364E-5</v>
      </c>
      <c r="I839" s="4">
        <f t="shared" si="110"/>
        <v>1.4290378090863265E-5</v>
      </c>
      <c r="J839" s="1">
        <f t="shared" si="111"/>
        <v>4.3113317146269647</v>
      </c>
      <c r="K839" s="1">
        <f t="shared" si="104"/>
        <v>4.4013994315567349</v>
      </c>
    </row>
    <row r="840" spans="1:11" x14ac:dyDescent="0.45">
      <c r="A840">
        <v>839</v>
      </c>
      <c r="B840" s="1">
        <v>29.53557</v>
      </c>
      <c r="C840" s="1">
        <v>23.083323</v>
      </c>
      <c r="D840" s="2">
        <f t="shared" si="105"/>
        <v>7.850492303240527E-3</v>
      </c>
      <c r="E840" s="2">
        <f t="shared" si="106"/>
        <v>0</v>
      </c>
      <c r="F840" s="3">
        <f t="shared" si="107"/>
        <v>6.163022940323876E-5</v>
      </c>
      <c r="G840" s="3">
        <f t="shared" si="108"/>
        <v>1.4005931308238627E-8</v>
      </c>
      <c r="H840" s="4">
        <f t="shared" si="109"/>
        <v>2.6405733589578754E-5</v>
      </c>
      <c r="I840" s="4">
        <f t="shared" si="110"/>
        <v>1.4294476518539328E-5</v>
      </c>
      <c r="J840" s="1">
        <f t="shared" si="111"/>
        <v>3.1850404161620522</v>
      </c>
      <c r="K840" s="1">
        <f t="shared" si="104"/>
        <v>4.658390236067067</v>
      </c>
    </row>
    <row r="841" spans="1:11" x14ac:dyDescent="0.45">
      <c r="A841">
        <v>840</v>
      </c>
      <c r="B841" s="1">
        <v>29.664909000000002</v>
      </c>
      <c r="C841" s="1">
        <v>23.083323</v>
      </c>
      <c r="D841" s="2">
        <f t="shared" si="105"/>
        <v>4.3695324082446306E-3</v>
      </c>
      <c r="E841" s="2">
        <f t="shared" si="106"/>
        <v>0</v>
      </c>
      <c r="F841" s="3">
        <f t="shared" si="107"/>
        <v>1.9092813466700121E-5</v>
      </c>
      <c r="G841" s="3">
        <f t="shared" si="108"/>
        <v>1.4005931308238627E-8</v>
      </c>
      <c r="H841" s="4">
        <f t="shared" si="109"/>
        <v>2.8413799750498255E-5</v>
      </c>
      <c r="I841" s="4">
        <f t="shared" si="110"/>
        <v>1.4288356961493106E-5</v>
      </c>
      <c r="J841" s="1">
        <f t="shared" si="111"/>
        <v>3.9794014505674413</v>
      </c>
      <c r="K841" s="1">
        <f t="shared" si="104"/>
        <v>4.6586041252824586</v>
      </c>
    </row>
    <row r="842" spans="1:11" x14ac:dyDescent="0.45">
      <c r="A842">
        <v>841</v>
      </c>
      <c r="B842" s="1">
        <v>29.729582000000001</v>
      </c>
      <c r="C842" s="1">
        <v>23.073999000000001</v>
      </c>
      <c r="D842" s="2">
        <f t="shared" si="105"/>
        <v>2.1777449211476309E-3</v>
      </c>
      <c r="E842" s="2">
        <f t="shared" si="106"/>
        <v>-4.0400957953425732E-4</v>
      </c>
      <c r="F842" s="3">
        <f t="shared" si="107"/>
        <v>4.7425729415843012E-6</v>
      </c>
      <c r="G842" s="3">
        <f t="shared" si="108"/>
        <v>2.728560382221238E-7</v>
      </c>
      <c r="H842" s="4">
        <f t="shared" si="109"/>
        <v>2.7975861153320872E-5</v>
      </c>
      <c r="I842" s="4">
        <f t="shared" si="110"/>
        <v>1.428652109437924E-5</v>
      </c>
      <c r="J842" s="1">
        <f t="shared" si="111"/>
        <v>4.2383838515522996</v>
      </c>
      <c r="K842" s="1">
        <f t="shared" si="104"/>
        <v>4.6496090677863497</v>
      </c>
    </row>
    <row r="843" spans="1:11" x14ac:dyDescent="0.45">
      <c r="A843">
        <v>842</v>
      </c>
      <c r="B843" s="1">
        <v>29.821966</v>
      </c>
      <c r="C843" s="1">
        <v>23.018046999999999</v>
      </c>
      <c r="D843" s="2">
        <f t="shared" si="105"/>
        <v>3.1026590311690229E-3</v>
      </c>
      <c r="E843" s="2">
        <f t="shared" si="106"/>
        <v>-2.4278387417917811E-3</v>
      </c>
      <c r="F843" s="3">
        <f t="shared" si="107"/>
        <v>9.6264930636947E-6</v>
      </c>
      <c r="G843" s="3">
        <f t="shared" si="108"/>
        <v>6.4830600868527115E-6</v>
      </c>
      <c r="H843" s="4">
        <f t="shared" si="109"/>
        <v>2.6824290106078245E-5</v>
      </c>
      <c r="I843" s="4">
        <f t="shared" si="110"/>
        <v>1.4286229184351996E-5</v>
      </c>
      <c r="J843" s="1">
        <f t="shared" si="111"/>
        <v>4.1647267138843951</v>
      </c>
      <c r="K843" s="1">
        <f t="shared" si="104"/>
        <v>4.4322697812399898</v>
      </c>
    </row>
    <row r="844" spans="1:11" x14ac:dyDescent="0.45">
      <c r="A844">
        <v>843</v>
      </c>
      <c r="B844" s="1">
        <v>29.988256</v>
      </c>
      <c r="C844" s="1">
        <v>23.036697</v>
      </c>
      <c r="D844" s="2">
        <f t="shared" si="105"/>
        <v>5.5606022822587819E-3</v>
      </c>
      <c r="E844" s="2">
        <f t="shared" si="106"/>
        <v>8.0990575127083426E-4</v>
      </c>
      <c r="F844" s="3">
        <f t="shared" si="107"/>
        <v>3.0920297741461574E-5</v>
      </c>
      <c r="G844" s="3">
        <f t="shared" si="108"/>
        <v>4.7825398037104646E-7</v>
      </c>
      <c r="H844" s="4">
        <f t="shared" si="109"/>
        <v>2.6045661291435194E-5</v>
      </c>
      <c r="I844" s="4">
        <f t="shared" si="110"/>
        <v>1.4292351815392453E-5</v>
      </c>
      <c r="J844" s="1">
        <f t="shared" si="111"/>
        <v>3.7653124796965196</v>
      </c>
      <c r="K844" s="1">
        <f t="shared" si="104"/>
        <v>4.6422233521415581</v>
      </c>
    </row>
    <row r="845" spans="1:11" x14ac:dyDescent="0.45">
      <c r="A845">
        <v>844</v>
      </c>
      <c r="B845" s="1">
        <v>30.052927</v>
      </c>
      <c r="C845" s="1">
        <v>23.073999000000001</v>
      </c>
      <c r="D845" s="2">
        <f t="shared" si="105"/>
        <v>2.1542222114359836E-3</v>
      </c>
      <c r="E845" s="2">
        <f t="shared" si="106"/>
        <v>1.617932990520929E-3</v>
      </c>
      <c r="F845" s="3">
        <f t="shared" si="107"/>
        <v>4.6406733362441396E-6</v>
      </c>
      <c r="G845" s="3">
        <f t="shared" si="108"/>
        <v>2.248759170603632E-6</v>
      </c>
      <c r="H845" s="4">
        <f t="shared" si="109"/>
        <v>2.6468818239247467E-5</v>
      </c>
      <c r="I845" s="4">
        <f t="shared" si="110"/>
        <v>1.4288183798598106E-5</v>
      </c>
      <c r="J845" s="1">
        <f t="shared" si="111"/>
        <v>4.2631700360607745</v>
      </c>
      <c r="K845" s="1">
        <f t="shared" si="104"/>
        <v>4.5804073341896308</v>
      </c>
    </row>
    <row r="846" spans="1:11" x14ac:dyDescent="0.45">
      <c r="A846">
        <v>845</v>
      </c>
      <c r="B846" s="1">
        <v>30.256181999999999</v>
      </c>
      <c r="C846" s="1">
        <v>23.018046999999999</v>
      </c>
      <c r="D846" s="2">
        <f t="shared" si="105"/>
        <v>6.7404666699644707E-3</v>
      </c>
      <c r="E846" s="2">
        <f t="shared" si="106"/>
        <v>-2.4278387417917811E-3</v>
      </c>
      <c r="F846" s="3">
        <f t="shared" si="107"/>
        <v>4.5433890928901919E-5</v>
      </c>
      <c r="G846" s="3">
        <f t="shared" si="108"/>
        <v>6.4830600868527115E-6</v>
      </c>
      <c r="H846" s="4">
        <f t="shared" si="109"/>
        <v>2.5462578635252487E-5</v>
      </c>
      <c r="I846" s="4">
        <f t="shared" si="110"/>
        <v>1.4288703898750037E-5</v>
      </c>
      <c r="J846" s="1">
        <f t="shared" si="111"/>
        <v>3.4780419411173096</v>
      </c>
      <c r="K846" s="1">
        <f t="shared" si="104"/>
        <v>4.432222474337209</v>
      </c>
    </row>
    <row r="847" spans="1:11" x14ac:dyDescent="0.45">
      <c r="A847">
        <v>846</v>
      </c>
      <c r="B847" s="1">
        <v>30.293134999999999</v>
      </c>
      <c r="C847" s="1">
        <v>22.906122</v>
      </c>
      <c r="D847" s="2">
        <f t="shared" si="105"/>
        <v>1.2205919544179158E-3</v>
      </c>
      <c r="E847" s="2">
        <f t="shared" si="106"/>
        <v>-4.8743493477131604E-3</v>
      </c>
      <c r="F847" s="3">
        <f t="shared" si="107"/>
        <v>1.4898447191897475E-6</v>
      </c>
      <c r="G847" s="3">
        <f t="shared" si="108"/>
        <v>2.4927013399071529E-5</v>
      </c>
      <c r="H847" s="4">
        <f t="shared" si="109"/>
        <v>2.6710095939352718E-5</v>
      </c>
      <c r="I847" s="4">
        <f t="shared" si="110"/>
        <v>1.4293094229711865E-5</v>
      </c>
      <c r="J847" s="1">
        <f t="shared" si="111"/>
        <v>4.3184067680264757</v>
      </c>
      <c r="K847" s="1">
        <f t="shared" si="104"/>
        <v>3.786933496197078</v>
      </c>
    </row>
    <row r="848" spans="1:11" x14ac:dyDescent="0.45">
      <c r="A848">
        <v>847</v>
      </c>
      <c r="B848" s="1">
        <v>30.311613000000001</v>
      </c>
      <c r="C848" s="1">
        <v>22.906122</v>
      </c>
      <c r="D848" s="2">
        <f t="shared" si="105"/>
        <v>6.0978722566662003E-4</v>
      </c>
      <c r="E848" s="2">
        <f t="shared" si="106"/>
        <v>0</v>
      </c>
      <c r="F848" s="3">
        <f t="shared" si="107"/>
        <v>3.7184046058619339E-7</v>
      </c>
      <c r="G848" s="3">
        <f t="shared" si="108"/>
        <v>1.4005931308238627E-8</v>
      </c>
      <c r="H848" s="4">
        <f t="shared" si="109"/>
        <v>2.551342205726049E-5</v>
      </c>
      <c r="I848" s="4">
        <f t="shared" si="110"/>
        <v>1.4312855282312632E-5</v>
      </c>
      <c r="J848" s="1">
        <f t="shared" si="111"/>
        <v>4.3619272575480181</v>
      </c>
      <c r="K848" s="1">
        <f t="shared" si="104"/>
        <v>4.6577484156338542</v>
      </c>
    </row>
    <row r="849" spans="1:11" x14ac:dyDescent="0.45">
      <c r="A849">
        <v>848</v>
      </c>
      <c r="B849" s="1">
        <v>30.376277999999999</v>
      </c>
      <c r="C849" s="1">
        <v>22.887467999999998</v>
      </c>
      <c r="D849" s="2">
        <f t="shared" si="105"/>
        <v>2.1310684358021607E-3</v>
      </c>
      <c r="E849" s="2">
        <f t="shared" si="106"/>
        <v>-8.146992202086573E-4</v>
      </c>
      <c r="F849" s="3">
        <f t="shared" si="107"/>
        <v>4.5414526780722681E-6</v>
      </c>
      <c r="G849" s="3">
        <f t="shared" si="108"/>
        <v>8.7057460964749833E-7</v>
      </c>
      <c r="H849" s="4">
        <f t="shared" si="109"/>
        <v>2.4377409990002283E-5</v>
      </c>
      <c r="I849" s="4">
        <f t="shared" si="110"/>
        <v>1.4293870590625097E-5</v>
      </c>
      <c r="J849" s="1">
        <f t="shared" si="111"/>
        <v>4.2988395101843535</v>
      </c>
      <c r="K849" s="1">
        <f t="shared" si="104"/>
        <v>4.6284486134835481</v>
      </c>
    </row>
    <row r="850" spans="1:11" x14ac:dyDescent="0.45">
      <c r="A850">
        <v>849</v>
      </c>
      <c r="B850" s="1">
        <v>30.376277999999999</v>
      </c>
      <c r="C850" s="1">
        <v>22.915455000000001</v>
      </c>
      <c r="D850" s="2">
        <f t="shared" si="105"/>
        <v>0</v>
      </c>
      <c r="E850" s="2">
        <f t="shared" si="106"/>
        <v>1.2220618969259987E-3</v>
      </c>
      <c r="F850" s="3">
        <f t="shared" si="107"/>
        <v>0</v>
      </c>
      <c r="G850" s="3">
        <f t="shared" si="108"/>
        <v>1.2181873300506649E-6</v>
      </c>
      <c r="H850" s="4">
        <f t="shared" si="109"/>
        <v>2.3575081921901724E-5</v>
      </c>
      <c r="I850" s="4">
        <f t="shared" si="110"/>
        <v>1.4289031751797177E-5</v>
      </c>
      <c r="J850" s="1">
        <f t="shared" si="111"/>
        <v>4.4087215940466669</v>
      </c>
      <c r="K850" s="1">
        <f t="shared" si="104"/>
        <v>4.6164439718005257</v>
      </c>
    </row>
    <row r="851" spans="1:11" x14ac:dyDescent="0.45">
      <c r="A851">
        <v>850</v>
      </c>
      <c r="B851" s="1">
        <v>30.385517</v>
      </c>
      <c r="C851" s="1">
        <v>22.934099</v>
      </c>
      <c r="D851" s="2">
        <f t="shared" si="105"/>
        <v>3.0410556736190463E-4</v>
      </c>
      <c r="E851" s="2">
        <f t="shared" si="106"/>
        <v>8.1326858828778602E-4</v>
      </c>
      <c r="F851" s="3">
        <f t="shared" si="107"/>
        <v>9.2480196100505913E-8</v>
      </c>
      <c r="G851" s="3">
        <f t="shared" si="108"/>
        <v>4.8291649008467636E-7</v>
      </c>
      <c r="H851" s="4">
        <f t="shared" si="109"/>
        <v>2.2613284717763707E-5</v>
      </c>
      <c r="I851" s="4">
        <f t="shared" si="110"/>
        <v>1.4287927712869205E-5</v>
      </c>
      <c r="J851" s="1">
        <f t="shared" si="111"/>
        <v>4.4275031492495858</v>
      </c>
      <c r="K851" s="1">
        <f t="shared" si="104"/>
        <v>4.6422098046091262</v>
      </c>
    </row>
    <row r="852" spans="1:11" x14ac:dyDescent="0.45">
      <c r="A852">
        <v>851</v>
      </c>
      <c r="B852" s="1">
        <v>30.348559999999999</v>
      </c>
      <c r="C852" s="1">
        <v>23.018046999999999</v>
      </c>
      <c r="D852" s="2">
        <f t="shared" si="105"/>
        <v>-1.2170104951611876E-3</v>
      </c>
      <c r="E852" s="2">
        <f t="shared" si="106"/>
        <v>3.653718082708114E-3</v>
      </c>
      <c r="F852" s="3">
        <f t="shared" si="107"/>
        <v>1.4811145453324789E-6</v>
      </c>
      <c r="G852" s="3">
        <f t="shared" si="108"/>
        <v>1.249885111516935E-5</v>
      </c>
      <c r="H852" s="4">
        <f t="shared" si="109"/>
        <v>2.175255203742584E-5</v>
      </c>
      <c r="I852" s="4">
        <f t="shared" si="110"/>
        <v>1.4286861230350848E-5</v>
      </c>
      <c r="J852" s="1">
        <f t="shared" si="111"/>
        <v>4.4149065873139817</v>
      </c>
      <c r="K852" s="1">
        <f t="shared" si="104"/>
        <v>4.2217219159607806</v>
      </c>
    </row>
    <row r="853" spans="1:11" x14ac:dyDescent="0.45">
      <c r="A853">
        <v>852</v>
      </c>
      <c r="B853" s="1">
        <v>30.311613000000001</v>
      </c>
      <c r="C853" s="1">
        <v>23.083323</v>
      </c>
      <c r="D853" s="2">
        <f t="shared" si="105"/>
        <v>-1.2181635080029316E-3</v>
      </c>
      <c r="E853" s="2">
        <f t="shared" si="106"/>
        <v>2.8318483213260397E-3</v>
      </c>
      <c r="F853" s="3">
        <f t="shared" si="107"/>
        <v>1.4839223322300084E-6</v>
      </c>
      <c r="G853" s="3">
        <f t="shared" si="108"/>
        <v>7.3630912803475355E-6</v>
      </c>
      <c r="H853" s="4">
        <f t="shared" si="109"/>
        <v>2.1051190079332159E-5</v>
      </c>
      <c r="I853" s="4">
        <f t="shared" si="110"/>
        <v>1.4298557220220426E-5</v>
      </c>
      <c r="J853" s="1">
        <f t="shared" si="111"/>
        <v>4.4300926298967216</v>
      </c>
      <c r="K853" s="1">
        <f t="shared" si="104"/>
        <v>4.4012607046901504</v>
      </c>
    </row>
    <row r="854" spans="1:11" x14ac:dyDescent="0.45">
      <c r="A854">
        <v>853</v>
      </c>
      <c r="B854" s="1">
        <v>30.237701000000001</v>
      </c>
      <c r="C854" s="1">
        <v>23.120636000000001</v>
      </c>
      <c r="D854" s="2">
        <f t="shared" si="105"/>
        <v>-2.4413831248951373E-3</v>
      </c>
      <c r="E854" s="2">
        <f t="shared" si="106"/>
        <v>1.6151433305313379E-3</v>
      </c>
      <c r="F854" s="3">
        <f t="shared" si="107"/>
        <v>5.9603515625227455E-6</v>
      </c>
      <c r="G854" s="3">
        <f t="shared" si="108"/>
        <v>2.2404002808173749E-6</v>
      </c>
      <c r="H854" s="4">
        <f t="shared" si="109"/>
        <v>2.0420115109024185E-5</v>
      </c>
      <c r="I854" s="4">
        <f t="shared" si="110"/>
        <v>1.4296930257346476E-5</v>
      </c>
      <c r="J854" s="1">
        <f t="shared" si="111"/>
        <v>4.3346133777912588</v>
      </c>
      <c r="K854" s="1">
        <f t="shared" si="104"/>
        <v>4.580441828451705</v>
      </c>
    </row>
    <row r="855" spans="1:11" x14ac:dyDescent="0.45">
      <c r="A855">
        <v>854</v>
      </c>
      <c r="B855" s="1">
        <v>30.094503</v>
      </c>
      <c r="C855" s="1">
        <v>23.204574999999998</v>
      </c>
      <c r="D855" s="2">
        <f t="shared" si="105"/>
        <v>-4.7469927967878902E-3</v>
      </c>
      <c r="E855" s="2">
        <f t="shared" si="106"/>
        <v>3.6239054307621323E-3</v>
      </c>
      <c r="F855" s="3">
        <f t="shared" si="107"/>
        <v>2.2533940612756117E-5</v>
      </c>
      <c r="G855" s="3">
        <f t="shared" si="108"/>
        <v>1.2288942313778045E-5</v>
      </c>
      <c r="H855" s="4">
        <f t="shared" si="109"/>
        <v>2.008842283895049E-5</v>
      </c>
      <c r="I855" s="4">
        <f t="shared" si="110"/>
        <v>1.429131947748476E-5</v>
      </c>
      <c r="J855" s="1">
        <f t="shared" si="111"/>
        <v>3.9278760757081042</v>
      </c>
      <c r="K855" s="1">
        <f t="shared" si="104"/>
        <v>4.2290462975064562</v>
      </c>
    </row>
    <row r="856" spans="1:11" x14ac:dyDescent="0.45">
      <c r="A856">
        <v>855</v>
      </c>
      <c r="B856" s="1">
        <v>29.942063999999998</v>
      </c>
      <c r="C856" s="1">
        <v>23.372454000000001</v>
      </c>
      <c r="D856" s="2">
        <f t="shared" si="105"/>
        <v>-5.0782160010847616E-3</v>
      </c>
      <c r="E856" s="2">
        <f t="shared" si="106"/>
        <v>7.2086919493616845E-3</v>
      </c>
      <c r="F856" s="3">
        <f t="shared" si="107"/>
        <v>2.5788277753673307E-5</v>
      </c>
      <c r="G856" s="3">
        <f t="shared" si="108"/>
        <v>5.0272996359813247E-5</v>
      </c>
      <c r="H856" s="4">
        <f t="shared" si="109"/>
        <v>2.0664680730592186E-5</v>
      </c>
      <c r="I856" s="4">
        <f t="shared" si="110"/>
        <v>1.4299684785559207E-5</v>
      </c>
      <c r="J856" s="1">
        <f t="shared" si="111"/>
        <v>3.8506338415197052</v>
      </c>
      <c r="K856" s="1">
        <f t="shared" si="104"/>
        <v>2.900862175313399</v>
      </c>
    </row>
    <row r="857" spans="1:11" x14ac:dyDescent="0.45">
      <c r="A857">
        <v>856</v>
      </c>
      <c r="B857" s="1">
        <v>30.177651999999998</v>
      </c>
      <c r="C857" s="1">
        <v>23.260532000000001</v>
      </c>
      <c r="D857" s="2">
        <f t="shared" si="105"/>
        <v>7.8373359545465537E-3</v>
      </c>
      <c r="E857" s="2">
        <f t="shared" si="106"/>
        <v>-4.8001307444419114E-3</v>
      </c>
      <c r="F857" s="3">
        <f t="shared" si="107"/>
        <v>6.1423834864428144E-5</v>
      </c>
      <c r="G857" s="3">
        <f t="shared" si="108"/>
        <v>2.4191419952034142E-5</v>
      </c>
      <c r="H857" s="4">
        <f t="shared" si="109"/>
        <v>2.1355079659340662E-5</v>
      </c>
      <c r="I857" s="4">
        <f t="shared" si="110"/>
        <v>1.4340178432027574E-5</v>
      </c>
      <c r="J857" s="1">
        <f t="shared" si="111"/>
        <v>3.0200167953015327</v>
      </c>
      <c r="K857" s="1">
        <f t="shared" si="104"/>
        <v>3.8138001826597185</v>
      </c>
    </row>
    <row r="858" spans="1:11" x14ac:dyDescent="0.45">
      <c r="A858">
        <v>857</v>
      </c>
      <c r="B858" s="1">
        <v>30.200748000000001</v>
      </c>
      <c r="C858" s="1">
        <v>23.317565999999999</v>
      </c>
      <c r="D858" s="2">
        <f t="shared" si="105"/>
        <v>7.650418403432345E-4</v>
      </c>
      <c r="E858" s="2">
        <f t="shared" si="106"/>
        <v>2.448963394973329E-3</v>
      </c>
      <c r="F858" s="3">
        <f t="shared" si="107"/>
        <v>5.8528901747576306E-7</v>
      </c>
      <c r="G858" s="3">
        <f t="shared" si="108"/>
        <v>5.431774377644315E-6</v>
      </c>
      <c r="H858" s="4">
        <f t="shared" si="109"/>
        <v>2.3857336059841395E-5</v>
      </c>
      <c r="I858" s="4">
        <f t="shared" si="110"/>
        <v>1.4326244949560308E-5</v>
      </c>
      <c r="J858" s="1">
        <f t="shared" si="111"/>
        <v>4.3905044279978753</v>
      </c>
      <c r="K858" s="1">
        <f t="shared" si="104"/>
        <v>4.4681959093341836</v>
      </c>
    </row>
    <row r="859" spans="1:11" x14ac:dyDescent="0.45">
      <c r="A859">
        <v>858</v>
      </c>
      <c r="B859" s="1">
        <v>30.182265999999998</v>
      </c>
      <c r="C859" s="1">
        <v>23.308218</v>
      </c>
      <c r="D859" s="2">
        <f t="shared" si="105"/>
        <v>-6.1215892857430481E-4</v>
      </c>
      <c r="E859" s="2">
        <f t="shared" si="106"/>
        <v>-4.0097985806522395E-4</v>
      </c>
      <c r="F859" s="3">
        <f t="shared" si="107"/>
        <v>3.7473855383324084E-7</v>
      </c>
      <c r="G859" s="3">
        <f t="shared" si="108"/>
        <v>2.6970002962350078E-7</v>
      </c>
      <c r="H859" s="4">
        <f t="shared" si="109"/>
        <v>2.2898204859704999E-5</v>
      </c>
      <c r="I859" s="4">
        <f t="shared" si="110"/>
        <v>1.4303305259245736E-5</v>
      </c>
      <c r="J859" s="1">
        <f t="shared" si="111"/>
        <v>4.4151047812968436</v>
      </c>
      <c r="K859" s="1">
        <f t="shared" si="104"/>
        <v>4.6491435301623332</v>
      </c>
    </row>
    <row r="860" spans="1:11" x14ac:dyDescent="0.45">
      <c r="A860">
        <v>859</v>
      </c>
      <c r="B860" s="1">
        <v>30.173029</v>
      </c>
      <c r="C860" s="1">
        <v>23.270823</v>
      </c>
      <c r="D860" s="2">
        <f t="shared" si="105"/>
        <v>-3.0608747988442937E-4</v>
      </c>
      <c r="E860" s="2">
        <f t="shared" si="106"/>
        <v>-1.6056581342720705E-3</v>
      </c>
      <c r="F860" s="3">
        <f t="shared" si="107"/>
        <v>9.3689545342000952E-8</v>
      </c>
      <c r="G860" s="3">
        <f t="shared" si="108"/>
        <v>2.9721925215696601E-6</v>
      </c>
      <c r="H860" s="4">
        <f t="shared" si="109"/>
        <v>2.2023877145387657E-5</v>
      </c>
      <c r="I860" s="4">
        <f t="shared" si="110"/>
        <v>1.4291261277803344E-5</v>
      </c>
      <c r="J860" s="1">
        <f t="shared" si="111"/>
        <v>4.4406261516091643</v>
      </c>
      <c r="K860" s="1">
        <f t="shared" si="104"/>
        <v>4.5550062588221421</v>
      </c>
    </row>
    <row r="861" spans="1:11" x14ac:dyDescent="0.45">
      <c r="A861">
        <v>860</v>
      </c>
      <c r="B861" s="1">
        <v>30.274654000000002</v>
      </c>
      <c r="C861" s="1">
        <v>23.308218</v>
      </c>
      <c r="D861" s="2">
        <f t="shared" si="105"/>
        <v>3.3624149248620804E-3</v>
      </c>
      <c r="E861" s="2">
        <f t="shared" si="106"/>
        <v>1.6056581342720694E-3</v>
      </c>
      <c r="F861" s="3">
        <f t="shared" si="107"/>
        <v>1.1305834126935269E-5</v>
      </c>
      <c r="G861" s="3">
        <f t="shared" si="108"/>
        <v>2.2120954293549473E-6</v>
      </c>
      <c r="H861" s="4">
        <f t="shared" si="109"/>
        <v>2.1222151232400458E-5</v>
      </c>
      <c r="I861" s="4">
        <f t="shared" si="110"/>
        <v>1.4290350575862574E-5</v>
      </c>
      <c r="J861" s="1">
        <f t="shared" si="111"/>
        <v>4.194925282193557</v>
      </c>
      <c r="K861" s="1">
        <f t="shared" si="104"/>
        <v>4.581626262297096</v>
      </c>
    </row>
    <row r="862" spans="1:11" x14ac:dyDescent="0.45">
      <c r="A862">
        <v>861</v>
      </c>
      <c r="B862" s="1">
        <v>30.394753000000001</v>
      </c>
      <c r="C862" s="1">
        <v>23.205372000000001</v>
      </c>
      <c r="D862" s="2">
        <f t="shared" si="105"/>
        <v>3.9591340286777776E-3</v>
      </c>
      <c r="E862" s="2">
        <f t="shared" si="106"/>
        <v>-4.4221986564907372E-3</v>
      </c>
      <c r="F862" s="3">
        <f t="shared" si="107"/>
        <v>1.5674742257034329E-5</v>
      </c>
      <c r="G862" s="3">
        <f t="shared" si="108"/>
        <v>2.0616551747130101E-5</v>
      </c>
      <c r="H862" s="4">
        <f t="shared" si="109"/>
        <v>2.1092395237051394E-5</v>
      </c>
      <c r="I862" s="4">
        <f t="shared" si="110"/>
        <v>1.4289317268188128E-5</v>
      </c>
      <c r="J862" s="1">
        <f t="shared" si="111"/>
        <v>4.0927871549864197</v>
      </c>
      <c r="K862" s="1">
        <f t="shared" si="104"/>
        <v>3.9376632704198329</v>
      </c>
    </row>
    <row r="863" spans="1:11" x14ac:dyDescent="0.45">
      <c r="A863">
        <v>862</v>
      </c>
      <c r="B863" s="1">
        <v>30.450184</v>
      </c>
      <c r="C863" s="1">
        <v>23.242777</v>
      </c>
      <c r="D863" s="2">
        <f t="shared" si="105"/>
        <v>1.822041999489722E-3</v>
      </c>
      <c r="E863" s="2">
        <f t="shared" si="106"/>
        <v>1.6106135073734598E-3</v>
      </c>
      <c r="F863" s="3">
        <f t="shared" si="107"/>
        <v>3.3198370479045043E-6</v>
      </c>
      <c r="G863" s="3">
        <f t="shared" si="108"/>
        <v>2.2268603516496811E-6</v>
      </c>
      <c r="H863" s="4">
        <f t="shared" si="109"/>
        <v>2.1206213061022533E-5</v>
      </c>
      <c r="I863" s="4">
        <f t="shared" si="110"/>
        <v>1.4307411732203568E-5</v>
      </c>
      <c r="J863" s="1">
        <f t="shared" si="111"/>
        <v>4.3833945383656712</v>
      </c>
      <c r="K863" s="1">
        <f t="shared" si="104"/>
        <v>4.5806059780755737</v>
      </c>
    </row>
    <row r="864" spans="1:11" x14ac:dyDescent="0.45">
      <c r="A864">
        <v>863</v>
      </c>
      <c r="B864" s="1">
        <v>30.459425</v>
      </c>
      <c r="C864" s="1">
        <v>23.214721999999998</v>
      </c>
      <c r="D864" s="2">
        <f t="shared" si="105"/>
        <v>3.0343324222944807E-4</v>
      </c>
      <c r="E864" s="2">
        <f t="shared" si="106"/>
        <v>-1.2077707157823532E-3</v>
      </c>
      <c r="F864" s="3">
        <f t="shared" si="107"/>
        <v>9.20717324898749E-8</v>
      </c>
      <c r="G864" s="3">
        <f t="shared" si="108"/>
        <v>1.7585872873494533E-6</v>
      </c>
      <c r="H864" s="4">
        <f t="shared" si="109"/>
        <v>2.0656537642684655E-5</v>
      </c>
      <c r="I864" s="4">
        <f t="shared" si="110"/>
        <v>1.4294450380012723E-5</v>
      </c>
      <c r="J864" s="1">
        <f t="shared" si="111"/>
        <v>4.4725721804933327</v>
      </c>
      <c r="K864" s="1">
        <f t="shared" si="104"/>
        <v>4.5973681192045426</v>
      </c>
    </row>
    <row r="865" spans="1:11" x14ac:dyDescent="0.45">
      <c r="A865">
        <v>864</v>
      </c>
      <c r="B865" s="1">
        <v>30.598001</v>
      </c>
      <c r="C865" s="1">
        <v>23.224072</v>
      </c>
      <c r="D865" s="2">
        <f t="shared" si="105"/>
        <v>4.539209954243382E-3</v>
      </c>
      <c r="E865" s="2">
        <f t="shared" si="106"/>
        <v>4.0268057462245003E-4</v>
      </c>
      <c r="F865" s="3">
        <f t="shared" si="107"/>
        <v>2.0604427008702206E-5</v>
      </c>
      <c r="G865" s="3">
        <f t="shared" si="108"/>
        <v>8.0845776505921771E-8</v>
      </c>
      <c r="H865" s="4">
        <f t="shared" si="109"/>
        <v>1.9991465343765083E-5</v>
      </c>
      <c r="I865" s="4">
        <f t="shared" si="110"/>
        <v>1.4290093701291166E-5</v>
      </c>
      <c r="J865" s="1">
        <f t="shared" si="111"/>
        <v>3.97583343725801</v>
      </c>
      <c r="K865" s="1">
        <f t="shared" si="104"/>
        <v>4.656204736252425</v>
      </c>
    </row>
    <row r="866" spans="1:11" x14ac:dyDescent="0.45">
      <c r="A866">
        <v>865</v>
      </c>
      <c r="B866" s="1">
        <v>30.616478000000001</v>
      </c>
      <c r="C866" s="1">
        <v>23.242777</v>
      </c>
      <c r="D866" s="2">
        <f t="shared" si="105"/>
        <v>6.0368072596461513E-4</v>
      </c>
      <c r="E866" s="2">
        <f t="shared" si="106"/>
        <v>8.0509014116013139E-4</v>
      </c>
      <c r="F866" s="3">
        <f t="shared" si="107"/>
        <v>3.6443041890116473E-7</v>
      </c>
      <c r="G866" s="3">
        <f t="shared" si="108"/>
        <v>4.7161661254221181E-7</v>
      </c>
      <c r="H866" s="4">
        <f t="shared" si="109"/>
        <v>2.0475576625795685E-5</v>
      </c>
      <c r="I866" s="4">
        <f t="shared" si="110"/>
        <v>1.4287108956163857E-5</v>
      </c>
      <c r="J866" s="1">
        <f t="shared" si="111"/>
        <v>4.4703012007828784</v>
      </c>
      <c r="K866" s="1">
        <f t="shared" si="104"/>
        <v>4.6426329461185478</v>
      </c>
    </row>
    <row r="867" spans="1:11" x14ac:dyDescent="0.45">
      <c r="A867">
        <v>866</v>
      </c>
      <c r="B867" s="1">
        <v>30.588764000000001</v>
      </c>
      <c r="C867" s="1">
        <v>23.233422999999998</v>
      </c>
      <c r="D867" s="2">
        <f t="shared" si="105"/>
        <v>-9.0560876776148548E-4</v>
      </c>
      <c r="E867" s="2">
        <f t="shared" si="106"/>
        <v>-4.0252861147441232E-4</v>
      </c>
      <c r="F867" s="3">
        <f t="shared" si="107"/>
        <v>8.2012724024647612E-7</v>
      </c>
      <c r="G867" s="3">
        <f t="shared" si="108"/>
        <v>2.7131104568311613E-7</v>
      </c>
      <c r="H867" s="4">
        <f t="shared" si="109"/>
        <v>1.9842976610951462E-5</v>
      </c>
      <c r="I867" s="4">
        <f t="shared" si="110"/>
        <v>1.42866043034617E-5</v>
      </c>
      <c r="J867" s="1">
        <f t="shared" si="111"/>
        <v>4.4742262562894917</v>
      </c>
      <c r="K867" s="1">
        <f t="shared" si="104"/>
        <v>4.6496602826300046</v>
      </c>
    </row>
    <row r="868" spans="1:11" x14ac:dyDescent="0.45">
      <c r="A868">
        <v>867</v>
      </c>
      <c r="B868" s="1">
        <v>30.718102999999999</v>
      </c>
      <c r="C868" s="1">
        <v>23.308218</v>
      </c>
      <c r="D868" s="2">
        <f t="shared" si="105"/>
        <v>4.2194030854334893E-3</v>
      </c>
      <c r="E868" s="2">
        <f t="shared" si="106"/>
        <v>3.2141137605916272E-3</v>
      </c>
      <c r="F868" s="3">
        <f t="shared" si="107"/>
        <v>1.7803362397365648E-5</v>
      </c>
      <c r="G868" s="3">
        <f t="shared" si="108"/>
        <v>9.5837739574523612E-6</v>
      </c>
      <c r="H868" s="4">
        <f t="shared" si="109"/>
        <v>1.9297691320312524E-5</v>
      </c>
      <c r="I868" s="4">
        <f t="shared" si="110"/>
        <v>1.4286252602084193E-5</v>
      </c>
      <c r="J868" s="1">
        <f t="shared" si="111"/>
        <v>4.0475418277391153</v>
      </c>
      <c r="K868" s="1">
        <f t="shared" si="104"/>
        <v>4.3237484374068931</v>
      </c>
    </row>
    <row r="869" spans="1:11" x14ac:dyDescent="0.45">
      <c r="A869">
        <v>868</v>
      </c>
      <c r="B869" s="1">
        <v>30.671913</v>
      </c>
      <c r="C869" s="1">
        <v>23.401712</v>
      </c>
      <c r="D869" s="2">
        <f t="shared" si="105"/>
        <v>-1.5048052346558112E-3</v>
      </c>
      <c r="E869" s="2">
        <f t="shared" si="106"/>
        <v>4.00317983165071E-3</v>
      </c>
      <c r="F869" s="3">
        <f t="shared" si="107"/>
        <v>2.2644387942475308E-6</v>
      </c>
      <c r="G869" s="3">
        <f t="shared" si="108"/>
        <v>1.5091928792071165E-5</v>
      </c>
      <c r="H869" s="4">
        <f t="shared" si="109"/>
        <v>1.9703338039219196E-5</v>
      </c>
      <c r="I869" s="4">
        <f t="shared" si="110"/>
        <v>1.429545955458271E-5</v>
      </c>
      <c r="J869" s="1">
        <f t="shared" si="111"/>
        <v>4.4409593842252422</v>
      </c>
      <c r="K869" s="1">
        <f t="shared" si="104"/>
        <v>4.1309883393375273</v>
      </c>
    </row>
    <row r="870" spans="1:11" x14ac:dyDescent="0.45">
      <c r="A870">
        <v>869</v>
      </c>
      <c r="B870" s="1">
        <v>30.792010999999999</v>
      </c>
      <c r="C870" s="1">
        <v>23.411057</v>
      </c>
      <c r="D870" s="2">
        <f t="shared" si="105"/>
        <v>3.9079233809846351E-3</v>
      </c>
      <c r="E870" s="2">
        <f t="shared" si="106"/>
        <v>3.9925004753008141E-4</v>
      </c>
      <c r="F870" s="3">
        <f t="shared" si="107"/>
        <v>1.5271865151646382E-5</v>
      </c>
      <c r="G870" s="3">
        <f t="shared" si="108"/>
        <v>7.890671460915563E-8</v>
      </c>
      <c r="H870" s="4">
        <f t="shared" si="109"/>
        <v>1.9248250123520944E-5</v>
      </c>
      <c r="I870" s="4">
        <f t="shared" si="110"/>
        <v>1.4303729795166886E-5</v>
      </c>
      <c r="J870" s="1">
        <f t="shared" si="111"/>
        <v>4.1133987848854101</v>
      </c>
      <c r="K870" s="1">
        <f t="shared" si="104"/>
        <v>4.6557983251170993</v>
      </c>
    </row>
    <row r="871" spans="1:11" x14ac:dyDescent="0.45">
      <c r="A871">
        <v>870</v>
      </c>
      <c r="B871" s="1">
        <v>30.662668</v>
      </c>
      <c r="C871" s="1">
        <v>23.495208999999999</v>
      </c>
      <c r="D871" s="2">
        <f t="shared" si="105"/>
        <v>-4.2093846421291754E-3</v>
      </c>
      <c r="E871" s="2">
        <f t="shared" si="106"/>
        <v>3.5880958967862641E-3</v>
      </c>
      <c r="F871" s="3">
        <f t="shared" si="107"/>
        <v>1.7718919065392966E-5</v>
      </c>
      <c r="G871" s="3">
        <f t="shared" si="108"/>
        <v>1.2039159784500506E-5</v>
      </c>
      <c r="H871" s="4">
        <f t="shared" si="109"/>
        <v>1.9525224798031271E-5</v>
      </c>
      <c r="I871" s="4">
        <f t="shared" si="110"/>
        <v>1.4291197845264676E-5</v>
      </c>
      <c r="J871" s="1">
        <f t="shared" si="111"/>
        <v>4.0492188374670155</v>
      </c>
      <c r="K871" s="1">
        <f t="shared" si="104"/>
        <v>4.2377859277854748</v>
      </c>
    </row>
    <row r="872" spans="1:11" x14ac:dyDescent="0.45">
      <c r="A872">
        <v>871</v>
      </c>
      <c r="B872" s="1">
        <v>30.865919000000002</v>
      </c>
      <c r="C872" s="1">
        <v>23.439108000000001</v>
      </c>
      <c r="D872" s="2">
        <f t="shared" si="105"/>
        <v>6.6067416535548614E-3</v>
      </c>
      <c r="E872" s="2">
        <f t="shared" si="106"/>
        <v>-2.3906186476887153E-3</v>
      </c>
      <c r="F872" s="3">
        <f t="shared" si="107"/>
        <v>4.3649035276816822E-5</v>
      </c>
      <c r="G872" s="3">
        <f t="shared" si="108"/>
        <v>6.2949069019372047E-6</v>
      </c>
      <c r="H872" s="4">
        <f t="shared" si="109"/>
        <v>1.9903660278177703E-5</v>
      </c>
      <c r="I872" s="4">
        <f t="shared" si="110"/>
        <v>1.4299398513363905E-5</v>
      </c>
      <c r="J872" s="1">
        <f t="shared" si="111"/>
        <v>3.396857177106356</v>
      </c>
      <c r="K872" s="1">
        <f t="shared" si="104"/>
        <v>4.4385971103550794</v>
      </c>
    </row>
    <row r="873" spans="1:11" x14ac:dyDescent="0.45">
      <c r="A873">
        <v>872</v>
      </c>
      <c r="B873" s="1">
        <v>30.699625000000001</v>
      </c>
      <c r="C873" s="1">
        <v>23.495208999999999</v>
      </c>
      <c r="D873" s="2">
        <f t="shared" si="105"/>
        <v>-5.4021906936178874E-3</v>
      </c>
      <c r="E873" s="2">
        <f t="shared" si="106"/>
        <v>2.3906186476886E-3</v>
      </c>
      <c r="F873" s="3">
        <f t="shared" si="107"/>
        <v>2.918366429021171E-5</v>
      </c>
      <c r="G873" s="3">
        <f t="shared" si="108"/>
        <v>5.1632199980327928E-6</v>
      </c>
      <c r="H873" s="4">
        <f t="shared" si="109"/>
        <v>2.1612882520209315E-5</v>
      </c>
      <c r="I873" s="4">
        <f t="shared" si="110"/>
        <v>1.429611446091111E-5</v>
      </c>
      <c r="J873" s="1">
        <f t="shared" si="111"/>
        <v>3.7770268516497105</v>
      </c>
      <c r="K873" s="1">
        <f t="shared" si="104"/>
        <v>4.4782416190376111</v>
      </c>
    </row>
    <row r="874" spans="1:11" x14ac:dyDescent="0.45">
      <c r="A874">
        <v>873</v>
      </c>
      <c r="B874" s="1">
        <v>30.944958</v>
      </c>
      <c r="C874" s="1">
        <v>23.495208999999999</v>
      </c>
      <c r="D874" s="2">
        <f t="shared" si="105"/>
        <v>7.9596384088411708E-3</v>
      </c>
      <c r="E874" s="2">
        <f t="shared" si="106"/>
        <v>0</v>
      </c>
      <c r="F874" s="3">
        <f t="shared" si="107"/>
        <v>6.3355843599499601E-5</v>
      </c>
      <c r="G874" s="3">
        <f t="shared" si="108"/>
        <v>1.4005931308238627E-8</v>
      </c>
      <c r="H874" s="4">
        <f t="shared" si="109"/>
        <v>2.2387671526988023E-5</v>
      </c>
      <c r="I874" s="4">
        <f t="shared" si="110"/>
        <v>1.4293997558271366E-5</v>
      </c>
      <c r="J874" s="1">
        <f t="shared" si="111"/>
        <v>3.0195898240793499</v>
      </c>
      <c r="K874" s="1">
        <f t="shared" si="104"/>
        <v>4.6584069732656594</v>
      </c>
    </row>
    <row r="875" spans="1:11" x14ac:dyDescent="0.45">
      <c r="A875">
        <v>874</v>
      </c>
      <c r="B875" s="1">
        <v>30.471025000000001</v>
      </c>
      <c r="C875" s="1">
        <v>23.532602000000001</v>
      </c>
      <c r="D875" s="2">
        <f t="shared" si="105"/>
        <v>-1.5433845866305173E-2</v>
      </c>
      <c r="E875" s="2">
        <f t="shared" si="106"/>
        <v>1.5902508360535288E-3</v>
      </c>
      <c r="F875" s="3">
        <f t="shared" si="107"/>
        <v>2.382035982248653E-4</v>
      </c>
      <c r="G875" s="3">
        <f t="shared" si="108"/>
        <v>2.166501911256051E-6</v>
      </c>
      <c r="H875" s="4">
        <f t="shared" si="109"/>
        <v>2.4888639338096637E-5</v>
      </c>
      <c r="I875" s="4">
        <f t="shared" si="110"/>
        <v>1.4288213273412717E-5</v>
      </c>
      <c r="J875" s="1">
        <f t="shared" si="111"/>
        <v>-0.40377710221532553</v>
      </c>
      <c r="K875" s="1">
        <f t="shared" si="104"/>
        <v>4.5832849656278754</v>
      </c>
    </row>
    <row r="876" spans="1:11" x14ac:dyDescent="0.45">
      <c r="A876">
        <v>875</v>
      </c>
      <c r="B876" s="1">
        <v>30.684754999999999</v>
      </c>
      <c r="C876" s="1">
        <v>23.513905999999999</v>
      </c>
      <c r="D876" s="2">
        <f t="shared" si="105"/>
        <v>6.9897193746368807E-3</v>
      </c>
      <c r="E876" s="2">
        <f t="shared" si="106"/>
        <v>-7.9478804183177171E-4</v>
      </c>
      <c r="F876" s="3">
        <f t="shared" si="107"/>
        <v>4.8856176936174189E-5</v>
      </c>
      <c r="G876" s="3">
        <f t="shared" si="108"/>
        <v>8.3381497886768772E-7</v>
      </c>
      <c r="H876" s="4">
        <f t="shared" si="109"/>
        <v>3.6368236514937628E-5</v>
      </c>
      <c r="I876" s="4">
        <f t="shared" si="110"/>
        <v>1.4288630483935072E-5</v>
      </c>
      <c r="J876" s="1">
        <f t="shared" si="111"/>
        <v>3.5202813989290007</v>
      </c>
      <c r="K876" s="1">
        <f t="shared" si="104"/>
        <v>4.6299071026592795</v>
      </c>
    </row>
    <row r="877" spans="1:11" x14ac:dyDescent="0.45">
      <c r="A877">
        <v>876</v>
      </c>
      <c r="B877" s="1">
        <v>30.573246000000001</v>
      </c>
      <c r="C877" s="1">
        <v>23.551307999999999</v>
      </c>
      <c r="D877" s="2">
        <f t="shared" si="105"/>
        <v>-3.6406386543361455E-3</v>
      </c>
      <c r="E877" s="2">
        <f t="shared" si="106"/>
        <v>1.5893695022151904E-3</v>
      </c>
      <c r="F877" s="3">
        <f t="shared" si="107"/>
        <v>1.3254249811446499E-5</v>
      </c>
      <c r="G877" s="3">
        <f t="shared" si="108"/>
        <v>2.1639082100864368E-6</v>
      </c>
      <c r="H877" s="4">
        <f t="shared" si="109"/>
        <v>3.6705781275369827E-5</v>
      </c>
      <c r="I877" s="4">
        <f t="shared" si="110"/>
        <v>1.428742296015939E-5</v>
      </c>
      <c r="J877" s="1">
        <f t="shared" si="111"/>
        <v>4.0068024411940391</v>
      </c>
      <c r="K877" s="1">
        <f t="shared" si="104"/>
        <v>4.5833991975112225</v>
      </c>
    </row>
    <row r="878" spans="1:11" x14ac:dyDescent="0.45">
      <c r="A878">
        <v>877</v>
      </c>
      <c r="B878" s="1">
        <v>30.480318</v>
      </c>
      <c r="C878" s="1">
        <v>23.467158999999999</v>
      </c>
      <c r="D878" s="2">
        <f t="shared" si="105"/>
        <v>-3.0441489627836293E-3</v>
      </c>
      <c r="E878" s="2">
        <f t="shared" si="106"/>
        <v>-3.5794059318902307E-3</v>
      </c>
      <c r="F878" s="3">
        <f t="shared" si="107"/>
        <v>9.2668429076166458E-6</v>
      </c>
      <c r="G878" s="3">
        <f t="shared" si="108"/>
        <v>1.3673374211305327E-5</v>
      </c>
      <c r="H878" s="4">
        <f t="shared" si="109"/>
        <v>3.5130445438033441E-5</v>
      </c>
      <c r="I878" s="4">
        <f t="shared" si="110"/>
        <v>1.4288390796257904E-5</v>
      </c>
      <c r="J878" s="1">
        <f t="shared" si="111"/>
        <v>4.0773907655067658</v>
      </c>
      <c r="K878" s="1">
        <f t="shared" si="104"/>
        <v>4.1806146065042729</v>
      </c>
    </row>
    <row r="879" spans="1:11" x14ac:dyDescent="0.45">
      <c r="A879">
        <v>878</v>
      </c>
      <c r="B879" s="1">
        <v>30.73122</v>
      </c>
      <c r="C879" s="1">
        <v>23.424987999999999</v>
      </c>
      <c r="D879" s="2">
        <f t="shared" si="105"/>
        <v>8.1979121377454469E-3</v>
      </c>
      <c r="E879" s="2">
        <f t="shared" si="106"/>
        <v>-1.7986385383015272E-3</v>
      </c>
      <c r="F879" s="3">
        <f t="shared" si="107"/>
        <v>6.7205763418194117E-5</v>
      </c>
      <c r="G879" s="3">
        <f t="shared" si="108"/>
        <v>3.6748322403847092E-6</v>
      </c>
      <c r="H879" s="4">
        <f t="shared" si="109"/>
        <v>3.3502187493443316E-5</v>
      </c>
      <c r="I879" s="4">
        <f t="shared" si="110"/>
        <v>1.4300190613088676E-5</v>
      </c>
      <c r="J879" s="1">
        <f t="shared" si="111"/>
        <v>3.2300057770504891</v>
      </c>
      <c r="K879" s="1">
        <f t="shared" si="104"/>
        <v>4.5301913873242095</v>
      </c>
    </row>
    <row r="880" spans="1:11" x14ac:dyDescent="0.45">
      <c r="A880">
        <v>879</v>
      </c>
      <c r="B880" s="1">
        <v>30.647583000000001</v>
      </c>
      <c r="C880" s="1">
        <v>23.462467</v>
      </c>
      <c r="D880" s="2">
        <f t="shared" si="105"/>
        <v>-2.7252747749147961E-3</v>
      </c>
      <c r="E880" s="2">
        <f t="shared" si="106"/>
        <v>1.5986795607621708E-3</v>
      </c>
      <c r="F880" s="3">
        <f t="shared" si="107"/>
        <v>7.4271225987868932E-6</v>
      </c>
      <c r="G880" s="3">
        <f t="shared" si="108"/>
        <v>2.1913855048956838E-6</v>
      </c>
      <c r="H880" s="4">
        <f t="shared" si="109"/>
        <v>3.5094867355275398E-5</v>
      </c>
      <c r="I880" s="4">
        <f t="shared" si="110"/>
        <v>1.4293732016166988E-5</v>
      </c>
      <c r="J880" s="1">
        <f t="shared" si="111"/>
        <v>4.1039743600323488</v>
      </c>
      <c r="K880" s="1">
        <f t="shared" si="104"/>
        <v>4.582250714995328</v>
      </c>
    </row>
    <row r="881" spans="1:11" x14ac:dyDescent="0.45">
      <c r="A881">
        <v>880</v>
      </c>
      <c r="B881" s="1">
        <v>30.768398000000001</v>
      </c>
      <c r="C881" s="1">
        <v>23.453102000000001</v>
      </c>
      <c r="D881" s="2">
        <f t="shared" si="105"/>
        <v>3.9343230824632784E-3</v>
      </c>
      <c r="E881" s="2">
        <f t="shared" si="106"/>
        <v>-3.99227818142107E-4</v>
      </c>
      <c r="F881" s="3">
        <f t="shared" si="107"/>
        <v>1.5478898117203352E-5</v>
      </c>
      <c r="G881" s="3">
        <f t="shared" si="108"/>
        <v>2.6788333769107726E-7</v>
      </c>
      <c r="H881" s="4">
        <f t="shared" si="109"/>
        <v>3.3373064062182527E-5</v>
      </c>
      <c r="I881" s="4">
        <f t="shared" si="110"/>
        <v>1.4290310990354993E-5</v>
      </c>
      <c r="J881" s="1">
        <f t="shared" si="111"/>
        <v>4.0030351344057467</v>
      </c>
      <c r="K881" s="1">
        <f t="shared" si="104"/>
        <v>4.6496529676197831</v>
      </c>
    </row>
    <row r="882" spans="1:11" x14ac:dyDescent="0.45">
      <c r="A882">
        <v>881</v>
      </c>
      <c r="B882" s="1">
        <v>30.666170000000001</v>
      </c>
      <c r="C882" s="1">
        <v>23.481210999999998</v>
      </c>
      <c r="D882" s="2">
        <f t="shared" si="105"/>
        <v>-3.3280316825758404E-3</v>
      </c>
      <c r="E882" s="2">
        <f t="shared" si="106"/>
        <v>1.19780184534638E-3</v>
      </c>
      <c r="F882" s="3">
        <f t="shared" si="107"/>
        <v>1.107579488022858E-5</v>
      </c>
      <c r="G882" s="3">
        <f t="shared" si="108"/>
        <v>1.1652235028711359E-6</v>
      </c>
      <c r="H882" s="4">
        <f t="shared" si="109"/>
        <v>3.2248432650154073E-5</v>
      </c>
      <c r="I882" s="4">
        <f t="shared" si="110"/>
        <v>1.4287361180444189E-5</v>
      </c>
      <c r="J882" s="1">
        <f t="shared" si="111"/>
        <v>4.0803559287761866</v>
      </c>
      <c r="K882" s="1">
        <f t="shared" si="104"/>
        <v>4.6183509677264531</v>
      </c>
    </row>
    <row r="883" spans="1:11" x14ac:dyDescent="0.45">
      <c r="A883">
        <v>882</v>
      </c>
      <c r="B883" s="1">
        <v>30.852034</v>
      </c>
      <c r="C883" s="1">
        <v>23.509326999999999</v>
      </c>
      <c r="D883" s="2">
        <f t="shared" si="105"/>
        <v>6.0425875090642173E-3</v>
      </c>
      <c r="E883" s="2">
        <f t="shared" si="106"/>
        <v>1.1966665865882759E-3</v>
      </c>
      <c r="F883" s="3">
        <f t="shared" si="107"/>
        <v>3.6512863804698904E-5</v>
      </c>
      <c r="G883" s="3">
        <f t="shared" si="108"/>
        <v>1.1627738697712983E-6</v>
      </c>
      <c r="H883" s="4">
        <f t="shared" si="109"/>
        <v>3.1003865925752531E-5</v>
      </c>
      <c r="I883" s="4">
        <f t="shared" si="110"/>
        <v>1.4287373577636128E-5</v>
      </c>
      <c r="J883" s="1">
        <f t="shared" si="111"/>
        <v>3.6829170687417423</v>
      </c>
      <c r="K883" s="1">
        <f t="shared" si="104"/>
        <v>4.6184362964594659</v>
      </c>
    </row>
    <row r="884" spans="1:11" x14ac:dyDescent="0.45">
      <c r="A884">
        <v>883</v>
      </c>
      <c r="B884" s="1">
        <v>31.047173999999998</v>
      </c>
      <c r="C884" s="1">
        <v>23.434359000000001</v>
      </c>
      <c r="D884" s="2">
        <f t="shared" si="105"/>
        <v>6.3051096379939742E-3</v>
      </c>
      <c r="E884" s="2">
        <f t="shared" si="106"/>
        <v>-3.1939572760137933E-3</v>
      </c>
      <c r="F884" s="3">
        <f t="shared" si="107"/>
        <v>3.9754407547124506E-5</v>
      </c>
      <c r="G884" s="3">
        <f t="shared" si="108"/>
        <v>1.0971357347042198E-5</v>
      </c>
      <c r="H884" s="4">
        <f t="shared" si="109"/>
        <v>3.1226368383517446E-5</v>
      </c>
      <c r="I884" s="4">
        <f t="shared" si="110"/>
        <v>1.4287374847160612E-5</v>
      </c>
      <c r="J884" s="1">
        <f t="shared" si="111"/>
        <v>3.6316334178287435</v>
      </c>
      <c r="K884" s="1">
        <f t="shared" si="104"/>
        <v>4.2751757343057104</v>
      </c>
    </row>
    <row r="885" spans="1:11" x14ac:dyDescent="0.45">
      <c r="A885">
        <v>884</v>
      </c>
      <c r="B885" s="1">
        <v>31.233032000000001</v>
      </c>
      <c r="C885" s="1">
        <v>23.434359000000001</v>
      </c>
      <c r="D885" s="2">
        <f t="shared" si="105"/>
        <v>5.9684629728960145E-3</v>
      </c>
      <c r="E885" s="2">
        <f t="shared" si="106"/>
        <v>0</v>
      </c>
      <c r="F885" s="3">
        <f t="shared" si="107"/>
        <v>3.5622550258830734E-5</v>
      </c>
      <c r="G885" s="3">
        <f t="shared" si="108"/>
        <v>1.4005931308238627E-8</v>
      </c>
      <c r="H885" s="4">
        <f t="shared" si="109"/>
        <v>3.1597713474064547E-5</v>
      </c>
      <c r="I885" s="4">
        <f t="shared" si="110"/>
        <v>1.4297183811495225E-5</v>
      </c>
      <c r="J885" s="1">
        <f t="shared" si="111"/>
        <v>3.6985856312406882</v>
      </c>
      <c r="K885" s="1">
        <f t="shared" si="104"/>
        <v>4.6582956406312022</v>
      </c>
    </row>
    <row r="886" spans="1:11" x14ac:dyDescent="0.45">
      <c r="A886">
        <v>885</v>
      </c>
      <c r="B886" s="1">
        <v>30.991419</v>
      </c>
      <c r="C886" s="1">
        <v>23.443726000000002</v>
      </c>
      <c r="D886" s="2">
        <f t="shared" si="105"/>
        <v>-7.7658930020036536E-3</v>
      </c>
      <c r="E886" s="2">
        <f t="shared" si="106"/>
        <v>3.9963237084737611E-4</v>
      </c>
      <c r="F886" s="3">
        <f t="shared" si="107"/>
        <v>6.0309094118569317E-5</v>
      </c>
      <c r="G886" s="3">
        <f t="shared" si="108"/>
        <v>7.9121652612213028E-8</v>
      </c>
      <c r="H886" s="4">
        <f t="shared" si="109"/>
        <v>3.1713836853429021E-5</v>
      </c>
      <c r="I886" s="4">
        <f t="shared" si="110"/>
        <v>1.4289169149379875E-5</v>
      </c>
      <c r="J886" s="1">
        <f t="shared" si="111"/>
        <v>3.3096076972458377</v>
      </c>
      <c r="K886" s="1">
        <f t="shared" si="104"/>
        <v>4.6562972334173516</v>
      </c>
    </row>
    <row r="887" spans="1:11" x14ac:dyDescent="0.45">
      <c r="A887">
        <v>886</v>
      </c>
      <c r="B887" s="1">
        <v>31.223734</v>
      </c>
      <c r="C887" s="1">
        <v>23.462467</v>
      </c>
      <c r="D887" s="2">
        <f t="shared" si="105"/>
        <v>7.4681510385888649E-3</v>
      </c>
      <c r="E887" s="2">
        <f t="shared" si="106"/>
        <v>7.990842913742196E-4</v>
      </c>
      <c r="F887" s="3">
        <f t="shared" si="107"/>
        <v>5.577327993517594E-5</v>
      </c>
      <c r="G887" s="3">
        <f t="shared" si="108"/>
        <v>4.6340372636354574E-7</v>
      </c>
      <c r="H887" s="4">
        <f t="shared" si="109"/>
        <v>3.3121341498944435E-5</v>
      </c>
      <c r="I887" s="4">
        <f t="shared" si="110"/>
        <v>1.4286829866466576E-5</v>
      </c>
      <c r="J887" s="1">
        <f t="shared" si="111"/>
        <v>3.3967740102666122</v>
      </c>
      <c r="K887" s="1">
        <f t="shared" si="104"/>
        <v>4.6429298195500603</v>
      </c>
    </row>
    <row r="888" spans="1:11" x14ac:dyDescent="0.45">
      <c r="A888">
        <v>887</v>
      </c>
      <c r="B888" s="1">
        <v>31.214445000000001</v>
      </c>
      <c r="C888" s="1">
        <v>23.481210999999998</v>
      </c>
      <c r="D888" s="2">
        <f t="shared" si="105"/>
        <v>-2.9754231200531289E-4</v>
      </c>
      <c r="E888" s="2">
        <f t="shared" si="106"/>
        <v>7.9857402720423824E-4</v>
      </c>
      <c r="F888" s="3">
        <f t="shared" si="107"/>
        <v>8.8531427433466968E-8</v>
      </c>
      <c r="G888" s="3">
        <f t="shared" si="108"/>
        <v>4.6270927468547799E-7</v>
      </c>
      <c r="H888" s="4">
        <f t="shared" si="109"/>
        <v>3.4148683176744626E-5</v>
      </c>
      <c r="I888" s="4">
        <f t="shared" si="110"/>
        <v>1.4286512363666338E-5</v>
      </c>
      <c r="J888" s="1">
        <f t="shared" si="111"/>
        <v>4.2221584689815002</v>
      </c>
      <c r="K888" s="1">
        <f t="shared" si="104"/>
        <v>4.6429648754297022</v>
      </c>
    </row>
    <row r="889" spans="1:11" x14ac:dyDescent="0.45">
      <c r="A889">
        <v>888</v>
      </c>
      <c r="B889" s="1">
        <v>31.102936</v>
      </c>
      <c r="C889" s="1">
        <v>23.47184</v>
      </c>
      <c r="D889" s="2">
        <f t="shared" si="105"/>
        <v>-3.5787485681420643E-3</v>
      </c>
      <c r="E889" s="2">
        <f t="shared" si="106"/>
        <v>-3.9916469429958395E-4</v>
      </c>
      <c r="F889" s="3">
        <f t="shared" si="107"/>
        <v>1.2807441313978875E-5</v>
      </c>
      <c r="G889" s="3">
        <f t="shared" si="108"/>
        <v>2.6781799909632566E-7</v>
      </c>
      <c r="H889" s="4">
        <f t="shared" si="109"/>
        <v>3.2134159586972002E-5</v>
      </c>
      <c r="I889" s="4">
        <f t="shared" si="110"/>
        <v>1.4286416418374587E-5</v>
      </c>
      <c r="J889" s="1">
        <f t="shared" si="111"/>
        <v>4.0545761444270996</v>
      </c>
      <c r="K889" s="1">
        <f t="shared" si="104"/>
        <v>4.6497889839880671</v>
      </c>
    </row>
    <row r="890" spans="1:11" x14ac:dyDescent="0.45">
      <c r="A890">
        <v>889</v>
      </c>
      <c r="B890" s="1">
        <v>31.121517000000001</v>
      </c>
      <c r="C890" s="1">
        <v>23.499949000000001</v>
      </c>
      <c r="D890" s="2">
        <f t="shared" si="105"/>
        <v>5.9722503473956111E-4</v>
      </c>
      <c r="E890" s="2">
        <f t="shared" si="106"/>
        <v>1.1968461901833715E-3</v>
      </c>
      <c r="F890" s="3">
        <f t="shared" si="107"/>
        <v>3.5667774211966998E-7</v>
      </c>
      <c r="G890" s="3">
        <f t="shared" si="108"/>
        <v>1.1631612423006551E-6</v>
      </c>
      <c r="H890" s="4">
        <f t="shared" si="109"/>
        <v>3.0992419573030071E-5</v>
      </c>
      <c r="I890" s="4">
        <f t="shared" si="110"/>
        <v>1.4286192743511473E-5</v>
      </c>
      <c r="J890" s="1">
        <f t="shared" si="111"/>
        <v>4.2661911495367582</v>
      </c>
      <c r="K890" s="1">
        <f t="shared" si="104"/>
        <v>4.6184607015251462</v>
      </c>
    </row>
    <row r="891" spans="1:11" x14ac:dyDescent="0.45">
      <c r="A891">
        <v>890</v>
      </c>
      <c r="B891" s="1">
        <v>31.065763</v>
      </c>
      <c r="C891" s="1">
        <v>23.481210999999998</v>
      </c>
      <c r="D891" s="2">
        <f t="shared" si="105"/>
        <v>-1.7931002911975929E-3</v>
      </c>
      <c r="E891" s="2">
        <f t="shared" si="106"/>
        <v>-7.9768149588382603E-4</v>
      </c>
      <c r="F891" s="3">
        <f t="shared" si="107"/>
        <v>3.2152086542928925E-6</v>
      </c>
      <c r="G891" s="3">
        <f t="shared" si="108"/>
        <v>8.391075775349336E-7</v>
      </c>
      <c r="H891" s="4">
        <f t="shared" si="109"/>
        <v>2.9307687188923616E-5</v>
      </c>
      <c r="I891" s="4">
        <f t="shared" si="110"/>
        <v>1.4287020984295743E-5</v>
      </c>
      <c r="J891" s="1">
        <f t="shared" si="111"/>
        <v>4.2450391736088751</v>
      </c>
      <c r="K891" s="1">
        <f t="shared" si="104"/>
        <v>4.62977491582149</v>
      </c>
    </row>
    <row r="892" spans="1:11" x14ac:dyDescent="0.45">
      <c r="A892">
        <v>891</v>
      </c>
      <c r="B892" s="1">
        <v>31.177273</v>
      </c>
      <c r="C892" s="1">
        <v>23.537437000000001</v>
      </c>
      <c r="D892" s="2">
        <f t="shared" si="105"/>
        <v>3.5830552770510847E-3</v>
      </c>
      <c r="E892" s="2">
        <f t="shared" si="106"/>
        <v>2.3916479606544672E-3</v>
      </c>
      <c r="F892" s="3">
        <f t="shared" si="107"/>
        <v>1.2838285118403625E-5</v>
      </c>
      <c r="G892" s="3">
        <f t="shared" si="108"/>
        <v>5.1678988155612192E-6</v>
      </c>
      <c r="H892" s="4">
        <f t="shared" si="109"/>
        <v>2.7942311961406863E-5</v>
      </c>
      <c r="I892" s="4">
        <f t="shared" si="110"/>
        <v>1.4286945402866258E-5</v>
      </c>
      <c r="J892" s="1">
        <f t="shared" si="111"/>
        <v>4.0940172990387609</v>
      </c>
      <c r="K892" s="1">
        <f t="shared" si="104"/>
        <v>4.4782827677872161</v>
      </c>
    </row>
    <row r="893" spans="1:11" x14ac:dyDescent="0.45">
      <c r="A893">
        <v>892</v>
      </c>
      <c r="B893" s="1">
        <v>30.972836999999998</v>
      </c>
      <c r="C893" s="1">
        <v>23.443726000000002</v>
      </c>
      <c r="D893" s="2">
        <f t="shared" si="105"/>
        <v>-6.5788053261225752E-3</v>
      </c>
      <c r="E893" s="2">
        <f t="shared" si="106"/>
        <v>-3.9893062792328154E-3</v>
      </c>
      <c r="F893" s="3">
        <f t="shared" si="107"/>
        <v>4.3280679519018764E-5</v>
      </c>
      <c r="G893" s="3">
        <f t="shared" si="108"/>
        <v>1.687281264749796E-5</v>
      </c>
      <c r="H893" s="4">
        <f t="shared" si="109"/>
        <v>2.7221400189265592E-5</v>
      </c>
      <c r="I893" s="4">
        <f t="shared" si="110"/>
        <v>1.4291251519675441E-5</v>
      </c>
      <c r="J893" s="1">
        <f t="shared" si="111"/>
        <v>3.5418397655233513</v>
      </c>
      <c r="K893" s="1">
        <f t="shared" si="104"/>
        <v>4.0686733306635929</v>
      </c>
    </row>
    <row r="894" spans="1:11" x14ac:dyDescent="0.45">
      <c r="A894">
        <v>893</v>
      </c>
      <c r="B894" s="1">
        <v>30.935661</v>
      </c>
      <c r="C894" s="1">
        <v>23.359404000000001</v>
      </c>
      <c r="D894" s="2">
        <f t="shared" si="105"/>
        <v>-1.2009984305723603E-3</v>
      </c>
      <c r="E894" s="2">
        <f t="shared" si="106"/>
        <v>-3.6032671846140058E-3</v>
      </c>
      <c r="F894" s="3">
        <f t="shared" si="107"/>
        <v>1.4423972302372726E-6</v>
      </c>
      <c r="G894" s="3">
        <f t="shared" si="108"/>
        <v>1.3850409588771053E-5</v>
      </c>
      <c r="H894" s="4">
        <f t="shared" si="109"/>
        <v>2.8179379002036778E-5</v>
      </c>
      <c r="I894" s="4">
        <f t="shared" si="110"/>
        <v>1.4304248268550131E-5</v>
      </c>
      <c r="J894" s="1">
        <f t="shared" si="111"/>
        <v>4.2939283773541321</v>
      </c>
      <c r="K894" s="1">
        <f t="shared" si="104"/>
        <v>4.174402230816356</v>
      </c>
    </row>
    <row r="895" spans="1:11" x14ac:dyDescent="0.45">
      <c r="A895">
        <v>894</v>
      </c>
      <c r="B895" s="1">
        <v>30.917082000000001</v>
      </c>
      <c r="C895" s="1">
        <v>23.387516000000002</v>
      </c>
      <c r="D895" s="2">
        <f t="shared" si="105"/>
        <v>-6.0074944643157045E-4</v>
      </c>
      <c r="E895" s="2">
        <f t="shared" si="106"/>
        <v>1.2027317901934711E-3</v>
      </c>
      <c r="F895" s="3">
        <f t="shared" si="107"/>
        <v>3.6089989738783834E-7</v>
      </c>
      <c r="G895" s="3">
        <f t="shared" si="108"/>
        <v>1.1758911163106915E-6</v>
      </c>
      <c r="H895" s="4">
        <f t="shared" si="109"/>
        <v>2.6833267030388079E-5</v>
      </c>
      <c r="I895" s="4">
        <f t="shared" si="110"/>
        <v>1.4305124890153811E-5</v>
      </c>
      <c r="J895" s="1">
        <f t="shared" si="111"/>
        <v>4.3372706739343538</v>
      </c>
      <c r="K895" s="1">
        <f t="shared" si="104"/>
        <v>4.6174074729891093</v>
      </c>
    </row>
    <row r="896" spans="1:11" x14ac:dyDescent="0.45">
      <c r="A896">
        <v>895</v>
      </c>
      <c r="B896" s="1">
        <v>30.982123999999999</v>
      </c>
      <c r="C896" s="1">
        <v>23.275072000000002</v>
      </c>
      <c r="D896" s="2">
        <f t="shared" si="105"/>
        <v>2.1015463086278951E-3</v>
      </c>
      <c r="E896" s="2">
        <f t="shared" si="106"/>
        <v>-4.8194591198582187E-3</v>
      </c>
      <c r="F896" s="3">
        <f t="shared" si="107"/>
        <v>4.4164968873075325E-6</v>
      </c>
      <c r="G896" s="3">
        <f t="shared" si="108"/>
        <v>2.4381925893527673E-5</v>
      </c>
      <c r="H896" s="4">
        <f t="shared" si="109"/>
        <v>2.556468812704121E-5</v>
      </c>
      <c r="I896" s="4">
        <f t="shared" si="110"/>
        <v>1.4292713358162454E-5</v>
      </c>
      <c r="J896" s="1">
        <f t="shared" si="111"/>
        <v>4.2818318779244793</v>
      </c>
      <c r="K896" s="1">
        <f t="shared" si="104"/>
        <v>3.8059923033736109</v>
      </c>
    </row>
    <row r="897" spans="1:11" x14ac:dyDescent="0.45">
      <c r="A897">
        <v>896</v>
      </c>
      <c r="B897" s="1">
        <v>31.047173999999998</v>
      </c>
      <c r="C897" s="1">
        <v>23.256329999999998</v>
      </c>
      <c r="D897" s="2">
        <f t="shared" si="105"/>
        <v>2.0973967445719259E-3</v>
      </c>
      <c r="E897" s="2">
        <f t="shared" si="106"/>
        <v>-8.055635638714295E-4</v>
      </c>
      <c r="F897" s="3">
        <f t="shared" si="107"/>
        <v>4.3990731041409122E-6</v>
      </c>
      <c r="G897" s="3">
        <f t="shared" si="108"/>
        <v>8.5361009689554513E-7</v>
      </c>
      <c r="H897" s="4">
        <f t="shared" si="109"/>
        <v>2.4637032496141474E-5</v>
      </c>
      <c r="I897" s="4">
        <f t="shared" si="110"/>
        <v>1.4312195933342265E-5</v>
      </c>
      <c r="J897" s="1">
        <f t="shared" si="111"/>
        <v>4.2974137396517813</v>
      </c>
      <c r="K897" s="1">
        <f t="shared" si="104"/>
        <v>4.6284396540391448</v>
      </c>
    </row>
    <row r="898" spans="1:11" x14ac:dyDescent="0.45">
      <c r="A898">
        <v>897</v>
      </c>
      <c r="B898" s="1">
        <v>30.954249999999998</v>
      </c>
      <c r="C898" s="1">
        <v>23.275072000000002</v>
      </c>
      <c r="D898" s="2">
        <f t="shared" si="105"/>
        <v>-2.9974817860969828E-3</v>
      </c>
      <c r="E898" s="2">
        <f t="shared" si="106"/>
        <v>8.0556356387137193E-4</v>
      </c>
      <c r="F898" s="3">
        <f t="shared" si="107"/>
        <v>8.9848970579831587E-6</v>
      </c>
      <c r="G898" s="3">
        <f t="shared" si="108"/>
        <v>4.722670765953304E-7</v>
      </c>
      <c r="H898" s="4">
        <f t="shared" si="109"/>
        <v>2.3801226203204417E-5</v>
      </c>
      <c r="I898" s="4">
        <f t="shared" si="110"/>
        <v>1.4294512390099575E-5</v>
      </c>
      <c r="J898" s="1">
        <f t="shared" si="111"/>
        <v>4.215199578521041</v>
      </c>
      <c r="K898" s="1">
        <f t="shared" si="104"/>
        <v>4.6423597143802171</v>
      </c>
    </row>
    <row r="899" spans="1:11" x14ac:dyDescent="0.45">
      <c r="A899">
        <v>898</v>
      </c>
      <c r="B899" s="1">
        <v>30.889195999999998</v>
      </c>
      <c r="C899" s="1">
        <v>23.275072000000002</v>
      </c>
      <c r="D899" s="2">
        <f t="shared" si="105"/>
        <v>-2.1038292075318422E-3</v>
      </c>
      <c r="E899" s="2">
        <f t="shared" si="106"/>
        <v>0</v>
      </c>
      <c r="F899" s="3">
        <f t="shared" si="107"/>
        <v>4.4260973344640594E-6</v>
      </c>
      <c r="G899" s="3">
        <f t="shared" si="108"/>
        <v>1.4005931308238627E-8</v>
      </c>
      <c r="H899" s="4">
        <f t="shared" si="109"/>
        <v>2.3291050522569348E-5</v>
      </c>
      <c r="I899" s="4">
        <f t="shared" si="110"/>
        <v>1.4288825984106469E-5</v>
      </c>
      <c r="J899" s="1">
        <f t="shared" si="111"/>
        <v>4.3197650258973459</v>
      </c>
      <c r="K899" s="1">
        <f t="shared" ref="K899:K962" si="112">LN(_xlfn.NORM.DIST(E899-AVERAGE(E$3:E$1255),0,SQRT(I899),FALSE))</f>
        <v>4.658587728884326</v>
      </c>
    </row>
    <row r="900" spans="1:11" x14ac:dyDescent="0.45">
      <c r="A900">
        <v>899</v>
      </c>
      <c r="B900" s="1">
        <v>31.065763</v>
      </c>
      <c r="C900" s="1">
        <v>23.247827999999998</v>
      </c>
      <c r="D900" s="2">
        <f t="shared" ref="D900:D963" si="113">LN(B900/B899)</f>
        <v>5.699865866504672E-3</v>
      </c>
      <c r="E900" s="2">
        <f t="shared" ref="E900:E963" si="114">LN(C900/C899)</f>
        <v>-1.1712082915847906E-3</v>
      </c>
      <c r="F900" s="3">
        <f t="shared" ref="F900:F963" si="115">D900^2</f>
        <v>3.2488470896145053E-5</v>
      </c>
      <c r="G900" s="3">
        <f t="shared" ref="G900:G963" si="116">(E900-AVERAGE(E$3:E$1255))^2</f>
        <v>1.6629519663474932E-6</v>
      </c>
      <c r="H900" s="4">
        <f t="shared" ref="H900:H963" si="117">VCN_omega+VCN_alpha*F899+VCN_beta*H899</f>
        <v>2.259127378325295E-5</v>
      </c>
      <c r="I900" s="4">
        <f t="shared" ref="I900:I963" si="118">VAB_omega+VAB_alpha*G899+VAB_beta*I899</f>
        <v>1.428666180116325E-5</v>
      </c>
      <c r="J900" s="1">
        <f t="shared" ref="J900:J963" si="119">LN(_xlfn.NORM.DIST(D900,0,SQRT(H900),FALSE))</f>
        <v>3.7109857715945611</v>
      </c>
      <c r="K900" s="1">
        <f t="shared" si="112"/>
        <v>4.6009541066899731</v>
      </c>
    </row>
    <row r="901" spans="1:11" x14ac:dyDescent="0.45">
      <c r="A901">
        <v>900</v>
      </c>
      <c r="B901" s="1">
        <v>30.963543000000001</v>
      </c>
      <c r="C901" s="1">
        <v>23.200869000000001</v>
      </c>
      <c r="D901" s="2">
        <f t="shared" si="113"/>
        <v>-3.2958644590437435E-3</v>
      </c>
      <c r="E901" s="2">
        <f t="shared" si="114"/>
        <v>-2.0219734473428401E-3</v>
      </c>
      <c r="F901" s="3">
        <f t="shared" si="115"/>
        <v>1.0862722532387708E-5</v>
      </c>
      <c r="G901" s="3">
        <f t="shared" si="116"/>
        <v>4.5809701505943327E-6</v>
      </c>
      <c r="H901" s="4">
        <f t="shared" si="117"/>
        <v>2.3442652860043164E-5</v>
      </c>
      <c r="I901" s="4">
        <f t="shared" si="118"/>
        <v>1.4287661492315324E-5</v>
      </c>
      <c r="J901" s="1">
        <f t="shared" si="119"/>
        <v>4.1798510352832805</v>
      </c>
      <c r="K901" s="1">
        <f t="shared" si="112"/>
        <v>4.4988064757086432</v>
      </c>
    </row>
    <row r="902" spans="1:11" x14ac:dyDescent="0.45">
      <c r="A902">
        <v>901</v>
      </c>
      <c r="B902" s="1">
        <v>31.037883999999998</v>
      </c>
      <c r="C902" s="1">
        <v>23.219647999999999</v>
      </c>
      <c r="D902" s="2">
        <f t="shared" si="113"/>
        <v>2.3980427297421764E-3</v>
      </c>
      <c r="E902" s="2">
        <f t="shared" si="114"/>
        <v>8.0908194212556443E-4</v>
      </c>
      <c r="F902" s="3">
        <f t="shared" si="115"/>
        <v>5.7506089336693091E-6</v>
      </c>
      <c r="G902" s="3">
        <f t="shared" si="116"/>
        <v>4.7711523362043749E-7</v>
      </c>
      <c r="H902" s="4">
        <f t="shared" si="117"/>
        <v>2.3067450377188913E-5</v>
      </c>
      <c r="I902" s="4">
        <f t="shared" si="118"/>
        <v>1.4290879417845193E-5</v>
      </c>
      <c r="J902" s="1">
        <f t="shared" si="119"/>
        <v>4.2949577784067561</v>
      </c>
      <c r="K902" s="1">
        <f t="shared" si="112"/>
        <v>4.6423129826908793</v>
      </c>
    </row>
    <row r="903" spans="1:11" x14ac:dyDescent="0.45">
      <c r="A903">
        <v>902</v>
      </c>
      <c r="B903" s="1">
        <v>31.065763</v>
      </c>
      <c r="C903" s="1">
        <v>23.247827999999998</v>
      </c>
      <c r="D903" s="2">
        <f t="shared" si="113"/>
        <v>8.9782172930159279E-4</v>
      </c>
      <c r="E903" s="2">
        <f t="shared" si="114"/>
        <v>1.2128915052172981E-3</v>
      </c>
      <c r="F903" s="3">
        <f t="shared" si="115"/>
        <v>8.0608385760610257E-7</v>
      </c>
      <c r="G903" s="3">
        <f t="shared" si="116"/>
        <v>1.1980284239713868E-6</v>
      </c>
      <c r="H903" s="4">
        <f t="shared" si="117"/>
        <v>2.2459944253320062E-5</v>
      </c>
      <c r="I903" s="4">
        <f t="shared" si="118"/>
        <v>1.4287740940587179E-5</v>
      </c>
      <c r="J903" s="1">
        <f t="shared" si="119"/>
        <v>4.4150050909888217</v>
      </c>
      <c r="K903" s="1">
        <f t="shared" si="112"/>
        <v>4.6171907523145999</v>
      </c>
    </row>
    <row r="904" spans="1:11" x14ac:dyDescent="0.45">
      <c r="A904">
        <v>903</v>
      </c>
      <c r="B904" s="1">
        <v>30.805562999999999</v>
      </c>
      <c r="C904" s="1">
        <v>23.200869000000001</v>
      </c>
      <c r="D904" s="2">
        <f t="shared" si="113"/>
        <v>-8.4110540641594827E-3</v>
      </c>
      <c r="E904" s="2">
        <f t="shared" si="114"/>
        <v>-2.0219734473428401E-3</v>
      </c>
      <c r="F904" s="3">
        <f t="shared" si="115"/>
        <v>7.0745830470213757E-5</v>
      </c>
      <c r="G904" s="3">
        <f t="shared" si="116"/>
        <v>4.5809701505943327E-6</v>
      </c>
      <c r="H904" s="4">
        <f t="shared" si="117"/>
        <v>2.1652211293146017E-5</v>
      </c>
      <c r="I904" s="4">
        <f t="shared" si="118"/>
        <v>1.4287520310600126E-5</v>
      </c>
      <c r="J904" s="1">
        <f t="shared" si="119"/>
        <v>2.8175769161751325</v>
      </c>
      <c r="K904" s="1">
        <f t="shared" si="112"/>
        <v>4.4988098323002683</v>
      </c>
    </row>
    <row r="905" spans="1:11" x14ac:dyDescent="0.45">
      <c r="A905">
        <v>904</v>
      </c>
      <c r="B905" s="1">
        <v>30.861319999999999</v>
      </c>
      <c r="C905" s="1">
        <v>23.219647999999999</v>
      </c>
      <c r="D905" s="2">
        <f t="shared" si="113"/>
        <v>1.8083292841001024E-3</v>
      </c>
      <c r="E905" s="2">
        <f t="shared" si="114"/>
        <v>8.0908194212556443E-4</v>
      </c>
      <c r="F905" s="3">
        <f t="shared" si="115"/>
        <v>3.2700547997339886E-6</v>
      </c>
      <c r="G905" s="3">
        <f t="shared" si="116"/>
        <v>4.7711523362043749E-7</v>
      </c>
      <c r="H905" s="4">
        <f t="shared" si="117"/>
        <v>2.4616782803130889E-5</v>
      </c>
      <c r="I905" s="4">
        <f t="shared" si="118"/>
        <v>1.4290837063330632E-5</v>
      </c>
      <c r="J905" s="1">
        <f t="shared" si="119"/>
        <v>4.3206833113126297</v>
      </c>
      <c r="K905" s="1">
        <f t="shared" si="112"/>
        <v>4.6423144150913744</v>
      </c>
    </row>
    <row r="906" spans="1:11" x14ac:dyDescent="0.45">
      <c r="A906">
        <v>905</v>
      </c>
      <c r="B906" s="1">
        <v>31.028590999999999</v>
      </c>
      <c r="C906" s="1">
        <v>23.257228999999999</v>
      </c>
      <c r="D906" s="2">
        <f t="shared" si="113"/>
        <v>5.4054499218522444E-3</v>
      </c>
      <c r="E906" s="2">
        <f t="shared" si="114"/>
        <v>1.6171916280215816E-3</v>
      </c>
      <c r="F906" s="3">
        <f t="shared" si="115"/>
        <v>2.9218888857652436E-5</v>
      </c>
      <c r="G906" s="3">
        <f t="shared" si="116"/>
        <v>2.2465362460781074E-6</v>
      </c>
      <c r="H906" s="4">
        <f t="shared" si="117"/>
        <v>2.3723410218983012E-5</v>
      </c>
      <c r="I906" s="4">
        <f t="shared" si="118"/>
        <v>1.428772823423281E-5</v>
      </c>
      <c r="J906" s="1">
        <f t="shared" si="119"/>
        <v>3.7897616188645213</v>
      </c>
      <c r="K906" s="1">
        <f t="shared" si="112"/>
        <v>4.5804985587062816</v>
      </c>
    </row>
    <row r="907" spans="1:11" x14ac:dyDescent="0.45">
      <c r="A907">
        <v>906</v>
      </c>
      <c r="B907" s="1">
        <v>30.889195999999998</v>
      </c>
      <c r="C907" s="1">
        <v>23.313583000000001</v>
      </c>
      <c r="D907" s="2">
        <f t="shared" si="113"/>
        <v>-4.5025910082975894E-3</v>
      </c>
      <c r="E907" s="2">
        <f t="shared" si="114"/>
        <v>2.4201436516028507E-3</v>
      </c>
      <c r="F907" s="3">
        <f t="shared" si="115"/>
        <v>2.0273325788002303E-5</v>
      </c>
      <c r="G907" s="3">
        <f t="shared" si="116"/>
        <v>5.2982694027063293E-6</v>
      </c>
      <c r="H907" s="4">
        <f t="shared" si="117"/>
        <v>2.4288997861416071E-5</v>
      </c>
      <c r="I907" s="4">
        <f t="shared" si="118"/>
        <v>1.4288565006515921E-5</v>
      </c>
      <c r="J907" s="1">
        <f t="shared" si="119"/>
        <v>3.9764694281010167</v>
      </c>
      <c r="K907" s="1">
        <f t="shared" si="112"/>
        <v>4.4736845300819299</v>
      </c>
    </row>
    <row r="908" spans="1:11" x14ac:dyDescent="0.45">
      <c r="A908">
        <v>907</v>
      </c>
      <c r="B908" s="1">
        <v>30.721931000000001</v>
      </c>
      <c r="C908" s="1">
        <v>23.285402000000001</v>
      </c>
      <c r="D908" s="2">
        <f t="shared" si="113"/>
        <v>-5.4297143741327721E-3</v>
      </c>
      <c r="E908" s="2">
        <f t="shared" si="114"/>
        <v>-1.2095114704984296E-3</v>
      </c>
      <c r="F908" s="3">
        <f t="shared" si="115"/>
        <v>2.9481798184664042E-5</v>
      </c>
      <c r="G908" s="3">
        <f t="shared" si="116"/>
        <v>1.7632072077191703E-6</v>
      </c>
      <c r="H908" s="4">
        <f t="shared" si="117"/>
        <v>2.4325863970126956E-5</v>
      </c>
      <c r="I908" s="4">
        <f t="shared" si="118"/>
        <v>1.4291867771357483E-5</v>
      </c>
      <c r="J908" s="1">
        <f t="shared" si="119"/>
        <v>3.7870702889159222</v>
      </c>
      <c r="K908" s="1">
        <f t="shared" si="112"/>
        <v>4.5972857201520734</v>
      </c>
    </row>
    <row r="909" spans="1:11" x14ac:dyDescent="0.45">
      <c r="A909">
        <v>908</v>
      </c>
      <c r="B909" s="1">
        <v>30.917082000000001</v>
      </c>
      <c r="C909" s="1">
        <v>23.276005000000001</v>
      </c>
      <c r="D909" s="2">
        <f t="shared" si="113"/>
        <v>6.3320823145619114E-3</v>
      </c>
      <c r="E909" s="2">
        <f t="shared" si="114"/>
        <v>-4.0363901063316586E-4</v>
      </c>
      <c r="F909" s="3">
        <f t="shared" si="115"/>
        <v>4.0095266438387732E-5</v>
      </c>
      <c r="G909" s="3">
        <f t="shared" si="116"/>
        <v>2.7246903759006592E-7</v>
      </c>
      <c r="H909" s="4">
        <f t="shared" si="117"/>
        <v>2.4845080772054901E-5</v>
      </c>
      <c r="I909" s="4">
        <f t="shared" si="118"/>
        <v>1.4289323538614965E-5</v>
      </c>
      <c r="J909" s="1">
        <f t="shared" si="119"/>
        <v>3.5755813216589596</v>
      </c>
      <c r="K909" s="1">
        <f t="shared" si="112"/>
        <v>4.6495264118440405</v>
      </c>
    </row>
    <row r="910" spans="1:11" x14ac:dyDescent="0.45">
      <c r="A910">
        <v>909</v>
      </c>
      <c r="B910" s="1">
        <v>30.536073999999999</v>
      </c>
      <c r="C910" s="1">
        <v>23.360545999999999</v>
      </c>
      <c r="D910" s="2">
        <f t="shared" si="113"/>
        <v>-1.2400107882333785E-2</v>
      </c>
      <c r="E910" s="2">
        <f t="shared" si="114"/>
        <v>3.625529366604212E-3</v>
      </c>
      <c r="F910" s="3">
        <f t="shared" si="115"/>
        <v>1.5376267549351645E-4</v>
      </c>
      <c r="G910" s="3">
        <f t="shared" si="116"/>
        <v>1.2300330556022954E-5</v>
      </c>
      <c r="H910" s="4">
        <f t="shared" si="117"/>
        <v>2.5872569273020032E-5</v>
      </c>
      <c r="I910" s="4">
        <f t="shared" si="118"/>
        <v>1.4287069530622082E-5</v>
      </c>
      <c r="J910" s="1">
        <f t="shared" si="119"/>
        <v>1.3906865132146238</v>
      </c>
      <c r="K910" s="1">
        <f t="shared" si="112"/>
        <v>4.2286685640570187</v>
      </c>
    </row>
    <row r="911" spans="1:11" x14ac:dyDescent="0.45">
      <c r="A911">
        <v>910</v>
      </c>
      <c r="B911" s="1">
        <v>30.684754999999999</v>
      </c>
      <c r="C911" s="1">
        <v>23.388721</v>
      </c>
      <c r="D911" s="2">
        <f t="shared" si="113"/>
        <v>4.8572126428770004E-3</v>
      </c>
      <c r="E911" s="2">
        <f t="shared" si="114"/>
        <v>1.2053666386388695E-3</v>
      </c>
      <c r="F911" s="3">
        <f t="shared" si="115"/>
        <v>2.3592514658124176E-5</v>
      </c>
      <c r="G911" s="3">
        <f t="shared" si="116"/>
        <v>1.181612439699942E-6</v>
      </c>
      <c r="H911" s="4">
        <f t="shared" si="117"/>
        <v>3.2796847087763394E-5</v>
      </c>
      <c r="I911" s="4">
        <f t="shared" si="118"/>
        <v>1.4298421189742649E-5</v>
      </c>
      <c r="J911" s="1">
        <f t="shared" si="119"/>
        <v>3.8839739872953514</v>
      </c>
      <c r="K911" s="1">
        <f t="shared" si="112"/>
        <v>4.6174225011250538</v>
      </c>
    </row>
    <row r="912" spans="1:11" x14ac:dyDescent="0.45">
      <c r="A912">
        <v>911</v>
      </c>
      <c r="B912" s="1">
        <v>30.898491</v>
      </c>
      <c r="C912" s="1">
        <v>23.360545999999999</v>
      </c>
      <c r="D912" s="2">
        <f t="shared" si="113"/>
        <v>6.9413963077711305E-3</v>
      </c>
      <c r="E912" s="2">
        <f t="shared" si="114"/>
        <v>-1.2053666386388088E-3</v>
      </c>
      <c r="F912" s="3">
        <f t="shared" si="115"/>
        <v>4.8182982701538681E-5</v>
      </c>
      <c r="G912" s="3">
        <f t="shared" si="116"/>
        <v>1.7522168900035082E-6</v>
      </c>
      <c r="H912" s="4">
        <f t="shared" si="117"/>
        <v>3.2158088755173925E-5</v>
      </c>
      <c r="I912" s="4">
        <f t="shared" si="118"/>
        <v>1.4290707969362497E-5</v>
      </c>
      <c r="J912" s="1">
        <f t="shared" si="119"/>
        <v>3.5043266802009603</v>
      </c>
      <c r="K912" s="1">
        <f t="shared" si="112"/>
        <v>4.5977058178240169</v>
      </c>
    </row>
    <row r="913" spans="1:11" x14ac:dyDescent="0.45">
      <c r="A913">
        <v>912</v>
      </c>
      <c r="B913" s="1">
        <v>30.898491</v>
      </c>
      <c r="C913" s="1">
        <v>23.388721</v>
      </c>
      <c r="D913" s="2">
        <f t="shared" si="113"/>
        <v>0</v>
      </c>
      <c r="E913" s="2">
        <f t="shared" si="114"/>
        <v>1.2053666386388695E-3</v>
      </c>
      <c r="F913" s="3">
        <f t="shared" si="115"/>
        <v>0</v>
      </c>
      <c r="G913" s="3">
        <f t="shared" si="116"/>
        <v>1.181612439699942E-6</v>
      </c>
      <c r="H913" s="4">
        <f t="shared" si="117"/>
        <v>3.2881131619961965E-5</v>
      </c>
      <c r="I913" s="4">
        <f t="shared" si="118"/>
        <v>1.4288964607698753E-5</v>
      </c>
      <c r="J913" s="1">
        <f t="shared" si="119"/>
        <v>4.2423672526468401</v>
      </c>
      <c r="K913" s="1">
        <f t="shared" si="112"/>
        <v>4.6177259509725737</v>
      </c>
    </row>
    <row r="914" spans="1:11" x14ac:dyDescent="0.45">
      <c r="A914">
        <v>913</v>
      </c>
      <c r="B914" s="1">
        <v>30.852034</v>
      </c>
      <c r="C914" s="1">
        <v>23.341763</v>
      </c>
      <c r="D914" s="2">
        <f t="shared" si="113"/>
        <v>-1.5046676531084463E-3</v>
      </c>
      <c r="E914" s="2">
        <f t="shared" si="114"/>
        <v>-2.0097380461739723E-3</v>
      </c>
      <c r="F914" s="3">
        <f t="shared" si="115"/>
        <v>2.2640247463108798E-6</v>
      </c>
      <c r="G914" s="3">
        <f t="shared" si="116"/>
        <v>4.5287445054144358E-6</v>
      </c>
      <c r="H914" s="4">
        <f t="shared" si="117"/>
        <v>3.0988695045553422E-5</v>
      </c>
      <c r="I914" s="4">
        <f t="shared" si="118"/>
        <v>1.4287870994749327E-5</v>
      </c>
      <c r="J914" s="1">
        <f t="shared" si="119"/>
        <v>4.2354756650411067</v>
      </c>
      <c r="K914" s="1">
        <f t="shared" si="112"/>
        <v>4.5006291164919006</v>
      </c>
    </row>
    <row r="915" spans="1:11" x14ac:dyDescent="0.45">
      <c r="A915">
        <v>914</v>
      </c>
      <c r="B915" s="1">
        <v>30.954249999999998</v>
      </c>
      <c r="C915" s="1">
        <v>23.379335000000001</v>
      </c>
      <c r="D915" s="2">
        <f t="shared" si="113"/>
        <v>3.307627851896876E-3</v>
      </c>
      <c r="E915" s="2">
        <f t="shared" si="114"/>
        <v>1.6083529586256356E-3</v>
      </c>
      <c r="F915" s="3">
        <f t="shared" si="115"/>
        <v>1.0940402006643942E-5</v>
      </c>
      <c r="G915" s="3">
        <f t="shared" si="116"/>
        <v>2.2201187778118865E-6</v>
      </c>
      <c r="H915" s="4">
        <f t="shared" si="117"/>
        <v>2.9405007858017541E-5</v>
      </c>
      <c r="I915" s="4">
        <f t="shared" si="118"/>
        <v>1.4290890042930213E-5</v>
      </c>
      <c r="J915" s="1">
        <f t="shared" si="119"/>
        <v>4.1122046769921701</v>
      </c>
      <c r="K915" s="1">
        <f t="shared" si="112"/>
        <v>4.5813295936466938</v>
      </c>
    </row>
    <row r="916" spans="1:11" x14ac:dyDescent="0.45">
      <c r="A916">
        <v>915</v>
      </c>
      <c r="B916" s="1">
        <v>30.944958</v>
      </c>
      <c r="C916" s="1">
        <v>23.388721</v>
      </c>
      <c r="D916" s="2">
        <f t="shared" si="113"/>
        <v>-3.0023001489110876E-4</v>
      </c>
      <c r="E916" s="2">
        <f t="shared" si="114"/>
        <v>4.0138508754836074E-4</v>
      </c>
      <c r="F916" s="3">
        <f t="shared" si="115"/>
        <v>9.0138061841515394E-8</v>
      </c>
      <c r="G916" s="3">
        <f t="shared" si="116"/>
        <v>8.0110752963603033E-8</v>
      </c>
      <c r="H916" s="4">
        <f t="shared" si="117"/>
        <v>2.8437647878107986E-5</v>
      </c>
      <c r="I916" s="4">
        <f t="shared" si="118"/>
        <v>1.4289487131656876E-5</v>
      </c>
      <c r="J916" s="1">
        <f t="shared" si="119"/>
        <v>4.3133749605719514</v>
      </c>
      <c r="K916" s="1">
        <f t="shared" si="112"/>
        <v>4.6562515590894202</v>
      </c>
    </row>
    <row r="917" spans="1:11" x14ac:dyDescent="0.45">
      <c r="A917">
        <v>916</v>
      </c>
      <c r="B917" s="1">
        <v>31.000710999999999</v>
      </c>
      <c r="C917" s="1">
        <v>23.388721</v>
      </c>
      <c r="D917" s="2">
        <f t="shared" si="113"/>
        <v>1.8000617623272156E-3</v>
      </c>
      <c r="E917" s="2">
        <f t="shared" si="114"/>
        <v>0</v>
      </c>
      <c r="F917" s="3">
        <f t="shared" si="115"/>
        <v>3.2402223481925612E-6</v>
      </c>
      <c r="G917" s="3">
        <f t="shared" si="116"/>
        <v>1.4005931308238627E-8</v>
      </c>
      <c r="H917" s="4">
        <f t="shared" si="117"/>
        <v>2.699433373009433E-5</v>
      </c>
      <c r="I917" s="4">
        <f t="shared" si="118"/>
        <v>1.4286926250250028E-5</v>
      </c>
      <c r="J917" s="1">
        <f t="shared" si="119"/>
        <v>4.2809865419341211</v>
      </c>
      <c r="K917" s="1">
        <f t="shared" si="112"/>
        <v>4.6586541443402529</v>
      </c>
    </row>
    <row r="918" spans="1:11" x14ac:dyDescent="0.45">
      <c r="A918">
        <v>917</v>
      </c>
      <c r="B918" s="1">
        <v>31.140104000000001</v>
      </c>
      <c r="C918" s="1">
        <v>23.341763</v>
      </c>
      <c r="D918" s="2">
        <f t="shared" si="113"/>
        <v>4.4863664502132247E-3</v>
      </c>
      <c r="E918" s="2">
        <f t="shared" si="114"/>
        <v>-2.0097380461739723E-3</v>
      </c>
      <c r="F918" s="3">
        <f t="shared" si="115"/>
        <v>2.0127483925598811E-5</v>
      </c>
      <c r="G918" s="3">
        <f t="shared" si="116"/>
        <v>4.5287445054144358E-6</v>
      </c>
      <c r="H918" s="4">
        <f t="shared" si="117"/>
        <v>2.5861622661452918E-5</v>
      </c>
      <c r="I918" s="4">
        <f t="shared" si="118"/>
        <v>1.4286091881006316E-5</v>
      </c>
      <c r="J918" s="1">
        <f t="shared" si="119"/>
        <v>3.9732986148394014</v>
      </c>
      <c r="K918" s="1">
        <f t="shared" si="112"/>
        <v>4.5006716434301497</v>
      </c>
    </row>
    <row r="919" spans="1:11" x14ac:dyDescent="0.45">
      <c r="A919">
        <v>918</v>
      </c>
      <c r="B919" s="1">
        <v>30.935661</v>
      </c>
      <c r="C919" s="1">
        <v>23.304193000000001</v>
      </c>
      <c r="D919" s="2">
        <f t="shared" si="113"/>
        <v>-6.5869100183205591E-3</v>
      </c>
      <c r="E919" s="2">
        <f t="shared" si="114"/>
        <v>-1.6108581041445291E-3</v>
      </c>
      <c r="F919" s="3">
        <f t="shared" si="115"/>
        <v>4.338738358945175E-5</v>
      </c>
      <c r="G919" s="3">
        <f t="shared" si="116"/>
        <v>2.9901491072092539E-6</v>
      </c>
      <c r="H919" s="4">
        <f t="shared" si="117"/>
        <v>2.5733522717382693E-5</v>
      </c>
      <c r="I919" s="4">
        <f t="shared" si="118"/>
        <v>1.4290356308807309E-5</v>
      </c>
      <c r="J919" s="1">
        <f t="shared" si="119"/>
        <v>3.5219065748136109</v>
      </c>
      <c r="K919" s="1">
        <f t="shared" si="112"/>
        <v>4.5544030599308529</v>
      </c>
    </row>
    <row r="920" spans="1:11" x14ac:dyDescent="0.45">
      <c r="A920">
        <v>919</v>
      </c>
      <c r="B920" s="1">
        <v>31.019299</v>
      </c>
      <c r="C920" s="1">
        <v>23.285402000000001</v>
      </c>
      <c r="D920" s="2">
        <f t="shared" si="113"/>
        <v>2.6999630314889626E-3</v>
      </c>
      <c r="E920" s="2">
        <f t="shared" si="114"/>
        <v>-8.0666084429127335E-4</v>
      </c>
      <c r="F920" s="3">
        <f t="shared" si="115"/>
        <v>7.2898003714070686E-6</v>
      </c>
      <c r="G920" s="3">
        <f t="shared" si="116"/>
        <v>8.5563887811076609E-7</v>
      </c>
      <c r="H920" s="4">
        <f t="shared" si="117"/>
        <v>2.6845926783546294E-5</v>
      </c>
      <c r="I920" s="4">
        <f t="shared" si="118"/>
        <v>1.4290097041749403E-5</v>
      </c>
      <c r="J920" s="1">
        <f t="shared" si="119"/>
        <v>4.2079886230864325</v>
      </c>
      <c r="K920" s="1">
        <f t="shared" si="112"/>
        <v>4.6290951784621139</v>
      </c>
    </row>
    <row r="921" spans="1:11" x14ac:dyDescent="0.45">
      <c r="A921">
        <v>920</v>
      </c>
      <c r="B921" s="1">
        <v>31.000710999999999</v>
      </c>
      <c r="C921" s="1">
        <v>23.360545999999999</v>
      </c>
      <c r="D921" s="2">
        <f t="shared" si="113"/>
        <v>-5.9941946338169566E-4</v>
      </c>
      <c r="E921" s="2">
        <f t="shared" si="114"/>
        <v>3.2218903559710975E-3</v>
      </c>
      <c r="F921" s="3">
        <f t="shared" si="115"/>
        <v>3.5930369308080001E-7</v>
      </c>
      <c r="G921" s="3">
        <f t="shared" si="116"/>
        <v>9.6319834891898743E-6</v>
      </c>
      <c r="H921" s="4">
        <f t="shared" si="117"/>
        <v>2.5941799960489768E-5</v>
      </c>
      <c r="I921" s="4">
        <f t="shared" si="118"/>
        <v>1.4287884751402933E-5</v>
      </c>
      <c r="J921" s="1">
        <f t="shared" si="119"/>
        <v>4.3539637746641917</v>
      </c>
      <c r="K921" s="1">
        <f t="shared" si="112"/>
        <v>4.3220425563096105</v>
      </c>
    </row>
    <row r="922" spans="1:11" x14ac:dyDescent="0.45">
      <c r="A922">
        <v>921</v>
      </c>
      <c r="B922" s="1">
        <v>30.777681000000001</v>
      </c>
      <c r="C922" s="1">
        <v>23.387848000000002</v>
      </c>
      <c r="D922" s="2">
        <f t="shared" si="113"/>
        <v>-7.2203552641596424E-3</v>
      </c>
      <c r="E922" s="2">
        <f t="shared" si="114"/>
        <v>1.1680402584119142E-3</v>
      </c>
      <c r="F922" s="3">
        <f t="shared" si="115"/>
        <v>5.2133530140677861E-5</v>
      </c>
      <c r="G922" s="3">
        <f t="shared" si="116"/>
        <v>1.101856656089749E-6</v>
      </c>
      <c r="H922" s="4">
        <f t="shared" si="117"/>
        <v>2.4762286809366764E-5</v>
      </c>
      <c r="I922" s="4">
        <f t="shared" si="118"/>
        <v>1.429599740891007E-5</v>
      </c>
      <c r="J922" s="1">
        <f t="shared" si="119"/>
        <v>3.3314758044359918</v>
      </c>
      <c r="K922" s="1">
        <f t="shared" si="112"/>
        <v>4.6202897043339837</v>
      </c>
    </row>
    <row r="923" spans="1:11" x14ac:dyDescent="0.45">
      <c r="A923">
        <v>922</v>
      </c>
      <c r="B923" s="1">
        <v>30.601120000000002</v>
      </c>
      <c r="C923" s="1">
        <v>23.425518</v>
      </c>
      <c r="D923" s="2">
        <f t="shared" si="113"/>
        <v>-5.753174846130216E-3</v>
      </c>
      <c r="E923" s="2">
        <f t="shared" si="114"/>
        <v>1.6093697740368045E-3</v>
      </c>
      <c r="F923" s="3">
        <f t="shared" si="115"/>
        <v>3.3099020810145432E-5</v>
      </c>
      <c r="G923" s="3">
        <f t="shared" si="116"/>
        <v>2.2231499344651994E-6</v>
      </c>
      <c r="H923" s="4">
        <f t="shared" si="117"/>
        <v>2.6433453222506965E-5</v>
      </c>
      <c r="I923" s="4">
        <f t="shared" si="118"/>
        <v>1.4289901079329111E-5</v>
      </c>
      <c r="J923" s="1">
        <f t="shared" si="119"/>
        <v>3.7254195147293983</v>
      </c>
      <c r="K923" s="1">
        <f t="shared" si="112"/>
        <v>4.5812527608973594</v>
      </c>
    </row>
    <row r="924" spans="1:11" x14ac:dyDescent="0.45">
      <c r="A924">
        <v>923</v>
      </c>
      <c r="B924" s="1">
        <v>30.554659000000001</v>
      </c>
      <c r="C924" s="1">
        <v>23.434933000000001</v>
      </c>
      <c r="D924" s="2">
        <f t="shared" si="113"/>
        <v>-1.5194315140226115E-3</v>
      </c>
      <c r="E924" s="2">
        <f t="shared" si="114"/>
        <v>4.0183139196351921E-4</v>
      </c>
      <c r="F924" s="3">
        <f t="shared" si="115"/>
        <v>2.3086721258050455E-6</v>
      </c>
      <c r="G924" s="3">
        <f t="shared" si="116"/>
        <v>8.0363594753339378E-8</v>
      </c>
      <c r="H924" s="4">
        <f t="shared" si="117"/>
        <v>2.6932825922911035E-5</v>
      </c>
      <c r="I924" s="4">
        <f t="shared" si="118"/>
        <v>1.4289193473733199E-5</v>
      </c>
      <c r="J924" s="1">
        <f t="shared" si="119"/>
        <v>4.2992840074907894</v>
      </c>
      <c r="K924" s="1">
        <f t="shared" si="112"/>
        <v>4.6562529295933031</v>
      </c>
    </row>
    <row r="925" spans="1:11" x14ac:dyDescent="0.45">
      <c r="A925">
        <v>924</v>
      </c>
      <c r="B925" s="1">
        <v>30.489614</v>
      </c>
      <c r="C925" s="1">
        <v>23.444348999999999</v>
      </c>
      <c r="D925" s="2">
        <f t="shared" si="113"/>
        <v>-2.1310770501522499E-3</v>
      </c>
      <c r="E925" s="2">
        <f t="shared" si="114"/>
        <v>4.0171264255382772E-4</v>
      </c>
      <c r="F925" s="3">
        <f t="shared" si="115"/>
        <v>4.5414893936856152E-6</v>
      </c>
      <c r="G925" s="3">
        <f t="shared" si="116"/>
        <v>8.0296281564980207E-8</v>
      </c>
      <c r="H925" s="4">
        <f t="shared" si="117"/>
        <v>2.5757097198308397E-5</v>
      </c>
      <c r="I925" s="4">
        <f t="shared" si="118"/>
        <v>1.4286838405714713E-5</v>
      </c>
      <c r="J925" s="1">
        <f t="shared" si="119"/>
        <v>4.2763016800545897</v>
      </c>
      <c r="K925" s="1">
        <f t="shared" si="112"/>
        <v>4.6563372359302786</v>
      </c>
    </row>
    <row r="926" spans="1:11" x14ac:dyDescent="0.45">
      <c r="A926">
        <v>925</v>
      </c>
      <c r="B926" s="1">
        <v>30.471025000000001</v>
      </c>
      <c r="C926" s="1">
        <v>23.359601999999999</v>
      </c>
      <c r="D926" s="2">
        <f t="shared" si="113"/>
        <v>-6.098689541678353E-4</v>
      </c>
      <c r="E926" s="2">
        <f t="shared" si="114"/>
        <v>-3.6213648978621494E-3</v>
      </c>
      <c r="F926" s="3">
        <f t="shared" si="115"/>
        <v>3.7194014125776919E-7</v>
      </c>
      <c r="G926" s="3">
        <f t="shared" si="116"/>
        <v>1.3985442516260593E-5</v>
      </c>
      <c r="H926" s="4">
        <f t="shared" si="117"/>
        <v>2.4816797247173787E-5</v>
      </c>
      <c r="I926" s="4">
        <f t="shared" si="118"/>
        <v>1.428613181799598E-5</v>
      </c>
      <c r="J926" s="1">
        <f t="shared" si="119"/>
        <v>4.3755626620370185</v>
      </c>
      <c r="K926" s="1">
        <f t="shared" si="112"/>
        <v>4.1696959318731475</v>
      </c>
    </row>
    <row r="927" spans="1:11" x14ac:dyDescent="0.45">
      <c r="A927">
        <v>926</v>
      </c>
      <c r="B927" s="1">
        <v>30.415268000000001</v>
      </c>
      <c r="C927" s="1">
        <v>23.350190999999999</v>
      </c>
      <c r="D927" s="2">
        <f t="shared" si="113"/>
        <v>-1.831512901799473E-3</v>
      </c>
      <c r="E927" s="2">
        <f t="shared" si="114"/>
        <v>-4.0295619067900183E-4</v>
      </c>
      <c r="F927" s="3">
        <f t="shared" si="115"/>
        <v>3.354439509457926E-6</v>
      </c>
      <c r="G927" s="3">
        <f t="shared" si="116"/>
        <v>2.7175665937336937E-7</v>
      </c>
      <c r="H927" s="4">
        <f t="shared" si="117"/>
        <v>2.3750455497346938E-5</v>
      </c>
      <c r="I927" s="4">
        <f t="shared" si="118"/>
        <v>1.4299824987915056E-5</v>
      </c>
      <c r="J927" s="1">
        <f t="shared" si="119"/>
        <v>4.3343974664439457</v>
      </c>
      <c r="K927" s="1">
        <f t="shared" si="112"/>
        <v>4.6491909990962395</v>
      </c>
    </row>
    <row r="928" spans="1:11" x14ac:dyDescent="0.45">
      <c r="A928">
        <v>927</v>
      </c>
      <c r="B928" s="1">
        <v>30.471025000000001</v>
      </c>
      <c r="C928" s="1">
        <v>23.312529000000001</v>
      </c>
      <c r="D928" s="2">
        <f t="shared" si="113"/>
        <v>1.8315129017994049E-3</v>
      </c>
      <c r="E928" s="2">
        <f t="shared" si="114"/>
        <v>-1.6142225818826319E-3</v>
      </c>
      <c r="F928" s="3">
        <f t="shared" si="115"/>
        <v>3.3544395094576765E-6</v>
      </c>
      <c r="G928" s="3">
        <f t="shared" si="116"/>
        <v>3.0017961687691104E-6</v>
      </c>
      <c r="H928" s="4">
        <f t="shared" si="117"/>
        <v>2.2948172801938833E-5</v>
      </c>
      <c r="I928" s="4">
        <f t="shared" si="118"/>
        <v>1.4290219253033891E-5</v>
      </c>
      <c r="J928" s="1">
        <f t="shared" si="119"/>
        <v>4.3491102975990596</v>
      </c>
      <c r="K928" s="1">
        <f t="shared" si="112"/>
        <v>4.5539993332936124</v>
      </c>
    </row>
    <row r="929" spans="1:11" x14ac:dyDescent="0.45">
      <c r="A929">
        <v>928</v>
      </c>
      <c r="B929" s="1">
        <v>30.378094000000001</v>
      </c>
      <c r="C929" s="1">
        <v>23.293700999999999</v>
      </c>
      <c r="D929" s="2">
        <f t="shared" si="113"/>
        <v>-3.0544755217393328E-3</v>
      </c>
      <c r="E929" s="2">
        <f t="shared" si="114"/>
        <v>-8.0796069642388062E-4</v>
      </c>
      <c r="F929" s="3">
        <f t="shared" si="115"/>
        <v>9.3298207129047699E-6</v>
      </c>
      <c r="G929" s="3">
        <f t="shared" si="116"/>
        <v>8.5804531367373056E-7</v>
      </c>
      <c r="H929" s="4">
        <f t="shared" si="117"/>
        <v>2.22261213417657E-5</v>
      </c>
      <c r="I929" s="4">
        <f t="shared" si="118"/>
        <v>1.4290067572078938E-5</v>
      </c>
      <c r="J929" s="1">
        <f t="shared" si="119"/>
        <v>4.2282984889879476</v>
      </c>
      <c r="K929" s="1">
        <f t="shared" si="112"/>
        <v>4.6290119482587837</v>
      </c>
    </row>
    <row r="930" spans="1:11" x14ac:dyDescent="0.45">
      <c r="A930">
        <v>929</v>
      </c>
      <c r="B930" s="1">
        <v>30.285167999999999</v>
      </c>
      <c r="C930" s="1">
        <v>23.293700999999999</v>
      </c>
      <c r="D930" s="2">
        <f t="shared" si="113"/>
        <v>-3.0636688374630614E-3</v>
      </c>
      <c r="E930" s="2">
        <f t="shared" si="114"/>
        <v>0</v>
      </c>
      <c r="F930" s="3">
        <f t="shared" si="115"/>
        <v>9.3860667456422667E-6</v>
      </c>
      <c r="G930" s="3">
        <f t="shared" si="116"/>
        <v>1.4005931308238627E-8</v>
      </c>
      <c r="H930" s="4">
        <f t="shared" si="117"/>
        <v>2.1891667574678809E-5</v>
      </c>
      <c r="I930" s="4">
        <f t="shared" si="118"/>
        <v>1.4287878316937356E-5</v>
      </c>
      <c r="J930" s="1">
        <f t="shared" si="119"/>
        <v>4.2313883755953725</v>
      </c>
      <c r="K930" s="1">
        <f t="shared" si="112"/>
        <v>4.6586208586050848</v>
      </c>
    </row>
    <row r="931" spans="1:11" x14ac:dyDescent="0.45">
      <c r="A931">
        <v>930</v>
      </c>
      <c r="B931" s="1">
        <v>30.331634999999999</v>
      </c>
      <c r="C931" s="1">
        <v>23.293700999999999</v>
      </c>
      <c r="D931" s="2">
        <f t="shared" si="113"/>
        <v>1.5331395521399462E-3</v>
      </c>
      <c r="E931" s="2">
        <f t="shared" si="114"/>
        <v>0</v>
      </c>
      <c r="F931" s="3">
        <f t="shared" si="115"/>
        <v>2.3505168863358746E-6</v>
      </c>
      <c r="G931" s="3">
        <f t="shared" si="116"/>
        <v>1.4005931308238627E-8</v>
      </c>
      <c r="H931" s="4">
        <f t="shared" si="117"/>
        <v>2.1593629173385813E-5</v>
      </c>
      <c r="I931" s="4">
        <f t="shared" si="118"/>
        <v>1.4286377501012514E-5</v>
      </c>
      <c r="J931" s="1">
        <f t="shared" si="119"/>
        <v>4.3981914171512679</v>
      </c>
      <c r="K931" s="1">
        <f t="shared" si="112"/>
        <v>4.6586733304755201</v>
      </c>
    </row>
    <row r="932" spans="1:11" x14ac:dyDescent="0.45">
      <c r="A932">
        <v>931</v>
      </c>
      <c r="B932" s="1">
        <v>30.424561000000001</v>
      </c>
      <c r="C932" s="1">
        <v>23.293700999999999</v>
      </c>
      <c r="D932" s="2">
        <f t="shared" si="113"/>
        <v>3.0589825756022235E-3</v>
      </c>
      <c r="E932" s="2">
        <f t="shared" si="114"/>
        <v>0</v>
      </c>
      <c r="F932" s="3">
        <f t="shared" si="115"/>
        <v>9.3573743978380126E-6</v>
      </c>
      <c r="G932" s="3">
        <f t="shared" si="116"/>
        <v>1.4005931308238627E-8</v>
      </c>
      <c r="H932" s="4">
        <f t="shared" si="117"/>
        <v>2.0954048491743999E-5</v>
      </c>
      <c r="I932" s="4">
        <f t="shared" si="118"/>
        <v>1.4285927256235061E-5</v>
      </c>
      <c r="J932" s="1">
        <f t="shared" si="119"/>
        <v>4.2443675997295296</v>
      </c>
      <c r="K932" s="1">
        <f t="shared" si="112"/>
        <v>4.6586890731104953</v>
      </c>
    </row>
    <row r="933" spans="1:11" x14ac:dyDescent="0.45">
      <c r="A933">
        <v>932</v>
      </c>
      <c r="B933" s="1">
        <v>30.666170000000001</v>
      </c>
      <c r="C933" s="1">
        <v>23.227792999999998</v>
      </c>
      <c r="D933" s="2">
        <f t="shared" si="113"/>
        <v>7.9098827516953397E-3</v>
      </c>
      <c r="E933" s="2">
        <f t="shared" si="114"/>
        <v>-2.8334448629142302E-3</v>
      </c>
      <c r="F933" s="3">
        <f t="shared" si="115"/>
        <v>6.2566245145567444E-5</v>
      </c>
      <c r="G933" s="3">
        <f t="shared" si="116"/>
        <v>8.7130731791616874E-6</v>
      </c>
      <c r="H933" s="4">
        <f t="shared" si="117"/>
        <v>2.0748261038147114E-5</v>
      </c>
      <c r="I933" s="4">
        <f t="shared" si="118"/>
        <v>1.4285792182801825E-5</v>
      </c>
      <c r="J933" s="1">
        <f t="shared" si="119"/>
        <v>2.9648388046340282</v>
      </c>
      <c r="K933" s="1">
        <f t="shared" si="112"/>
        <v>4.3542281025121277</v>
      </c>
    </row>
    <row r="934" spans="1:11" x14ac:dyDescent="0.45">
      <c r="A934">
        <v>933</v>
      </c>
      <c r="B934" s="1">
        <v>30.591829000000001</v>
      </c>
      <c r="C934" s="1">
        <v>23.180713999999998</v>
      </c>
      <c r="D934" s="2">
        <f t="shared" si="113"/>
        <v>-2.4271454408900839E-3</v>
      </c>
      <c r="E934" s="2">
        <f t="shared" si="114"/>
        <v>-2.0288959586542998E-3</v>
      </c>
      <c r="F934" s="3">
        <f t="shared" si="115"/>
        <v>5.8910349912335198E-6</v>
      </c>
      <c r="G934" s="3">
        <f t="shared" si="116"/>
        <v>4.610650852027087E-6</v>
      </c>
      <c r="H934" s="4">
        <f t="shared" si="117"/>
        <v>2.3371499728561995E-5</v>
      </c>
      <c r="I934" s="4">
        <f t="shared" si="118"/>
        <v>1.4294450728019709E-5</v>
      </c>
      <c r="J934" s="1">
        <f t="shared" si="119"/>
        <v>4.2870277699370991</v>
      </c>
      <c r="K934" s="1">
        <f t="shared" si="112"/>
        <v>4.4976068928329616</v>
      </c>
    </row>
    <row r="935" spans="1:11" x14ac:dyDescent="0.45">
      <c r="A935">
        <v>934</v>
      </c>
      <c r="B935" s="1">
        <v>30.712633</v>
      </c>
      <c r="C935" s="1">
        <v>23.171299000000001</v>
      </c>
      <c r="D935" s="2">
        <f t="shared" si="113"/>
        <v>3.9411211655357263E-3</v>
      </c>
      <c r="E935" s="2">
        <f t="shared" si="114"/>
        <v>-4.0623910463078377E-4</v>
      </c>
      <c r="F935" s="3">
        <f t="shared" si="115"/>
        <v>1.5532436041433683E-5</v>
      </c>
      <c r="G935" s="3">
        <f t="shared" si="116"/>
        <v>2.7519022168324465E-7</v>
      </c>
      <c r="H935" s="4">
        <f t="shared" si="117"/>
        <v>2.2740999450505351E-5</v>
      </c>
      <c r="I935" s="4">
        <f t="shared" si="118"/>
        <v>1.429294586925794E-5</v>
      </c>
      <c r="J935" s="1">
        <f t="shared" si="119"/>
        <v>4.0852246957537464</v>
      </c>
      <c r="K935" s="1">
        <f t="shared" si="112"/>
        <v>4.6493069013516628</v>
      </c>
    </row>
    <row r="936" spans="1:11" x14ac:dyDescent="0.45">
      <c r="A936">
        <v>935</v>
      </c>
      <c r="B936" s="1">
        <v>30.73122</v>
      </c>
      <c r="C936" s="1">
        <v>23.161888000000001</v>
      </c>
      <c r="D936" s="2">
        <f t="shared" si="113"/>
        <v>6.0500765038142663E-4</v>
      </c>
      <c r="E936" s="2">
        <f t="shared" si="114"/>
        <v>-4.0623150440401319E-4</v>
      </c>
      <c r="F936" s="3">
        <f t="shared" si="115"/>
        <v>3.6603425702005455E-7</v>
      </c>
      <c r="G936" s="3">
        <f t="shared" si="116"/>
        <v>2.7518224779950456E-7</v>
      </c>
      <c r="H936" s="4">
        <f t="shared" si="117"/>
        <v>2.2682439616406704E-5</v>
      </c>
      <c r="I936" s="4">
        <f t="shared" si="118"/>
        <v>1.4288158950999065E-5</v>
      </c>
      <c r="J936" s="1">
        <f t="shared" si="119"/>
        <v>4.4199525554371073</v>
      </c>
      <c r="K936" s="1">
        <f t="shared" si="112"/>
        <v>4.6494714405761624</v>
      </c>
    </row>
    <row r="937" spans="1:11" x14ac:dyDescent="0.45">
      <c r="A937">
        <v>936</v>
      </c>
      <c r="B937" s="1">
        <v>30.712633</v>
      </c>
      <c r="C937" s="1">
        <v>23.13364</v>
      </c>
      <c r="D937" s="2">
        <f t="shared" si="113"/>
        <v>-6.0500765038149407E-4</v>
      </c>
      <c r="E937" s="2">
        <f t="shared" si="114"/>
        <v>-1.2203340031293277E-3</v>
      </c>
      <c r="F937" s="3">
        <f t="shared" si="115"/>
        <v>3.6603425702013613E-7</v>
      </c>
      <c r="G937" s="3">
        <f t="shared" si="116"/>
        <v>1.7920659107676157E-6</v>
      </c>
      <c r="H937" s="4">
        <f t="shared" si="117"/>
        <v>2.1829229797738608E-5</v>
      </c>
      <c r="I937" s="4">
        <f t="shared" si="118"/>
        <v>1.428672286754752E-5</v>
      </c>
      <c r="J937" s="1">
        <f t="shared" si="119"/>
        <v>4.4388077620543944</v>
      </c>
      <c r="K937" s="1">
        <f t="shared" si="112"/>
        <v>4.5964335492440354</v>
      </c>
    </row>
    <row r="938" spans="1:11" x14ac:dyDescent="0.45">
      <c r="A938">
        <v>937</v>
      </c>
      <c r="B938" s="1">
        <v>30.647583000000001</v>
      </c>
      <c r="C938" s="1">
        <v>23.114802999999998</v>
      </c>
      <c r="D938" s="2">
        <f t="shared" si="113"/>
        <v>-2.1202671245332911E-3</v>
      </c>
      <c r="E938" s="2">
        <f t="shared" si="114"/>
        <v>-8.1460044143092183E-4</v>
      </c>
      <c r="F938" s="3">
        <f t="shared" si="115"/>
        <v>4.4955326793766705E-6</v>
      </c>
      <c r="G938" s="3">
        <f t="shared" si="116"/>
        <v>8.7039028914203058E-7</v>
      </c>
      <c r="H938" s="4">
        <f t="shared" si="117"/>
        <v>2.106134411488718E-5</v>
      </c>
      <c r="I938" s="4">
        <f t="shared" si="118"/>
        <v>1.4287808926175024E-5</v>
      </c>
      <c r="J938" s="1">
        <f t="shared" si="119"/>
        <v>4.358372348294294</v>
      </c>
      <c r="K938" s="1">
        <f t="shared" si="112"/>
        <v>4.6286542262233805</v>
      </c>
    </row>
    <row r="939" spans="1:11" x14ac:dyDescent="0.45">
      <c r="A939">
        <v>938</v>
      </c>
      <c r="B939" s="1">
        <v>30.614849</v>
      </c>
      <c r="C939" s="1">
        <v>23.190128000000001</v>
      </c>
      <c r="D939" s="2">
        <f t="shared" si="113"/>
        <v>-1.0686485027304239E-3</v>
      </c>
      <c r="E939" s="2">
        <f t="shared" si="114"/>
        <v>3.2534360732318001E-3</v>
      </c>
      <c r="F939" s="3">
        <f t="shared" si="115"/>
        <v>1.1420096223879767E-6</v>
      </c>
      <c r="G939" s="3">
        <f t="shared" si="116"/>
        <v>9.8287856455126203E-6</v>
      </c>
      <c r="H939" s="4">
        <f t="shared" si="117"/>
        <v>2.0588211163689975E-5</v>
      </c>
      <c r="I939" s="4">
        <f t="shared" si="118"/>
        <v>1.4287213068141649E-5</v>
      </c>
      <c r="J939" s="1">
        <f t="shared" si="119"/>
        <v>4.448722874681744</v>
      </c>
      <c r="K939" s="1">
        <f t="shared" si="112"/>
        <v>4.3151628627660887</v>
      </c>
    </row>
    <row r="940" spans="1:11" x14ac:dyDescent="0.45">
      <c r="A940">
        <v>939</v>
      </c>
      <c r="B940" s="1">
        <v>30.755155999999999</v>
      </c>
      <c r="C940" s="1">
        <v>23.208956000000001</v>
      </c>
      <c r="D940" s="2">
        <f t="shared" si="113"/>
        <v>4.5725022984394841E-3</v>
      </c>
      <c r="E940" s="2">
        <f t="shared" si="114"/>
        <v>8.1156779014909255E-4</v>
      </c>
      <c r="F940" s="3">
        <f t="shared" si="115"/>
        <v>2.0907777269234366E-5</v>
      </c>
      <c r="G940" s="3">
        <f t="shared" si="116"/>
        <v>4.8055553894566578E-7</v>
      </c>
      <c r="H940" s="4">
        <f t="shared" si="117"/>
        <v>1.9985389113807689E-5</v>
      </c>
      <c r="I940" s="4">
        <f t="shared" si="118"/>
        <v>1.4295992706088008E-5</v>
      </c>
      <c r="J940" s="1">
        <f t="shared" si="119"/>
        <v>3.9682394523070732</v>
      </c>
      <c r="K940" s="1">
        <f t="shared" si="112"/>
        <v>4.6420197608005482</v>
      </c>
    </row>
    <row r="941" spans="1:11" x14ac:dyDescent="0.45">
      <c r="A941">
        <v>940</v>
      </c>
      <c r="B941" s="1">
        <v>30.455836999999999</v>
      </c>
      <c r="C941" s="1">
        <v>23.182542999999999</v>
      </c>
      <c r="D941" s="2">
        <f t="shared" si="113"/>
        <v>-9.779987910741892E-3</v>
      </c>
      <c r="E941" s="2">
        <f t="shared" si="114"/>
        <v>-1.1387001249521631E-3</v>
      </c>
      <c r="F941" s="3">
        <f t="shared" si="115"/>
        <v>9.5648163534257563E-5</v>
      </c>
      <c r="G941" s="3">
        <f t="shared" si="116"/>
        <v>1.5801666129208673E-6</v>
      </c>
      <c r="H941" s="4">
        <f t="shared" si="117"/>
        <v>2.0486119338045929E-5</v>
      </c>
      <c r="I941" s="4">
        <f t="shared" si="118"/>
        <v>1.4289278367365347E-5</v>
      </c>
      <c r="J941" s="1">
        <f t="shared" si="119"/>
        <v>2.1444802552315223</v>
      </c>
      <c r="K941" s="1">
        <f t="shared" si="112"/>
        <v>4.6037699631326374</v>
      </c>
    </row>
    <row r="942" spans="1:11" x14ac:dyDescent="0.45">
      <c r="A942">
        <v>941</v>
      </c>
      <c r="B942" s="1">
        <v>30.558724999999999</v>
      </c>
      <c r="C942" s="1">
        <v>23.088186</v>
      </c>
      <c r="D942" s="2">
        <f t="shared" si="113"/>
        <v>3.3725751410921072E-3</v>
      </c>
      <c r="E942" s="2">
        <f t="shared" si="114"/>
        <v>-4.0784804058094206E-3</v>
      </c>
      <c r="F942" s="3">
        <f t="shared" si="115"/>
        <v>1.1374263082312447E-5</v>
      </c>
      <c r="G942" s="3">
        <f t="shared" si="116"/>
        <v>1.7613357398149611E-5</v>
      </c>
      <c r="H942" s="4">
        <f t="shared" si="117"/>
        <v>2.4881688075966126E-5</v>
      </c>
      <c r="I942" s="4">
        <f t="shared" si="118"/>
        <v>1.4288363676822526E-5</v>
      </c>
      <c r="J942" s="1">
        <f t="shared" si="119"/>
        <v>4.1531837391678152</v>
      </c>
      <c r="K942" s="1">
        <f t="shared" si="112"/>
        <v>4.0427408055330432</v>
      </c>
    </row>
    <row r="943" spans="1:11" x14ac:dyDescent="0.45">
      <c r="A943">
        <v>942</v>
      </c>
      <c r="B943" s="1">
        <v>30.399712000000001</v>
      </c>
      <c r="C943" s="1">
        <v>23.144801999999999</v>
      </c>
      <c r="D943" s="2">
        <f t="shared" si="113"/>
        <v>-5.21710754068764E-3</v>
      </c>
      <c r="E943" s="2">
        <f t="shared" si="114"/>
        <v>2.4491615510729933E-3</v>
      </c>
      <c r="F943" s="3">
        <f t="shared" si="115"/>
        <v>2.7218211091099833E-5</v>
      </c>
      <c r="G943" s="3">
        <f t="shared" si="116"/>
        <v>5.4326980687552305E-6</v>
      </c>
      <c r="H943" s="4">
        <f t="shared" si="117"/>
        <v>2.4389576654812371E-5</v>
      </c>
      <c r="I943" s="4">
        <f t="shared" si="118"/>
        <v>1.4304122460444909E-5</v>
      </c>
      <c r="J943" s="1">
        <f t="shared" si="119"/>
        <v>3.8337502260553347</v>
      </c>
      <c r="K943" s="1">
        <f t="shared" si="112"/>
        <v>4.4686431230599144</v>
      </c>
    </row>
    <row r="944" spans="1:11" x14ac:dyDescent="0.45">
      <c r="A944">
        <v>943</v>
      </c>
      <c r="B944" s="1">
        <v>30.493244000000001</v>
      </c>
      <c r="C944" s="1">
        <v>23.069323000000001</v>
      </c>
      <c r="D944" s="2">
        <f t="shared" si="113"/>
        <v>3.0720161969906949E-3</v>
      </c>
      <c r="E944" s="2">
        <f t="shared" si="114"/>
        <v>-3.2664933984259759E-3</v>
      </c>
      <c r="F944" s="3">
        <f t="shared" si="115"/>
        <v>9.4372835145731715E-6</v>
      </c>
      <c r="G944" s="3">
        <f t="shared" si="116"/>
        <v>1.1457142203251875E-5</v>
      </c>
      <c r="H944" s="4">
        <f t="shared" si="117"/>
        <v>2.4782946318835963E-5</v>
      </c>
      <c r="I944" s="4">
        <f t="shared" si="118"/>
        <v>1.4296669436202229E-5</v>
      </c>
      <c r="J944" s="1">
        <f t="shared" si="119"/>
        <v>4.1933401214889798</v>
      </c>
      <c r="K944" s="1">
        <f t="shared" si="112"/>
        <v>4.2581107422930868</v>
      </c>
    </row>
    <row r="945" spans="1:11" x14ac:dyDescent="0.45">
      <c r="A945">
        <v>944</v>
      </c>
      <c r="B945" s="1">
        <v>30.390360000000001</v>
      </c>
      <c r="C945" s="1">
        <v>23.003271000000002</v>
      </c>
      <c r="D945" s="2">
        <f t="shared" si="113"/>
        <v>-3.3796980195678638E-3</v>
      </c>
      <c r="E945" s="2">
        <f t="shared" si="114"/>
        <v>-2.8673030762482415E-3</v>
      </c>
      <c r="F945" s="3">
        <f t="shared" si="115"/>
        <v>1.142235870347094E-5</v>
      </c>
      <c r="G945" s="3">
        <f t="shared" si="116"/>
        <v>8.9141043317937872E-6</v>
      </c>
      <c r="H945" s="4">
        <f t="shared" si="117"/>
        <v>2.4198472655730433E-5</v>
      </c>
      <c r="I945" s="4">
        <f t="shared" si="118"/>
        <v>1.430045797306392E-5</v>
      </c>
      <c r="J945" s="1">
        <f t="shared" si="119"/>
        <v>4.1596579444773045</v>
      </c>
      <c r="K945" s="1">
        <f t="shared" si="112"/>
        <v>4.3469989763482486</v>
      </c>
    </row>
    <row r="946" spans="1:11" x14ac:dyDescent="0.45">
      <c r="A946">
        <v>945</v>
      </c>
      <c r="B946" s="1">
        <v>30.296817999999998</v>
      </c>
      <c r="C946" s="1">
        <v>22.937222999999999</v>
      </c>
      <c r="D946" s="2">
        <f t="shared" si="113"/>
        <v>-3.0827623614584354E-3</v>
      </c>
      <c r="E946" s="2">
        <f t="shared" si="114"/>
        <v>-2.8753737609276265E-3</v>
      </c>
      <c r="F946" s="3">
        <f t="shared" si="115"/>
        <v>9.5034237772247887E-6</v>
      </c>
      <c r="G946" s="3">
        <f t="shared" si="116"/>
        <v>8.9623619428710617E-6</v>
      </c>
      <c r="H946" s="4">
        <f t="shared" si="117"/>
        <v>2.3777223863556242E-5</v>
      </c>
      <c r="I946" s="4">
        <f t="shared" si="118"/>
        <v>1.429905149625097E-5</v>
      </c>
      <c r="J946" s="1">
        <f t="shared" si="119"/>
        <v>4.2046096689092831</v>
      </c>
      <c r="K946" s="1">
        <f t="shared" si="112"/>
        <v>4.3453300571792859</v>
      </c>
    </row>
    <row r="947" spans="1:11" x14ac:dyDescent="0.45">
      <c r="A947">
        <v>946</v>
      </c>
      <c r="B947" s="1">
        <v>30.147161000000001</v>
      </c>
      <c r="C947" s="1">
        <v>22.984400000000001</v>
      </c>
      <c r="D947" s="2">
        <f t="shared" si="113"/>
        <v>-4.9519342801580156E-3</v>
      </c>
      <c r="E947" s="2">
        <f t="shared" si="114"/>
        <v>2.0546754890274402E-3</v>
      </c>
      <c r="F947" s="3">
        <f t="shared" si="115"/>
        <v>2.4521653115004083E-5</v>
      </c>
      <c r="G947" s="3">
        <f t="shared" si="116"/>
        <v>3.749369344347357E-6</v>
      </c>
      <c r="H947" s="4">
        <f t="shared" si="117"/>
        <v>2.3296817149240239E-5</v>
      </c>
      <c r="I947" s="4">
        <f t="shared" si="118"/>
        <v>1.4298677810818162E-5</v>
      </c>
      <c r="J947" s="1">
        <f t="shared" si="119"/>
        <v>3.8883707471061775</v>
      </c>
      <c r="K947" s="1">
        <f t="shared" si="112"/>
        <v>4.5276242570146694</v>
      </c>
    </row>
    <row r="948" spans="1:11" x14ac:dyDescent="0.45">
      <c r="A948">
        <v>947</v>
      </c>
      <c r="B948" s="1">
        <v>29.501750999999999</v>
      </c>
      <c r="C948" s="1">
        <v>22.984400000000001</v>
      </c>
      <c r="D948" s="2">
        <f t="shared" si="113"/>
        <v>-2.164113870241241E-2</v>
      </c>
      <c r="E948" s="2">
        <f t="shared" si="114"/>
        <v>0</v>
      </c>
      <c r="F948" s="3">
        <f t="shared" si="115"/>
        <v>4.6833888433705232E-4</v>
      </c>
      <c r="G948" s="3">
        <f t="shared" si="116"/>
        <v>1.4005931308238627E-8</v>
      </c>
      <c r="H948" s="4">
        <f t="shared" si="117"/>
        <v>2.3657138295356409E-5</v>
      </c>
      <c r="I948" s="4">
        <f t="shared" si="118"/>
        <v>1.4293352712589797E-5</v>
      </c>
      <c r="J948" s="1">
        <f t="shared" si="119"/>
        <v>-5.4914843713004755</v>
      </c>
      <c r="K948" s="1">
        <f t="shared" si="112"/>
        <v>4.6584295081914631</v>
      </c>
    </row>
    <row r="949" spans="1:11" x14ac:dyDescent="0.45">
      <c r="A949">
        <v>948</v>
      </c>
      <c r="B949" s="1">
        <v>29.155663000000001</v>
      </c>
      <c r="C949" s="1">
        <v>23.097624</v>
      </c>
      <c r="D949" s="2">
        <f t="shared" si="113"/>
        <v>-1.1800452576145039E-2</v>
      </c>
      <c r="E949" s="2">
        <f t="shared" si="114"/>
        <v>4.9140301581126105E-3</v>
      </c>
      <c r="F949" s="3">
        <f t="shared" si="115"/>
        <v>1.3925068100184809E-4</v>
      </c>
      <c r="G949" s="3">
        <f t="shared" si="116"/>
        <v>2.2998580239392703E-5</v>
      </c>
      <c r="H949" s="4">
        <f t="shared" si="117"/>
        <v>4.7406787093001777E-5</v>
      </c>
      <c r="I949" s="4">
        <f t="shared" si="118"/>
        <v>1.4288019819708249E-5</v>
      </c>
      <c r="J949" s="1">
        <f t="shared" si="119"/>
        <v>2.5907552992482707</v>
      </c>
      <c r="K949" s="1">
        <f t="shared" si="112"/>
        <v>3.854285619612011</v>
      </c>
    </row>
    <row r="950" spans="1:11" x14ac:dyDescent="0.45">
      <c r="A950">
        <v>949</v>
      </c>
      <c r="B950" s="1">
        <v>29.305320999999999</v>
      </c>
      <c r="C950" s="1">
        <v>23.097624</v>
      </c>
      <c r="D950" s="2">
        <f t="shared" si="113"/>
        <v>5.1199386902182429E-3</v>
      </c>
      <c r="E950" s="2">
        <f t="shared" si="114"/>
        <v>0</v>
      </c>
      <c r="F950" s="3">
        <f t="shared" si="115"/>
        <v>2.6213772191593696E-5</v>
      </c>
      <c r="G950" s="3">
        <f t="shared" si="116"/>
        <v>1.4005931308238627E-8</v>
      </c>
      <c r="H950" s="4">
        <f t="shared" si="117"/>
        <v>5.1411597969378535E-5</v>
      </c>
      <c r="I950" s="4">
        <f t="shared" si="118"/>
        <v>1.4309404526151869E-5</v>
      </c>
      <c r="J950" s="1">
        <f t="shared" si="119"/>
        <v>3.7639445926787518</v>
      </c>
      <c r="K950" s="1">
        <f t="shared" si="112"/>
        <v>4.6578688596181879</v>
      </c>
    </row>
    <row r="951" spans="1:11" x14ac:dyDescent="0.45">
      <c r="A951">
        <v>950</v>
      </c>
      <c r="B951" s="1">
        <v>29.277262</v>
      </c>
      <c r="C951" s="1">
        <v>23.059881000000001</v>
      </c>
      <c r="D951" s="2">
        <f t="shared" si="113"/>
        <v>-9.5792983882760606E-4</v>
      </c>
      <c r="E951" s="2">
        <f t="shared" si="114"/>
        <v>-1.6354007181315845E-3</v>
      </c>
      <c r="F951" s="3">
        <f t="shared" si="115"/>
        <v>9.1762957611628337E-7</v>
      </c>
      <c r="G951" s="3">
        <f t="shared" si="116"/>
        <v>3.0756298570429298E-6</v>
      </c>
      <c r="H951" s="4">
        <f t="shared" si="117"/>
        <v>4.9049649771794256E-5</v>
      </c>
      <c r="I951" s="4">
        <f t="shared" si="118"/>
        <v>1.4292835363776868E-5</v>
      </c>
      <c r="J951" s="1">
        <f t="shared" si="119"/>
        <v>4.0330461339257866</v>
      </c>
      <c r="K951" s="1">
        <f t="shared" si="112"/>
        <v>4.5513441393573641</v>
      </c>
    </row>
    <row r="952" spans="1:11" x14ac:dyDescent="0.45">
      <c r="A952">
        <v>951</v>
      </c>
      <c r="B952" s="1">
        <v>29.557873000000001</v>
      </c>
      <c r="C952" s="1">
        <v>23.078754</v>
      </c>
      <c r="D952" s="2">
        <f t="shared" si="113"/>
        <v>9.5389643543004592E-3</v>
      </c>
      <c r="E952" s="2">
        <f t="shared" si="114"/>
        <v>8.1809967081250968E-4</v>
      </c>
      <c r="F952" s="3">
        <f t="shared" si="115"/>
        <v>9.0991840952614779E-5</v>
      </c>
      <c r="G952" s="3">
        <f t="shared" si="116"/>
        <v>4.8965427983614381E-7</v>
      </c>
      <c r="H952" s="4">
        <f t="shared" si="117"/>
        <v>4.5588735524911835E-5</v>
      </c>
      <c r="I952" s="4">
        <f t="shared" si="118"/>
        <v>1.4290926238990106E-5</v>
      </c>
      <c r="J952" s="1">
        <f t="shared" si="119"/>
        <v>3.0810223374186272</v>
      </c>
      <c r="K952" s="1">
        <f t="shared" si="112"/>
        <v>4.6418726926755109</v>
      </c>
    </row>
    <row r="953" spans="1:11" x14ac:dyDescent="0.45">
      <c r="A953">
        <v>952</v>
      </c>
      <c r="B953" s="1">
        <v>29.473692</v>
      </c>
      <c r="C953" s="1">
        <v>23.069323000000001</v>
      </c>
      <c r="D953" s="2">
        <f t="shared" si="113"/>
        <v>-2.85206929759634E-3</v>
      </c>
      <c r="E953" s="2">
        <f t="shared" si="114"/>
        <v>-4.0872776264513157E-4</v>
      </c>
      <c r="F953" s="3">
        <f t="shared" si="115"/>
        <v>8.1342992782916804E-6</v>
      </c>
      <c r="G953" s="3">
        <f t="shared" si="116"/>
        <v>2.7780744422353831E-7</v>
      </c>
      <c r="H953" s="4">
        <f t="shared" si="117"/>
        <v>4.7228181930371432E-5</v>
      </c>
      <c r="I953" s="4">
        <f t="shared" si="118"/>
        <v>1.4287767525976867E-5</v>
      </c>
      <c r="J953" s="1">
        <f t="shared" si="119"/>
        <v>3.9752043449085983</v>
      </c>
      <c r="K953" s="1">
        <f t="shared" si="112"/>
        <v>4.6493930058103903</v>
      </c>
    </row>
    <row r="954" spans="1:11" x14ac:dyDescent="0.45">
      <c r="A954">
        <v>953</v>
      </c>
      <c r="B954" s="1">
        <v>29.230494</v>
      </c>
      <c r="C954" s="1">
        <v>23.078754</v>
      </c>
      <c r="D954" s="2">
        <f t="shared" si="113"/>
        <v>-8.2855894233415887E-3</v>
      </c>
      <c r="E954" s="2">
        <f t="shared" si="114"/>
        <v>4.0872776264519559E-4</v>
      </c>
      <c r="F954" s="3">
        <f t="shared" si="115"/>
        <v>6.8650992092190004E-5</v>
      </c>
      <c r="G954" s="3">
        <f t="shared" si="116"/>
        <v>8.4321186306766221E-8</v>
      </c>
      <c r="H954" s="4">
        <f t="shared" si="117"/>
        <v>4.433032820893978E-5</v>
      </c>
      <c r="I954" s="4">
        <f t="shared" si="118"/>
        <v>1.4286608065237285E-5</v>
      </c>
      <c r="J954" s="1">
        <f t="shared" si="119"/>
        <v>3.3186704236795199</v>
      </c>
      <c r="K954" s="1">
        <f t="shared" si="112"/>
        <v>4.6562043891171694</v>
      </c>
    </row>
    <row r="955" spans="1:11" x14ac:dyDescent="0.45">
      <c r="A955">
        <v>954</v>
      </c>
      <c r="B955" s="1">
        <v>29.380154000000001</v>
      </c>
      <c r="C955" s="1">
        <v>23.069323000000001</v>
      </c>
      <c r="D955" s="2">
        <f t="shared" si="113"/>
        <v>5.1069329678955864E-3</v>
      </c>
      <c r="E955" s="2">
        <f t="shared" si="114"/>
        <v>-4.0872776264513157E-4</v>
      </c>
      <c r="F955" s="3">
        <f t="shared" si="115"/>
        <v>2.6080764338578823E-5</v>
      </c>
      <c r="G955" s="3">
        <f t="shared" si="116"/>
        <v>2.7780744422353831E-7</v>
      </c>
      <c r="H955" s="4">
        <f t="shared" si="117"/>
        <v>4.4916435380839632E-5</v>
      </c>
      <c r="I955" s="4">
        <f t="shared" si="118"/>
        <v>1.4286066740757493E-5</v>
      </c>
      <c r="J955" s="1">
        <f t="shared" si="119"/>
        <v>3.7960894575903481</v>
      </c>
      <c r="K955" s="1">
        <f t="shared" si="112"/>
        <v>4.649451370873849</v>
      </c>
    </row>
    <row r="956" spans="1:11" x14ac:dyDescent="0.45">
      <c r="A956">
        <v>955</v>
      </c>
      <c r="B956" s="1">
        <v>29.277262</v>
      </c>
      <c r="C956" s="1">
        <v>23.088186</v>
      </c>
      <c r="D956" s="2">
        <f t="shared" si="113"/>
        <v>-3.5082386012581668E-3</v>
      </c>
      <c r="E956" s="2">
        <f t="shared" si="114"/>
        <v>8.1733184735292483E-4</v>
      </c>
      <c r="F956" s="3">
        <f t="shared" si="115"/>
        <v>1.2307738083357859E-5</v>
      </c>
      <c r="G956" s="3">
        <f t="shared" si="116"/>
        <v>4.885802958297205E-7</v>
      </c>
      <c r="H956" s="4">
        <f t="shared" si="117"/>
        <v>4.3197007091373048E-5</v>
      </c>
      <c r="I956" s="4">
        <f t="shared" si="118"/>
        <v>1.4286097829671473E-5</v>
      </c>
      <c r="J956" s="1">
        <f t="shared" si="119"/>
        <v>3.9634705975294988</v>
      </c>
      <c r="K956" s="1">
        <f t="shared" si="112"/>
        <v>4.6420734521968585</v>
      </c>
    </row>
    <row r="957" spans="1:11" x14ac:dyDescent="0.45">
      <c r="A957">
        <v>956</v>
      </c>
      <c r="B957" s="1">
        <v>29.015356000000001</v>
      </c>
      <c r="C957" s="1">
        <v>23.125934999999998</v>
      </c>
      <c r="D957" s="2">
        <f t="shared" si="113"/>
        <v>-8.9859667086601338E-3</v>
      </c>
      <c r="E957" s="2">
        <f t="shared" si="114"/>
        <v>1.6336568814318126E-3</v>
      </c>
      <c r="F957" s="3">
        <f t="shared" si="115"/>
        <v>8.0747597689148233E-5</v>
      </c>
      <c r="G957" s="3">
        <f t="shared" si="116"/>
        <v>2.2961650751771635E-6</v>
      </c>
      <c r="H957" s="4">
        <f t="shared" si="117"/>
        <v>4.0922566321666278E-5</v>
      </c>
      <c r="I957" s="4">
        <f t="shared" si="118"/>
        <v>1.4286317929197273E-5</v>
      </c>
      <c r="J957" s="1">
        <f t="shared" si="119"/>
        <v>3.1463858173271579</v>
      </c>
      <c r="K957" s="1">
        <f t="shared" si="112"/>
        <v>4.5788032183202985</v>
      </c>
    </row>
    <row r="958" spans="1:11" x14ac:dyDescent="0.45">
      <c r="A958">
        <v>957</v>
      </c>
      <c r="B958" s="1">
        <v>28.323177000000001</v>
      </c>
      <c r="C958" s="1">
        <v>23.125934999999998</v>
      </c>
      <c r="D958" s="2">
        <f t="shared" si="113"/>
        <v>-2.4144762346113319E-2</v>
      </c>
      <c r="E958" s="2">
        <f t="shared" si="114"/>
        <v>0</v>
      </c>
      <c r="F958" s="3">
        <f t="shared" si="115"/>
        <v>5.8296954875029154E-4</v>
      </c>
      <c r="G958" s="3">
        <f t="shared" si="116"/>
        <v>1.4005931308238627E-8</v>
      </c>
      <c r="H958" s="4">
        <f t="shared" si="117"/>
        <v>4.2487939864769929E-5</v>
      </c>
      <c r="I958" s="4">
        <f t="shared" si="118"/>
        <v>1.428819154383436E-5</v>
      </c>
      <c r="J958" s="1">
        <f t="shared" si="119"/>
        <v>-2.7462054321591158</v>
      </c>
      <c r="K958" s="1">
        <f t="shared" si="112"/>
        <v>4.6586099081890193</v>
      </c>
    </row>
    <row r="959" spans="1:11" x14ac:dyDescent="0.45">
      <c r="A959">
        <v>958</v>
      </c>
      <c r="B959" s="1">
        <v>28.332533000000002</v>
      </c>
      <c r="C959" s="1">
        <v>23.116495</v>
      </c>
      <c r="D959" s="2">
        <f t="shared" si="113"/>
        <v>3.3027562747163747E-4</v>
      </c>
      <c r="E959" s="2">
        <f t="shared" si="114"/>
        <v>-4.0828304789054012E-4</v>
      </c>
      <c r="F959" s="3">
        <f t="shared" si="115"/>
        <v>1.0908199010178385E-7</v>
      </c>
      <c r="G959" s="3">
        <f t="shared" si="116"/>
        <v>2.7733884645206335E-7</v>
      </c>
      <c r="H959" s="4">
        <f t="shared" si="117"/>
        <v>7.0404822968388707E-5</v>
      </c>
      <c r="I959" s="4">
        <f t="shared" si="118"/>
        <v>1.4286471469081615E-5</v>
      </c>
      <c r="J959" s="1">
        <f t="shared" si="119"/>
        <v>3.8609111843601904</v>
      </c>
      <c r="K959" s="1">
        <f t="shared" si="112"/>
        <v>4.6494538814335149</v>
      </c>
    </row>
    <row r="960" spans="1:11" x14ac:dyDescent="0.45">
      <c r="A960">
        <v>959</v>
      </c>
      <c r="B960" s="1">
        <v>28.248349999999999</v>
      </c>
      <c r="C960" s="1">
        <v>23.210846</v>
      </c>
      <c r="D960" s="2">
        <f t="shared" si="113"/>
        <v>-2.9756715573835742E-3</v>
      </c>
      <c r="E960" s="2">
        <f t="shared" si="114"/>
        <v>4.0732374625236526E-3</v>
      </c>
      <c r="F960" s="3">
        <f t="shared" si="115"/>
        <v>8.8546212174215862E-6</v>
      </c>
      <c r="G960" s="3">
        <f t="shared" si="116"/>
        <v>1.5641161280769564E-5</v>
      </c>
      <c r="H960" s="4">
        <f t="shared" si="117"/>
        <v>6.4765636066629496E-5</v>
      </c>
      <c r="I960" s="4">
        <f t="shared" si="118"/>
        <v>1.4286218779570937E-5</v>
      </c>
      <c r="J960" s="1">
        <f t="shared" si="119"/>
        <v>3.8350702223883073</v>
      </c>
      <c r="K960" s="1">
        <f t="shared" si="112"/>
        <v>4.1117477574591845</v>
      </c>
    </row>
    <row r="961" spans="1:11" x14ac:dyDescent="0.45">
      <c r="A961">
        <v>960</v>
      </c>
      <c r="B961" s="1">
        <v>28.005151999999999</v>
      </c>
      <c r="C961" s="1">
        <v>23.182542999999999</v>
      </c>
      <c r="D961" s="2">
        <f t="shared" si="113"/>
        <v>-8.6465555577638787E-3</v>
      </c>
      <c r="E961" s="2">
        <f t="shared" si="114"/>
        <v>-1.2201308902554625E-3</v>
      </c>
      <c r="F961" s="3">
        <f t="shared" si="115"/>
        <v>7.4762923013497421E-5</v>
      </c>
      <c r="G961" s="3">
        <f t="shared" si="116"/>
        <v>1.7915221454701752E-6</v>
      </c>
      <c r="H961" s="4">
        <f t="shared" si="117"/>
        <v>6.015199181113226E-5</v>
      </c>
      <c r="I961" s="4">
        <f t="shared" si="118"/>
        <v>1.4301506795152052E-5</v>
      </c>
      <c r="J961" s="1">
        <f t="shared" si="119"/>
        <v>3.3189293648066442</v>
      </c>
      <c r="K961" s="1">
        <f t="shared" si="112"/>
        <v>4.5960002600843088</v>
      </c>
    </row>
    <row r="962" spans="1:11" x14ac:dyDescent="0.45">
      <c r="A962">
        <v>961</v>
      </c>
      <c r="B962" s="1">
        <v>28.332533000000002</v>
      </c>
      <c r="C962" s="1">
        <v>23.097624</v>
      </c>
      <c r="D962" s="2">
        <f t="shared" si="113"/>
        <v>1.1622227115147595E-2</v>
      </c>
      <c r="E962" s="2">
        <f t="shared" si="114"/>
        <v>-3.6697834431981178E-3</v>
      </c>
      <c r="F962" s="3">
        <f t="shared" si="115"/>
        <v>1.3507616311607201E-4</v>
      </c>
      <c r="G962" s="3">
        <f t="shared" si="116"/>
        <v>1.4349929658752963E-5</v>
      </c>
      <c r="H962" s="4">
        <f t="shared" si="117"/>
        <v>5.9478471320554161E-5</v>
      </c>
      <c r="I962" s="4">
        <f t="shared" si="118"/>
        <v>1.4292243560691087E-5</v>
      </c>
      <c r="J962" s="1">
        <f t="shared" si="119"/>
        <v>2.8105048720842025</v>
      </c>
      <c r="K962" s="1">
        <f t="shared" si="112"/>
        <v>4.1569401638293231</v>
      </c>
    </row>
    <row r="963" spans="1:11" x14ac:dyDescent="0.45">
      <c r="A963">
        <v>962</v>
      </c>
      <c r="B963" s="1">
        <v>28.566376000000002</v>
      </c>
      <c r="C963" s="1">
        <v>23.044647000000001</v>
      </c>
      <c r="D963" s="2">
        <f t="shared" si="113"/>
        <v>8.2196414902594456E-3</v>
      </c>
      <c r="E963" s="2">
        <f t="shared" si="114"/>
        <v>-2.2962468959479127E-3</v>
      </c>
      <c r="F963" s="3">
        <f t="shared" si="115"/>
        <v>6.7562506228394518E-5</v>
      </c>
      <c r="G963" s="3">
        <f t="shared" si="116"/>
        <v>5.8302620276751804E-6</v>
      </c>
      <c r="H963" s="4">
        <f t="shared" si="117"/>
        <v>6.2055731628492776E-5</v>
      </c>
      <c r="I963" s="4">
        <f t="shared" si="118"/>
        <v>1.4302022997866079E-5</v>
      </c>
      <c r="J963" s="1">
        <f t="shared" si="119"/>
        <v>3.3804307176419814</v>
      </c>
      <c r="K963" s="1">
        <f t="shared" ref="K963:K1026" si="120">LN(_xlfn.NORM.DIST(E963-AVERAGE(E$3:E$1255),0,SQRT(I963),FALSE))</f>
        <v>4.4547897673057637</v>
      </c>
    </row>
    <row r="964" spans="1:11" x14ac:dyDescent="0.45">
      <c r="A964">
        <v>963</v>
      </c>
      <c r="B964" s="1">
        <v>28.762802000000001</v>
      </c>
      <c r="C964" s="1">
        <v>23.063566000000002</v>
      </c>
      <c r="D964" s="2">
        <f t="shared" ref="D964:D1027" si="121">LN(B964/B963)</f>
        <v>6.8525932343781598E-3</v>
      </c>
      <c r="E964" s="2">
        <f t="shared" ref="E964:E1027" si="122">LN(C964/C963)</f>
        <v>8.2063475597007765E-4</v>
      </c>
      <c r="F964" s="3">
        <f t="shared" ref="F964:F1027" si="123">D964^2</f>
        <v>4.6958034035845329E-5</v>
      </c>
      <c r="G964" s="3">
        <f t="shared" ref="G964:G1027" si="124">(E964-AVERAGE(E$3:E$1255))^2</f>
        <v>4.9320857344963481E-7</v>
      </c>
      <c r="H964" s="4">
        <f t="shared" ref="H964:H1027" si="125">VCN_omega+VCN_alpha*F963+VCN_beta*H963</f>
        <v>6.0811780964890777E-5</v>
      </c>
      <c r="I964" s="4">
        <f t="shared" ref="I964:I1027" si="126">VAB_omega+VAB_alpha*G963+VAB_beta*I963</f>
        <v>1.42964371613875E-5</v>
      </c>
      <c r="J964" s="1">
        <f t="shared" ref="J964:J1027" si="127">LN(_xlfn.NORM.DIST(D964,0,SQRT(H964),FALSE))</f>
        <v>3.5488317463744425</v>
      </c>
      <c r="K964" s="1">
        <f t="shared" si="120"/>
        <v>4.6415622147584097</v>
      </c>
    </row>
    <row r="965" spans="1:11" x14ac:dyDescent="0.45">
      <c r="A965">
        <v>964</v>
      </c>
      <c r="B965" s="1">
        <v>28.781513</v>
      </c>
      <c r="C965" s="1">
        <v>22.997340999999999</v>
      </c>
      <c r="D965" s="2">
        <f t="shared" si="121"/>
        <v>6.5031621835885092E-4</v>
      </c>
      <c r="E965" s="2">
        <f t="shared" si="122"/>
        <v>-2.8755424044570967E-3</v>
      </c>
      <c r="F965" s="3">
        <f t="shared" si="123"/>
        <v>4.229111838605567E-7</v>
      </c>
      <c r="G965" s="3">
        <f t="shared" si="124"/>
        <v>8.9633717144668754E-6</v>
      </c>
      <c r="H965" s="4">
        <f t="shared" si="125"/>
        <v>5.8604693999861007E-5</v>
      </c>
      <c r="I965" s="4">
        <f t="shared" si="126"/>
        <v>1.4289424356989701E-5</v>
      </c>
      <c r="J965" s="1">
        <f t="shared" si="127"/>
        <v>3.9498011797193473</v>
      </c>
      <c r="K965" s="1">
        <f t="shared" si="120"/>
        <v>4.3454203346475273</v>
      </c>
    </row>
    <row r="966" spans="1:11" x14ac:dyDescent="0.45">
      <c r="A966">
        <v>965</v>
      </c>
      <c r="B966" s="1">
        <v>28.903110999999999</v>
      </c>
      <c r="C966" s="1">
        <v>23.054107999999999</v>
      </c>
      <c r="D966" s="2">
        <f t="shared" si="121"/>
        <v>4.2159650762571919E-3</v>
      </c>
      <c r="E966" s="2">
        <f t="shared" si="122"/>
        <v>2.4653742709731972E-3</v>
      </c>
      <c r="F966" s="3">
        <f t="shared" si="123"/>
        <v>1.7774361524220309E-5</v>
      </c>
      <c r="G966" s="3">
        <f t="shared" si="124"/>
        <v>5.5085386190637844E-6</v>
      </c>
      <c r="H966" s="4">
        <f t="shared" si="125"/>
        <v>5.4162128006039837E-5</v>
      </c>
      <c r="I966" s="4">
        <f t="shared" si="126"/>
        <v>1.4295790678811379E-5</v>
      </c>
      <c r="J966" s="1">
        <f t="shared" si="127"/>
        <v>3.8287410080849713</v>
      </c>
      <c r="K966" s="1">
        <f t="shared" si="120"/>
        <v>4.4661712205442994</v>
      </c>
    </row>
    <row r="967" spans="1:11" x14ac:dyDescent="0.45">
      <c r="A967">
        <v>966</v>
      </c>
      <c r="B967" s="1">
        <v>29.080832000000001</v>
      </c>
      <c r="C967" s="1">
        <v>23.025729999999999</v>
      </c>
      <c r="D967" s="2">
        <f t="shared" si="121"/>
        <v>6.1300266013817988E-3</v>
      </c>
      <c r="E967" s="2">
        <f t="shared" si="122"/>
        <v>-1.2316885136438656E-3</v>
      </c>
      <c r="F967" s="3">
        <f t="shared" si="123"/>
        <v>3.7577226133648485E-5</v>
      </c>
      <c r="G967" s="3">
        <f t="shared" si="124"/>
        <v>1.8225949629469046E-6</v>
      </c>
      <c r="H967" s="4">
        <f t="shared" si="125"/>
        <v>5.1079671466524171E-5</v>
      </c>
      <c r="I967" s="4">
        <f t="shared" si="126"/>
        <v>1.4294245742262477E-5</v>
      </c>
      <c r="J967" s="1">
        <f t="shared" si="127"/>
        <v>3.6542938863448282</v>
      </c>
      <c r="K967" s="1">
        <f t="shared" si="120"/>
        <v>4.5951354650232208</v>
      </c>
    </row>
    <row r="968" spans="1:11" x14ac:dyDescent="0.45">
      <c r="A968">
        <v>967</v>
      </c>
      <c r="B968" s="1">
        <v>29.211784000000002</v>
      </c>
      <c r="C968" s="1">
        <v>23.035191000000001</v>
      </c>
      <c r="D968" s="2">
        <f t="shared" si="121"/>
        <v>4.4929265239102272E-3</v>
      </c>
      <c r="E968" s="2">
        <f t="shared" si="122"/>
        <v>4.1080377585401602E-4</v>
      </c>
      <c r="F968" s="3">
        <f t="shared" si="123"/>
        <v>2.0186388749256039E-5</v>
      </c>
      <c r="G968" s="3">
        <f t="shared" si="124"/>
        <v>8.5531166157938114E-8</v>
      </c>
      <c r="H968" s="4">
        <f t="shared" si="125"/>
        <v>4.9350697851396678E-5</v>
      </c>
      <c r="I968" s="4">
        <f t="shared" si="126"/>
        <v>1.429009631764169E-5</v>
      </c>
      <c r="J968" s="1">
        <f t="shared" si="127"/>
        <v>3.8348210021804134</v>
      </c>
      <c r="K968" s="1">
        <f t="shared" si="120"/>
        <v>4.6560407068751326</v>
      </c>
    </row>
    <row r="969" spans="1:11" x14ac:dyDescent="0.45">
      <c r="A969">
        <v>968</v>
      </c>
      <c r="B969" s="1">
        <v>29.146307</v>
      </c>
      <c r="C969" s="1">
        <v>23.035191000000001</v>
      </c>
      <c r="D969" s="2">
        <f t="shared" si="121"/>
        <v>-2.2439742751472233E-3</v>
      </c>
      <c r="E969" s="2">
        <f t="shared" si="122"/>
        <v>0</v>
      </c>
      <c r="F969" s="3">
        <f t="shared" si="123"/>
        <v>5.035420547522506E-6</v>
      </c>
      <c r="G969" s="3">
        <f t="shared" si="124"/>
        <v>1.4005931308238627E-8</v>
      </c>
      <c r="H969" s="4">
        <f t="shared" si="125"/>
        <v>4.6876712647178075E-5</v>
      </c>
      <c r="I969" s="4">
        <f t="shared" si="126"/>
        <v>1.4287114426458665E-5</v>
      </c>
      <c r="J969" s="1">
        <f t="shared" si="127"/>
        <v>4.0113470455668079</v>
      </c>
      <c r="K969" s="1">
        <f t="shared" si="120"/>
        <v>4.6586475652310249</v>
      </c>
    </row>
    <row r="970" spans="1:11" x14ac:dyDescent="0.45">
      <c r="A970">
        <v>969</v>
      </c>
      <c r="B970" s="1">
        <v>29.024709999999999</v>
      </c>
      <c r="C970" s="1">
        <v>23.091946</v>
      </c>
      <c r="D970" s="2">
        <f t="shared" si="121"/>
        <v>-4.1806790865205508E-3</v>
      </c>
      <c r="E970" s="2">
        <f t="shared" si="122"/>
        <v>2.4608086402744087E-3</v>
      </c>
      <c r="F970" s="3">
        <f t="shared" si="123"/>
        <v>1.7478077624470305E-5</v>
      </c>
      <c r="G970" s="3">
        <f t="shared" si="124"/>
        <v>5.4871281414002263E-6</v>
      </c>
      <c r="H970" s="4">
        <f t="shared" si="125"/>
        <v>4.385044353259716E-5</v>
      </c>
      <c r="I970" s="4">
        <f t="shared" si="126"/>
        <v>1.4286148333868909E-5</v>
      </c>
      <c r="J970" s="1">
        <f t="shared" si="127"/>
        <v>3.899132415217808</v>
      </c>
      <c r="K970" s="1">
        <f t="shared" si="120"/>
        <v>4.4671278858408714</v>
      </c>
    </row>
    <row r="971" spans="1:11" x14ac:dyDescent="0.45">
      <c r="A971">
        <v>970</v>
      </c>
      <c r="B971" s="1">
        <v>28.809570000000001</v>
      </c>
      <c r="C971" s="1">
        <v>23.063566000000002</v>
      </c>
      <c r="D971" s="2">
        <f t="shared" si="121"/>
        <v>-7.4399125353869907E-3</v>
      </c>
      <c r="E971" s="2">
        <f t="shared" si="122"/>
        <v>-1.2297557690004821E-3</v>
      </c>
      <c r="F971" s="3">
        <f t="shared" si="123"/>
        <v>5.5352298534208484E-5</v>
      </c>
      <c r="G971" s="3">
        <f t="shared" si="124"/>
        <v>1.8173801519584879E-6</v>
      </c>
      <c r="H971" s="4">
        <f t="shared" si="125"/>
        <v>4.1783555235009394E-5</v>
      </c>
      <c r="I971" s="4">
        <f t="shared" si="126"/>
        <v>1.4291331628302074E-5</v>
      </c>
      <c r="J971" s="1">
        <f t="shared" si="127"/>
        <v>3.4601959019394899</v>
      </c>
      <c r="K971" s="1">
        <f t="shared" si="120"/>
        <v>4.5954068554900278</v>
      </c>
    </row>
    <row r="972" spans="1:11" x14ac:dyDescent="0.45">
      <c r="A972">
        <v>971</v>
      </c>
      <c r="B972" s="1">
        <v>28.753447000000001</v>
      </c>
      <c r="C972" s="1">
        <v>23.110868</v>
      </c>
      <c r="D972" s="2">
        <f t="shared" si="121"/>
        <v>-1.9499679032941746E-3</v>
      </c>
      <c r="E972" s="2">
        <f t="shared" si="122"/>
        <v>2.0488401242475759E-3</v>
      </c>
      <c r="F972" s="3">
        <f t="shared" si="123"/>
        <v>3.8023748238774796E-6</v>
      </c>
      <c r="G972" s="3">
        <f t="shared" si="124"/>
        <v>3.7268050256963728E-6</v>
      </c>
      <c r="H972" s="4">
        <f t="shared" si="125"/>
        <v>4.1922423468127056E-5</v>
      </c>
      <c r="I972" s="4">
        <f t="shared" si="126"/>
        <v>1.4289216868642581E-5</v>
      </c>
      <c r="J972" s="1">
        <f t="shared" si="127"/>
        <v>4.0755561893593475</v>
      </c>
      <c r="K972" s="1">
        <f t="shared" si="120"/>
        <v>4.5286579491329402</v>
      </c>
    </row>
    <row r="973" spans="1:11" x14ac:dyDescent="0.45">
      <c r="A973">
        <v>972</v>
      </c>
      <c r="B973" s="1">
        <v>28.762802000000001</v>
      </c>
      <c r="C973" s="1">
        <v>23.186544000000001</v>
      </c>
      <c r="D973" s="2">
        <f t="shared" si="121"/>
        <v>3.2529938044093719E-4</v>
      </c>
      <c r="E973" s="2">
        <f t="shared" si="122"/>
        <v>3.2691273281967499E-3</v>
      </c>
      <c r="F973" s="3">
        <f t="shared" si="123"/>
        <v>1.0581968691525759E-7</v>
      </c>
      <c r="G973" s="3">
        <f t="shared" si="124"/>
        <v>9.9274188357197212E-6</v>
      </c>
      <c r="H973" s="4">
        <f t="shared" si="125"/>
        <v>3.9326519521598243E-5</v>
      </c>
      <c r="I973" s="4">
        <f t="shared" si="126"/>
        <v>1.429049186561847E-5</v>
      </c>
      <c r="J973" s="1">
        <f t="shared" si="127"/>
        <v>4.1515218030544023</v>
      </c>
      <c r="K973" s="1">
        <f t="shared" si="120"/>
        <v>4.3116760430107259</v>
      </c>
    </row>
    <row r="974" spans="1:11" x14ac:dyDescent="0.45">
      <c r="A974">
        <v>973</v>
      </c>
      <c r="B974" s="1">
        <v>28.781513</v>
      </c>
      <c r="C974" s="1">
        <v>23.224388000000001</v>
      </c>
      <c r="D974" s="2">
        <f t="shared" si="121"/>
        <v>6.5031621835885092E-4</v>
      </c>
      <c r="E974" s="2">
        <f t="shared" si="122"/>
        <v>1.6308230305497038E-3</v>
      </c>
      <c r="F974" s="3">
        <f t="shared" si="123"/>
        <v>4.229111838605567E-7</v>
      </c>
      <c r="G974" s="3">
        <f t="shared" si="124"/>
        <v>2.2875847794576763E-6</v>
      </c>
      <c r="H974" s="4">
        <f t="shared" si="125"/>
        <v>3.6795105658226806E-5</v>
      </c>
      <c r="I974" s="4">
        <f t="shared" si="126"/>
        <v>1.4297074978521261E-5</v>
      </c>
      <c r="J974" s="1">
        <f t="shared" si="127"/>
        <v>4.1803874866331112</v>
      </c>
      <c r="K974" s="1">
        <f t="shared" si="120"/>
        <v>4.5787874151507779</v>
      </c>
    </row>
    <row r="975" spans="1:11" x14ac:dyDescent="0.45">
      <c r="A975">
        <v>974</v>
      </c>
      <c r="B975" s="1">
        <v>28.800218999999998</v>
      </c>
      <c r="C975" s="1">
        <v>23.252768</v>
      </c>
      <c r="D975" s="2">
        <f t="shared" si="121"/>
        <v>6.4971997223149062E-4</v>
      </c>
      <c r="E975" s="2">
        <f t="shared" si="122"/>
        <v>1.2212452727208788E-3</v>
      </c>
      <c r="F975" s="3">
        <f t="shared" si="123"/>
        <v>4.2213604231648892E-7</v>
      </c>
      <c r="G975" s="3">
        <f t="shared" si="124"/>
        <v>1.2163853557653777E-6</v>
      </c>
      <c r="H975" s="4">
        <f t="shared" si="125"/>
        <v>3.4533579119239898E-5</v>
      </c>
      <c r="I975" s="4">
        <f t="shared" si="126"/>
        <v>1.4291410078335837E-5</v>
      </c>
      <c r="J975" s="1">
        <f t="shared" si="127"/>
        <v>4.2117387017015488</v>
      </c>
      <c r="K975" s="1">
        <f t="shared" si="120"/>
        <v>4.6164308943663448</v>
      </c>
    </row>
    <row r="976" spans="1:11" x14ac:dyDescent="0.45">
      <c r="A976">
        <v>975</v>
      </c>
      <c r="B976" s="1">
        <v>28.678621</v>
      </c>
      <c r="C976" s="1">
        <v>23.252768</v>
      </c>
      <c r="D976" s="2">
        <f t="shared" si="121"/>
        <v>-4.2310589915342421E-3</v>
      </c>
      <c r="E976" s="2">
        <f t="shared" si="122"/>
        <v>0</v>
      </c>
      <c r="F976" s="3">
        <f t="shared" si="123"/>
        <v>1.7901860189842756E-5</v>
      </c>
      <c r="G976" s="3">
        <f t="shared" si="124"/>
        <v>1.4005931308238627E-8</v>
      </c>
      <c r="H976" s="4">
        <f t="shared" si="125"/>
        <v>3.2498172680871263E-5</v>
      </c>
      <c r="I976" s="4">
        <f t="shared" si="126"/>
        <v>1.4288639408856516E-5</v>
      </c>
      <c r="J976" s="1">
        <f t="shared" si="127"/>
        <v>3.9727960947761152</v>
      </c>
      <c r="K976" s="1">
        <f t="shared" si="120"/>
        <v>4.6585942512390845</v>
      </c>
    </row>
    <row r="977" spans="1:11" x14ac:dyDescent="0.45">
      <c r="A977">
        <v>976</v>
      </c>
      <c r="B977" s="1">
        <v>28.285761000000001</v>
      </c>
      <c r="C977" s="1">
        <v>23.233851999999999</v>
      </c>
      <c r="D977" s="2">
        <f t="shared" si="121"/>
        <v>-1.3793399135111387E-2</v>
      </c>
      <c r="E977" s="2">
        <f t="shared" si="122"/>
        <v>-8.1382561451122382E-4</v>
      </c>
      <c r="F977" s="3">
        <f t="shared" si="123"/>
        <v>1.9025785970049156E-4</v>
      </c>
      <c r="G977" s="3">
        <f t="shared" si="124"/>
        <v>8.6894514444519165E-7</v>
      </c>
      <c r="H977" s="4">
        <f t="shared" si="125"/>
        <v>3.1588921333313973E-5</v>
      </c>
      <c r="I977" s="4">
        <f t="shared" si="126"/>
        <v>1.4286605828588263E-5</v>
      </c>
      <c r="J977" s="1">
        <f t="shared" si="127"/>
        <v>1.2509485474357562</v>
      </c>
      <c r="K977" s="1">
        <f t="shared" si="120"/>
        <v>4.6287443421296457</v>
      </c>
    </row>
    <row r="978" spans="1:11" x14ac:dyDescent="0.45">
      <c r="A978">
        <v>977</v>
      </c>
      <c r="B978" s="1">
        <v>28.725387999999999</v>
      </c>
      <c r="C978" s="1">
        <v>23.233851999999999</v>
      </c>
      <c r="D978" s="2">
        <f t="shared" si="121"/>
        <v>1.5422797888322655E-2</v>
      </c>
      <c r="E978" s="2">
        <f t="shared" si="122"/>
        <v>0</v>
      </c>
      <c r="F978" s="3">
        <f t="shared" si="123"/>
        <v>2.3786269470404975E-4</v>
      </c>
      <c r="G978" s="3">
        <f t="shared" si="124"/>
        <v>1.4005931308238627E-8</v>
      </c>
      <c r="H978" s="4">
        <f t="shared" si="125"/>
        <v>3.9867815177880584E-5</v>
      </c>
      <c r="I978" s="4">
        <f t="shared" si="126"/>
        <v>1.4286850693720926E-5</v>
      </c>
      <c r="J978" s="1">
        <f t="shared" si="127"/>
        <v>1.1628902295327874</v>
      </c>
      <c r="K978" s="1">
        <f t="shared" si="120"/>
        <v>4.6586567860091712</v>
      </c>
    </row>
    <row r="979" spans="1:11" x14ac:dyDescent="0.45">
      <c r="A979">
        <v>978</v>
      </c>
      <c r="B979" s="1">
        <v>28.725387999999999</v>
      </c>
      <c r="C979" s="1">
        <v>23.233851999999999</v>
      </c>
      <c r="D979" s="2">
        <f t="shared" si="121"/>
        <v>0</v>
      </c>
      <c r="E979" s="2">
        <f t="shared" si="122"/>
        <v>0</v>
      </c>
      <c r="F979" s="3">
        <f t="shared" si="123"/>
        <v>0</v>
      </c>
      <c r="G979" s="3">
        <f t="shared" si="124"/>
        <v>1.4005931308238627E-8</v>
      </c>
      <c r="H979" s="4">
        <f t="shared" si="125"/>
        <v>4.9831445983158455E-5</v>
      </c>
      <c r="I979" s="4">
        <f t="shared" si="126"/>
        <v>1.4286069214047586E-5</v>
      </c>
      <c r="J979" s="1">
        <f t="shared" si="127"/>
        <v>4.0344936306785817</v>
      </c>
      <c r="K979" s="1">
        <f t="shared" si="120"/>
        <v>4.6586841095568339</v>
      </c>
    </row>
    <row r="980" spans="1:11" x14ac:dyDescent="0.45">
      <c r="A980">
        <v>979</v>
      </c>
      <c r="B980" s="1">
        <v>28.500900000000001</v>
      </c>
      <c r="C980" s="1">
        <v>23.252768</v>
      </c>
      <c r="D980" s="2">
        <f t="shared" si="121"/>
        <v>-7.845665317963612E-3</v>
      </c>
      <c r="E980" s="2">
        <f t="shared" si="122"/>
        <v>8.1382561451127759E-4</v>
      </c>
      <c r="F980" s="3">
        <f t="shared" si="123"/>
        <v>6.1554464281497065E-5</v>
      </c>
      <c r="G980" s="3">
        <f t="shared" si="124"/>
        <v>4.8369097984050255E-7</v>
      </c>
      <c r="H980" s="4">
        <f t="shared" si="125"/>
        <v>4.6243915314406027E-5</v>
      </c>
      <c r="I980" s="4">
        <f t="shared" si="126"/>
        <v>1.4285834770145584E-5</v>
      </c>
      <c r="J980" s="1">
        <f t="shared" si="127"/>
        <v>3.4063105714863817</v>
      </c>
      <c r="K980" s="1">
        <f t="shared" si="120"/>
        <v>4.6422534688573602</v>
      </c>
    </row>
    <row r="981" spans="1:11" x14ac:dyDescent="0.45">
      <c r="A981">
        <v>980</v>
      </c>
      <c r="B981" s="1">
        <v>28.538315000000001</v>
      </c>
      <c r="C981" s="1">
        <v>23.214929999999999</v>
      </c>
      <c r="D981" s="2">
        <f t="shared" si="121"/>
        <v>1.3119046384571312E-3</v>
      </c>
      <c r="E981" s="2">
        <f t="shared" si="122"/>
        <v>-1.6285725349674616E-3</v>
      </c>
      <c r="F981" s="3">
        <f t="shared" si="123"/>
        <v>1.721093780405336E-6</v>
      </c>
      <c r="G981" s="3">
        <f t="shared" si="124"/>
        <v>3.0517266645213429E-6</v>
      </c>
      <c r="H981" s="4">
        <f t="shared" si="125"/>
        <v>4.6264090969101361E-5</v>
      </c>
      <c r="I981" s="4">
        <f t="shared" si="126"/>
        <v>1.4286234122023516E-5</v>
      </c>
      <c r="J981" s="1">
        <f t="shared" si="127"/>
        <v>4.053032950034468</v>
      </c>
      <c r="K981" s="1">
        <f t="shared" si="120"/>
        <v>4.5523619866475027</v>
      </c>
    </row>
    <row r="982" spans="1:11" x14ac:dyDescent="0.45">
      <c r="A982">
        <v>981</v>
      </c>
      <c r="B982" s="1">
        <v>28.398008000000001</v>
      </c>
      <c r="C982" s="1">
        <v>23.252768</v>
      </c>
      <c r="D982" s="2">
        <f t="shared" si="121"/>
        <v>-4.928568499720073E-3</v>
      </c>
      <c r="E982" s="2">
        <f t="shared" si="122"/>
        <v>1.6285725349674072E-3</v>
      </c>
      <c r="F982" s="3">
        <f t="shared" si="123"/>
        <v>2.4290787456432973E-5</v>
      </c>
      <c r="G982" s="3">
        <f t="shared" si="124"/>
        <v>2.2807822013956584E-6</v>
      </c>
      <c r="H982" s="4">
        <f t="shared" si="125"/>
        <v>4.3124150985061885E-5</v>
      </c>
      <c r="I982" s="4">
        <f t="shared" si="126"/>
        <v>1.4288921963271577E-5</v>
      </c>
      <c r="J982" s="1">
        <f t="shared" si="127"/>
        <v>3.8251372888246817</v>
      </c>
      <c r="K982" s="1">
        <f t="shared" si="120"/>
        <v>4.5792650143603488</v>
      </c>
    </row>
    <row r="983" spans="1:11" x14ac:dyDescent="0.45">
      <c r="A983">
        <v>982</v>
      </c>
      <c r="B983" s="1">
        <v>28.809570000000001</v>
      </c>
      <c r="C983" s="1">
        <v>23.252768</v>
      </c>
      <c r="D983" s="2">
        <f t="shared" si="121"/>
        <v>1.4388621749812534E-2</v>
      </c>
      <c r="E983" s="2">
        <f t="shared" si="122"/>
        <v>0</v>
      </c>
      <c r="F983" s="3">
        <f t="shared" si="123"/>
        <v>2.0703243585917832E-4</v>
      </c>
      <c r="G983" s="3">
        <f t="shared" si="124"/>
        <v>1.4005931308238627E-8</v>
      </c>
      <c r="H983" s="4">
        <f t="shared" si="125"/>
        <v>4.1489480007313467E-5</v>
      </c>
      <c r="I983" s="4">
        <f t="shared" si="126"/>
        <v>1.4288957371182871E-5</v>
      </c>
      <c r="J983" s="1">
        <f t="shared" si="127"/>
        <v>1.631097631209685</v>
      </c>
      <c r="K983" s="1">
        <f t="shared" si="120"/>
        <v>4.6585831358657019</v>
      </c>
    </row>
    <row r="984" spans="1:11" x14ac:dyDescent="0.45">
      <c r="A984">
        <v>983</v>
      </c>
      <c r="B984" s="1">
        <v>28.893757000000001</v>
      </c>
      <c r="C984" s="1">
        <v>23.262225999999998</v>
      </c>
      <c r="D984" s="2">
        <f t="shared" si="121"/>
        <v>2.9179274093771856E-3</v>
      </c>
      <c r="E984" s="2">
        <f t="shared" si="122"/>
        <v>4.0666457488278802E-4</v>
      </c>
      <c r="F984" s="3">
        <f t="shared" si="123"/>
        <v>8.5143003663946545E-6</v>
      </c>
      <c r="G984" s="3">
        <f t="shared" si="124"/>
        <v>8.3127221564790751E-8</v>
      </c>
      <c r="H984" s="4">
        <f t="shared" si="125"/>
        <v>4.9663669505942116E-5</v>
      </c>
      <c r="I984" s="4">
        <f t="shared" si="126"/>
        <v>1.428670121728617E-5</v>
      </c>
      <c r="J984" s="1">
        <f t="shared" si="127"/>
        <v>3.9504603047954325</v>
      </c>
      <c r="K984" s="1">
        <f t="shared" si="120"/>
        <v>4.6562429341306979</v>
      </c>
    </row>
    <row r="985" spans="1:11" x14ac:dyDescent="0.45">
      <c r="A985">
        <v>984</v>
      </c>
      <c r="B985" s="1">
        <v>28.931175</v>
      </c>
      <c r="C985" s="1">
        <v>23.287835999999999</v>
      </c>
      <c r="D985" s="2">
        <f t="shared" si="121"/>
        <v>1.2941824202279521E-3</v>
      </c>
      <c r="E985" s="2">
        <f t="shared" si="122"/>
        <v>1.1003208796519664E-3</v>
      </c>
      <c r="F985" s="3">
        <f t="shared" si="123"/>
        <v>1.6749081368270795E-6</v>
      </c>
      <c r="G985" s="3">
        <f t="shared" si="124"/>
        <v>9.6427337324629929E-7</v>
      </c>
      <c r="H985" s="4">
        <f t="shared" si="125"/>
        <v>4.6542315070192859E-5</v>
      </c>
      <c r="I985" s="4">
        <f t="shared" si="126"/>
        <v>1.4286093492407414E-5</v>
      </c>
      <c r="J985" s="1">
        <f t="shared" si="127"/>
        <v>4.0506424047269842</v>
      </c>
      <c r="K985" s="1">
        <f t="shared" si="120"/>
        <v>4.6254247830299118</v>
      </c>
    </row>
    <row r="986" spans="1:11" x14ac:dyDescent="0.45">
      <c r="A986">
        <v>985</v>
      </c>
      <c r="B986" s="1">
        <v>29.024709999999999</v>
      </c>
      <c r="C986" s="1">
        <v>23.335245</v>
      </c>
      <c r="D986" s="2">
        <f t="shared" si="121"/>
        <v>3.2278027057818762E-3</v>
      </c>
      <c r="E986" s="2">
        <f t="shared" si="122"/>
        <v>2.0337144317116251E-3</v>
      </c>
      <c r="F986" s="3">
        <f t="shared" si="123"/>
        <v>1.0418710307452802E-5</v>
      </c>
      <c r="G986" s="3">
        <f t="shared" si="124"/>
        <v>3.6686337110254524E-6</v>
      </c>
      <c r="H986" s="4">
        <f t="shared" si="125"/>
        <v>4.3372113897742946E-5</v>
      </c>
      <c r="I986" s="4">
        <f t="shared" si="126"/>
        <v>1.4286792321095471E-5</v>
      </c>
      <c r="J986" s="1">
        <f t="shared" si="127"/>
        <v>3.9837999981204364</v>
      </c>
      <c r="K986" s="1">
        <f t="shared" si="120"/>
        <v>4.5307565064257815</v>
      </c>
    </row>
    <row r="987" spans="1:11" x14ac:dyDescent="0.45">
      <c r="A987">
        <v>986</v>
      </c>
      <c r="B987" s="1">
        <v>28.631848999999999</v>
      </c>
      <c r="C987" s="1">
        <v>23.420577999999999</v>
      </c>
      <c r="D987" s="2">
        <f t="shared" si="121"/>
        <v>-1.3627836516989964E-2</v>
      </c>
      <c r="E987" s="2">
        <f t="shared" si="122"/>
        <v>3.650159029203329E-3</v>
      </c>
      <c r="F987" s="3">
        <f t="shared" si="123"/>
        <v>1.8571792813380515E-4</v>
      </c>
      <c r="G987" s="3">
        <f t="shared" si="124"/>
        <v>1.2473698629906993E-5</v>
      </c>
      <c r="H987" s="4">
        <f t="shared" si="125"/>
        <v>4.0980455987301768E-5</v>
      </c>
      <c r="I987" s="4">
        <f t="shared" si="126"/>
        <v>1.4289706330039667E-5</v>
      </c>
      <c r="J987" s="1">
        <f t="shared" si="127"/>
        <v>1.8663361965133907</v>
      </c>
      <c r="K987" s="1">
        <f t="shared" si="120"/>
        <v>4.2225895382658187</v>
      </c>
    </row>
    <row r="988" spans="1:11" x14ac:dyDescent="0.45">
      <c r="A988">
        <v>987</v>
      </c>
      <c r="B988" s="1">
        <v>28.893757000000001</v>
      </c>
      <c r="C988" s="1">
        <v>23.477467999999998</v>
      </c>
      <c r="D988" s="2">
        <f t="shared" si="121"/>
        <v>9.1058513909800763E-3</v>
      </c>
      <c r="E988" s="2">
        <f t="shared" si="122"/>
        <v>2.4261150626490582E-3</v>
      </c>
      <c r="F988" s="3">
        <f t="shared" si="123"/>
        <v>8.2916529554613786E-5</v>
      </c>
      <c r="G988" s="3">
        <f t="shared" si="124"/>
        <v>5.3257950124513119E-6</v>
      </c>
      <c r="H988" s="4">
        <f t="shared" si="125"/>
        <v>4.808053702791026E-5</v>
      </c>
      <c r="I988" s="4">
        <f t="shared" si="126"/>
        <v>1.4299385597641807E-5</v>
      </c>
      <c r="J988" s="1">
        <f t="shared" si="127"/>
        <v>3.1901109253672182</v>
      </c>
      <c r="K988" s="1">
        <f t="shared" si="120"/>
        <v>4.472483850201427</v>
      </c>
    </row>
    <row r="989" spans="1:11" x14ac:dyDescent="0.45">
      <c r="A989">
        <v>988</v>
      </c>
      <c r="B989" s="1">
        <v>28.369944</v>
      </c>
      <c r="C989" s="1">
        <v>23.477467999999998</v>
      </c>
      <c r="D989" s="2">
        <f t="shared" si="121"/>
        <v>-1.8295276118592153E-2</v>
      </c>
      <c r="E989" s="2">
        <f t="shared" si="122"/>
        <v>0</v>
      </c>
      <c r="F989" s="3">
        <f t="shared" si="123"/>
        <v>3.3471712825552832E-4</v>
      </c>
      <c r="G989" s="3">
        <f t="shared" si="124"/>
        <v>1.4005931308238627E-8</v>
      </c>
      <c r="H989" s="4">
        <f t="shared" si="125"/>
        <v>4.9044566624772473E-5</v>
      </c>
      <c r="I989" s="4">
        <f t="shared" si="126"/>
        <v>1.4295141474304993E-5</v>
      </c>
      <c r="J989" s="1">
        <f t="shared" si="127"/>
        <v>0.63007477681312685</v>
      </c>
      <c r="K989" s="1">
        <f t="shared" si="120"/>
        <v>4.6583670002110305</v>
      </c>
    </row>
    <row r="990" spans="1:11" x14ac:dyDescent="0.45">
      <c r="A990">
        <v>989</v>
      </c>
      <c r="B990" s="1">
        <v>28.173518999999999</v>
      </c>
      <c r="C990" s="1">
        <v>23.50592</v>
      </c>
      <c r="D990" s="2">
        <f t="shared" si="121"/>
        <v>-6.9477806884959206E-3</v>
      </c>
      <c r="E990" s="2">
        <f t="shared" si="122"/>
        <v>1.2111516299332455E-3</v>
      </c>
      <c r="F990" s="3">
        <f t="shared" si="123"/>
        <v>4.8271656495436849E-5</v>
      </c>
      <c r="G990" s="3">
        <f t="shared" si="124"/>
        <v>1.1942227080812425E-6</v>
      </c>
      <c r="H990" s="4">
        <f t="shared" si="125"/>
        <v>6.3202615428422385E-5</v>
      </c>
      <c r="I990" s="4">
        <f t="shared" si="126"/>
        <v>1.4288556448222806E-5</v>
      </c>
      <c r="J990" s="1">
        <f t="shared" si="127"/>
        <v>3.5337636908575729</v>
      </c>
      <c r="K990" s="1">
        <f t="shared" si="120"/>
        <v>4.6172977808092064</v>
      </c>
    </row>
    <row r="991" spans="1:11" x14ac:dyDescent="0.45">
      <c r="A991">
        <v>990</v>
      </c>
      <c r="B991" s="1">
        <v>28.070625</v>
      </c>
      <c r="C991" s="1">
        <v>23.524878999999999</v>
      </c>
      <c r="D991" s="2">
        <f t="shared" si="121"/>
        <v>-3.6588383241336095E-3</v>
      </c>
      <c r="E991" s="2">
        <f t="shared" si="122"/>
        <v>8.0623767531460752E-4</v>
      </c>
      <c r="F991" s="3">
        <f t="shared" si="123"/>
        <v>1.338709788214884E-5</v>
      </c>
      <c r="G991" s="3">
        <f t="shared" si="124"/>
        <v>4.731940525828971E-7</v>
      </c>
      <c r="H991" s="4">
        <f t="shared" si="125"/>
        <v>6.0825771207848262E-5</v>
      </c>
      <c r="I991" s="4">
        <f t="shared" si="126"/>
        <v>1.4287761157174924E-5</v>
      </c>
      <c r="J991" s="1">
        <f t="shared" si="127"/>
        <v>3.8247653408955506</v>
      </c>
      <c r="K991" s="1">
        <f t="shared" si="120"/>
        <v>4.6425556727516009</v>
      </c>
    </row>
    <row r="992" spans="1:11" x14ac:dyDescent="0.45">
      <c r="A992">
        <v>991</v>
      </c>
      <c r="B992" s="1">
        <v>27.920964999999999</v>
      </c>
      <c r="C992" s="1">
        <v>23.515395999999999</v>
      </c>
      <c r="D992" s="2">
        <f t="shared" si="121"/>
        <v>-5.3458155559407555E-3</v>
      </c>
      <c r="E992" s="2">
        <f t="shared" si="122"/>
        <v>-4.0318642390852058E-4</v>
      </c>
      <c r="F992" s="3">
        <f t="shared" si="123"/>
        <v>2.8577743958138168E-5</v>
      </c>
      <c r="G992" s="3">
        <f t="shared" si="124"/>
        <v>2.7199675485723194E-7</v>
      </c>
      <c r="H992" s="4">
        <f t="shared" si="125"/>
        <v>5.6845359143033498E-5</v>
      </c>
      <c r="I992" s="4">
        <f t="shared" si="126"/>
        <v>1.428680154120506E-5</v>
      </c>
      <c r="J992" s="1">
        <f t="shared" si="127"/>
        <v>3.7172855398156757</v>
      </c>
      <c r="K992" s="1">
        <f t="shared" si="120"/>
        <v>4.6496295128801997</v>
      </c>
    </row>
    <row r="993" spans="1:11" x14ac:dyDescent="0.45">
      <c r="A993">
        <v>992</v>
      </c>
      <c r="B993" s="1">
        <v>28.117393</v>
      </c>
      <c r="C993" s="1">
        <v>23.420577999999999</v>
      </c>
      <c r="D993" s="2">
        <f t="shared" si="121"/>
        <v>7.0105124954324815E-3</v>
      </c>
      <c r="E993" s="2">
        <f t="shared" si="122"/>
        <v>-4.0403179439884298E-3</v>
      </c>
      <c r="F993" s="3">
        <f t="shared" si="123"/>
        <v>4.9147285448614956E-5</v>
      </c>
      <c r="G993" s="3">
        <f t="shared" si="124"/>
        <v>1.7294491266506856E-5</v>
      </c>
      <c r="H993" s="4">
        <f t="shared" si="125"/>
        <v>5.406478883429462E-5</v>
      </c>
      <c r="I993" s="4">
        <f t="shared" si="126"/>
        <v>1.4286312459116376E-5</v>
      </c>
      <c r="J993" s="1">
        <f t="shared" si="127"/>
        <v>3.5392030601800499</v>
      </c>
      <c r="K993" s="1">
        <f t="shared" si="120"/>
        <v>4.0538839417978041</v>
      </c>
    </row>
    <row r="994" spans="1:11" x14ac:dyDescent="0.45">
      <c r="A994">
        <v>993</v>
      </c>
      <c r="B994" s="1">
        <v>28.051918000000001</v>
      </c>
      <c r="C994" s="1">
        <v>23.363683999999999</v>
      </c>
      <c r="D994" s="2">
        <f t="shared" si="121"/>
        <v>-2.3313453019086689E-3</v>
      </c>
      <c r="E994" s="2">
        <f t="shared" si="122"/>
        <v>-2.4321866206425775E-3</v>
      </c>
      <c r="F994" s="3">
        <f t="shared" si="123"/>
        <v>5.435170916731623E-6</v>
      </c>
      <c r="G994" s="3">
        <f t="shared" si="124"/>
        <v>6.5052200021975682E-6</v>
      </c>
      <c r="H994" s="4">
        <f t="shared" si="125"/>
        <v>5.2647978104565521E-5</v>
      </c>
      <c r="I994" s="4">
        <f t="shared" si="126"/>
        <v>1.430318822900142E-5</v>
      </c>
      <c r="J994" s="1">
        <f t="shared" si="127"/>
        <v>3.9553847877881996</v>
      </c>
      <c r="K994" s="1">
        <f t="shared" si="120"/>
        <v>4.4311709687419896</v>
      </c>
    </row>
    <row r="995" spans="1:11" x14ac:dyDescent="0.45">
      <c r="A995">
        <v>994</v>
      </c>
      <c r="B995" s="1">
        <v>27.780660999999998</v>
      </c>
      <c r="C995" s="1">
        <v>23.430063000000001</v>
      </c>
      <c r="D995" s="2">
        <f t="shared" si="121"/>
        <v>-9.716876388061851E-3</v>
      </c>
      <c r="E995" s="2">
        <f t="shared" si="122"/>
        <v>2.8370903712481902E-3</v>
      </c>
      <c r="F995" s="3">
        <f t="shared" si="123"/>
        <v>9.4417686740873926E-5</v>
      </c>
      <c r="G995" s="3">
        <f t="shared" si="124"/>
        <v>7.3915673818076212E-6</v>
      </c>
      <c r="H995" s="4">
        <f t="shared" si="125"/>
        <v>4.9065660554204344E-5</v>
      </c>
      <c r="I995" s="4">
        <f t="shared" si="126"/>
        <v>1.4297461688702625E-5</v>
      </c>
      <c r="J995" s="1">
        <f t="shared" si="127"/>
        <v>3.0800805570726393</v>
      </c>
      <c r="K995" s="1">
        <f t="shared" si="120"/>
        <v>4.4002834417238823</v>
      </c>
    </row>
    <row r="996" spans="1:11" x14ac:dyDescent="0.45">
      <c r="A996">
        <v>995</v>
      </c>
      <c r="B996" s="1">
        <v>27.331679999999999</v>
      </c>
      <c r="C996" s="1">
        <v>23.496435000000002</v>
      </c>
      <c r="D996" s="2">
        <f t="shared" si="121"/>
        <v>-1.6293662177790581E-2</v>
      </c>
      <c r="E996" s="2">
        <f t="shared" si="122"/>
        <v>2.828766137997559E-3</v>
      </c>
      <c r="F996" s="3">
        <f t="shared" si="123"/>
        <v>2.6548342716396333E-4</v>
      </c>
      <c r="G996" s="3">
        <f t="shared" si="124"/>
        <v>7.3463737610206436E-6</v>
      </c>
      <c r="H996" s="4">
        <f t="shared" si="125"/>
        <v>5.0538223052622348E-5</v>
      </c>
      <c r="I996" s="4">
        <f t="shared" si="126"/>
        <v>1.4296630073992595E-5</v>
      </c>
      <c r="J996" s="1">
        <f t="shared" si="127"/>
        <v>1.40089101409049</v>
      </c>
      <c r="K996" s="1">
        <f t="shared" si="120"/>
        <v>4.4018780580455052</v>
      </c>
    </row>
    <row r="997" spans="1:11" x14ac:dyDescent="0.45">
      <c r="A997">
        <v>996</v>
      </c>
      <c r="B997" s="1">
        <v>27.462630999999998</v>
      </c>
      <c r="C997" s="1">
        <v>23.562802999999999</v>
      </c>
      <c r="D997" s="2">
        <f t="shared" si="121"/>
        <v>4.7797388786486464E-3</v>
      </c>
      <c r="E997" s="2">
        <f t="shared" si="122"/>
        <v>2.8206170274714679E-3</v>
      </c>
      <c r="F997" s="3">
        <f t="shared" si="123"/>
        <v>2.284590374806542E-5</v>
      </c>
      <c r="G997" s="3">
        <f t="shared" si="124"/>
        <v>7.3022651531834348E-6</v>
      </c>
      <c r="H997" s="4">
        <f t="shared" si="125"/>
        <v>6.0892638680303366E-5</v>
      </c>
      <c r="I997" s="4">
        <f t="shared" si="126"/>
        <v>1.42963353959588E-5</v>
      </c>
      <c r="J997" s="1">
        <f t="shared" si="127"/>
        <v>3.7466689283048886</v>
      </c>
      <c r="K997" s="1">
        <f t="shared" si="120"/>
        <v>4.4034257225435045</v>
      </c>
    </row>
    <row r="998" spans="1:11" x14ac:dyDescent="0.45">
      <c r="A998">
        <v>997</v>
      </c>
      <c r="B998" s="1">
        <v>27.200727000000001</v>
      </c>
      <c r="C998" s="1">
        <v>23.676594000000001</v>
      </c>
      <c r="D998" s="2">
        <f t="shared" si="121"/>
        <v>-9.5825069545099305E-3</v>
      </c>
      <c r="E998" s="2">
        <f t="shared" si="122"/>
        <v>4.8176406691842442E-3</v>
      </c>
      <c r="F998" s="3">
        <f t="shared" si="123"/>
        <v>9.1824439533231189E-5</v>
      </c>
      <c r="G998" s="3">
        <f t="shared" si="124"/>
        <v>2.2083364209569051E-5</v>
      </c>
      <c r="H998" s="4">
        <f t="shared" si="125"/>
        <v>5.7404790049793905E-5</v>
      </c>
      <c r="I998" s="4">
        <f t="shared" si="126"/>
        <v>1.4296202883940825E-5</v>
      </c>
      <c r="J998" s="1">
        <f t="shared" si="127"/>
        <v>3.1639551582137022</v>
      </c>
      <c r="K998" s="1">
        <f t="shared" si="120"/>
        <v>3.8864690750578927</v>
      </c>
    </row>
    <row r="999" spans="1:11" x14ac:dyDescent="0.45">
      <c r="A999">
        <v>998</v>
      </c>
      <c r="B999" s="1">
        <v>26.929468</v>
      </c>
      <c r="C999" s="1">
        <v>23.619699000000001</v>
      </c>
      <c r="D999" s="2">
        <f t="shared" si="121"/>
        <v>-1.0022549177729921E-2</v>
      </c>
      <c r="E999" s="2">
        <f t="shared" si="122"/>
        <v>-2.4058979609243121E-3</v>
      </c>
      <c r="F999" s="3">
        <f t="shared" si="123"/>
        <v>1.0045149202001473E-4</v>
      </c>
      <c r="G999" s="3">
        <f t="shared" si="124"/>
        <v>6.3718108929363177E-6</v>
      </c>
      <c r="H999" s="4">
        <f t="shared" si="125"/>
        <v>5.7906533166974889E-5</v>
      </c>
      <c r="I999" s="4">
        <f t="shared" si="126"/>
        <v>1.4310944229391817E-5</v>
      </c>
      <c r="J999" s="1">
        <f t="shared" si="127"/>
        <v>3.0920427545450471</v>
      </c>
      <c r="K999" s="1">
        <f t="shared" si="120"/>
        <v>4.4356842455662511</v>
      </c>
    </row>
    <row r="1000" spans="1:11" x14ac:dyDescent="0.45">
      <c r="A1000">
        <v>999</v>
      </c>
      <c r="B1000" s="1">
        <v>26.555316999999999</v>
      </c>
      <c r="C1000" s="1">
        <v>23.562802999999999</v>
      </c>
      <c r="D1000" s="2">
        <f t="shared" si="121"/>
        <v>-1.3991160416869987E-2</v>
      </c>
      <c r="E1000" s="2">
        <f t="shared" si="122"/>
        <v>-2.4117427082598702E-3</v>
      </c>
      <c r="F1000" s="3">
        <f t="shared" si="123"/>
        <v>1.9575256981058955E-4</v>
      </c>
      <c r="G1000" s="3">
        <f t="shared" si="124"/>
        <v>6.4013521980217601E-6</v>
      </c>
      <c r="H1000" s="4">
        <f t="shared" si="125"/>
        <v>5.881344931440138E-5</v>
      </c>
      <c r="I1000" s="4">
        <f t="shared" si="126"/>
        <v>1.4299655079710481E-5</v>
      </c>
      <c r="J1000" s="1">
        <f t="shared" si="127"/>
        <v>2.2874494461085972</v>
      </c>
      <c r="K1000" s="1">
        <f t="shared" si="120"/>
        <v>4.4348701351923685</v>
      </c>
    </row>
    <row r="1001" spans="1:11" x14ac:dyDescent="0.45">
      <c r="A1001">
        <v>1000</v>
      </c>
      <c r="B1001" s="1">
        <v>26.28406</v>
      </c>
      <c r="C1001" s="1">
        <v>23.562802999999999</v>
      </c>
      <c r="D1001" s="2">
        <f t="shared" si="121"/>
        <v>-1.0267319500756041E-2</v>
      </c>
      <c r="E1001" s="2">
        <f t="shared" si="122"/>
        <v>0</v>
      </c>
      <c r="F1001" s="3">
        <f t="shared" si="123"/>
        <v>1.0541784973060528E-4</v>
      </c>
      <c r="G1001" s="3">
        <f t="shared" si="124"/>
        <v>1.4005931308238627E-8</v>
      </c>
      <c r="H1001" s="4">
        <f t="shared" si="125"/>
        <v>6.4659809036398725E-5</v>
      </c>
      <c r="I1001" s="4">
        <f t="shared" si="126"/>
        <v>1.4296297876111167E-5</v>
      </c>
      <c r="J1001" s="1">
        <f t="shared" si="127"/>
        <v>3.0890739236295</v>
      </c>
      <c r="K1001" s="1">
        <f t="shared" si="120"/>
        <v>4.6583265941009273</v>
      </c>
    </row>
    <row r="1002" spans="1:11" x14ac:dyDescent="0.45">
      <c r="A1002">
        <v>1001</v>
      </c>
      <c r="B1002" s="1">
        <v>27.023002999999999</v>
      </c>
      <c r="C1002" s="1">
        <v>23.581772000000001</v>
      </c>
      <c r="D1002" s="2">
        <f t="shared" si="121"/>
        <v>2.7725794462257956E-2</v>
      </c>
      <c r="E1002" s="2">
        <f t="shared" si="122"/>
        <v>8.0471617460310132E-4</v>
      </c>
      <c r="F1002" s="3">
        <f t="shared" si="123"/>
        <v>7.6871967856337396E-4</v>
      </c>
      <c r="G1002" s="3">
        <f t="shared" si="124"/>
        <v>4.7110311420079832E-7</v>
      </c>
      <c r="H1002" s="4">
        <f t="shared" si="125"/>
        <v>6.515350468758364E-5</v>
      </c>
      <c r="I1002" s="4">
        <f t="shared" si="126"/>
        <v>1.4288903368764658E-5</v>
      </c>
      <c r="J1002" s="1">
        <f t="shared" si="127"/>
        <v>-1.9988527580771405</v>
      </c>
      <c r="K1002" s="1">
        <f t="shared" si="120"/>
        <v>4.6425901928905171</v>
      </c>
    </row>
    <row r="1003" spans="1:11" x14ac:dyDescent="0.45">
      <c r="A1003">
        <v>1002</v>
      </c>
      <c r="B1003" s="1">
        <v>27.133234000000002</v>
      </c>
      <c r="C1003" s="1">
        <v>23.651112000000001</v>
      </c>
      <c r="D1003" s="2">
        <f t="shared" si="121"/>
        <v>4.0708571471777749E-3</v>
      </c>
      <c r="E1003" s="2">
        <f t="shared" si="122"/>
        <v>2.9360921434697282E-3</v>
      </c>
      <c r="F1003" s="3">
        <f t="shared" si="123"/>
        <v>1.6571877912728372E-5</v>
      </c>
      <c r="G1003" s="3">
        <f t="shared" si="124"/>
        <v>7.9396896244928597E-6</v>
      </c>
      <c r="H1003" s="4">
        <f t="shared" si="125"/>
        <v>1.0060792717006836E-4</v>
      </c>
      <c r="I1003" s="4">
        <f t="shared" si="126"/>
        <v>1.42871421137436E-5</v>
      </c>
      <c r="J1003" s="1">
        <f t="shared" si="127"/>
        <v>3.6008425104460979</v>
      </c>
      <c r="K1003" s="1">
        <f t="shared" si="120"/>
        <v>4.3812753906472146</v>
      </c>
    </row>
    <row r="1004" spans="1:11" x14ac:dyDescent="0.45">
      <c r="A1004">
        <v>1003</v>
      </c>
      <c r="B1004" s="1">
        <v>27.340502000000001</v>
      </c>
      <c r="C1004" s="1">
        <v>23.622622</v>
      </c>
      <c r="D1004" s="2">
        <f t="shared" si="121"/>
        <v>7.6098691024869651E-3</v>
      </c>
      <c r="E1004" s="2">
        <f t="shared" si="122"/>
        <v>-1.2053206310796473E-3</v>
      </c>
      <c r="F1004" s="3">
        <f t="shared" si="123"/>
        <v>5.7910107756985768E-5</v>
      </c>
      <c r="G1004" s="3">
        <f t="shared" si="124"/>
        <v>1.7520950904846474E-6</v>
      </c>
      <c r="H1004" s="4">
        <f t="shared" si="125"/>
        <v>9.2817250075901491E-5</v>
      </c>
      <c r="I1004" s="4">
        <f t="shared" si="126"/>
        <v>1.4294082323747573E-5</v>
      </c>
      <c r="J1004" s="1">
        <f t="shared" si="127"/>
        <v>3.4115428135831447</v>
      </c>
      <c r="K1004" s="1">
        <f t="shared" si="120"/>
        <v>4.5976065034460953</v>
      </c>
    </row>
    <row r="1005" spans="1:11" x14ac:dyDescent="0.45">
      <c r="A1005">
        <v>1004</v>
      </c>
      <c r="B1005" s="1">
        <v>27.378187</v>
      </c>
      <c r="C1005" s="1">
        <v>23.670109</v>
      </c>
      <c r="D1005" s="2">
        <f t="shared" si="121"/>
        <v>1.3774089491862362E-3</v>
      </c>
      <c r="E1005" s="2">
        <f t="shared" si="122"/>
        <v>2.0082162715163183E-3</v>
      </c>
      <c r="F1005" s="3">
        <f t="shared" si="123"/>
        <v>1.8972554132983315E-6</v>
      </c>
      <c r="G1005" s="3">
        <f t="shared" si="124"/>
        <v>3.571607158512096E-6</v>
      </c>
      <c r="H1005" s="4">
        <f t="shared" si="125"/>
        <v>8.7987565309056873E-5</v>
      </c>
      <c r="I1005" s="4">
        <f t="shared" si="126"/>
        <v>1.4289976792214757E-5</v>
      </c>
      <c r="J1005" s="1">
        <f t="shared" si="127"/>
        <v>3.7394376114355734</v>
      </c>
      <c r="K1005" s="1">
        <f t="shared" si="120"/>
        <v>4.534068598959351</v>
      </c>
    </row>
    <row r="1006" spans="1:11" x14ac:dyDescent="0.45">
      <c r="A1006">
        <v>1005</v>
      </c>
      <c r="B1006" s="1">
        <v>27.123813999999999</v>
      </c>
      <c r="C1006" s="1">
        <v>23.812580000000001</v>
      </c>
      <c r="D1006" s="2">
        <f t="shared" si="121"/>
        <v>-9.3345140492769874E-3</v>
      </c>
      <c r="E1006" s="2">
        <f t="shared" si="122"/>
        <v>6.000983960825928E-3</v>
      </c>
      <c r="F1006" s="3">
        <f t="shared" si="123"/>
        <v>8.7133152536149463E-5</v>
      </c>
      <c r="G1006" s="3">
        <f t="shared" si="124"/>
        <v>3.4605421644131202E-5</v>
      </c>
      <c r="H1006" s="4">
        <f t="shared" si="125"/>
        <v>8.0684421741199135E-5</v>
      </c>
      <c r="I1006" s="4">
        <f t="shared" si="126"/>
        <v>1.429056464482294E-5</v>
      </c>
      <c r="J1006" s="1">
        <f t="shared" si="127"/>
        <v>3.2535813111124705</v>
      </c>
      <c r="K1006" s="1">
        <f t="shared" si="120"/>
        <v>3.4482383258042666</v>
      </c>
    </row>
    <row r="1007" spans="1:11" x14ac:dyDescent="0.45">
      <c r="A1007">
        <v>1006</v>
      </c>
      <c r="B1007" s="1">
        <v>27.632560999999999</v>
      </c>
      <c r="C1007" s="1">
        <v>23.717597999999999</v>
      </c>
      <c r="D1007" s="2">
        <f t="shared" si="121"/>
        <v>1.8582736343580354E-2</v>
      </c>
      <c r="E1007" s="2">
        <f t="shared" si="122"/>
        <v>-3.9967082149063443E-3</v>
      </c>
      <c r="F1007" s="3">
        <f t="shared" si="123"/>
        <v>3.4531809001502213E-4</v>
      </c>
      <c r="G1007" s="3">
        <f t="shared" si="124"/>
        <v>1.6933676601761358E-5</v>
      </c>
      <c r="H1007" s="4">
        <f t="shared" si="125"/>
        <v>7.8610502238236007E-5</v>
      </c>
      <c r="I1007" s="4">
        <f t="shared" si="126"/>
        <v>1.4321774815091014E-5</v>
      </c>
      <c r="J1007" s="1">
        <f t="shared" si="127"/>
        <v>1.6101776034176787</v>
      </c>
      <c r="K1007" s="1">
        <f t="shared" si="120"/>
        <v>4.0667398125728109</v>
      </c>
    </row>
    <row r="1008" spans="1:11" x14ac:dyDescent="0.45">
      <c r="A1008">
        <v>1007</v>
      </c>
      <c r="B1008" s="1">
        <v>27.689088999999999</v>
      </c>
      <c r="C1008" s="1">
        <v>23.698599000000002</v>
      </c>
      <c r="D1008" s="2">
        <f t="shared" si="121"/>
        <v>2.0436129317693654E-3</v>
      </c>
      <c r="E1008" s="2">
        <f t="shared" si="122"/>
        <v>-8.0137177668446343E-4</v>
      </c>
      <c r="F1008" s="3">
        <f t="shared" si="123"/>
        <v>4.1763538148949808E-6</v>
      </c>
      <c r="G1008" s="3">
        <f t="shared" si="124"/>
        <v>8.4588199792083773E-7</v>
      </c>
      <c r="H1008" s="4">
        <f t="shared" si="125"/>
        <v>9.0371383374396471E-5</v>
      </c>
      <c r="I1008" s="4">
        <f t="shared" si="126"/>
        <v>1.4313466121129067E-5</v>
      </c>
      <c r="J1008" s="1">
        <f t="shared" si="127"/>
        <v>3.7137462983297738</v>
      </c>
      <c r="K1008" s="1">
        <f t="shared" si="120"/>
        <v>4.6286678870715052</v>
      </c>
    </row>
    <row r="1009" spans="1:11" x14ac:dyDescent="0.45">
      <c r="A1009">
        <v>1008</v>
      </c>
      <c r="B1009" s="1">
        <v>27.886935999999999</v>
      </c>
      <c r="C1009" s="1">
        <v>23.670109</v>
      </c>
      <c r="D1009" s="2">
        <f t="shared" si="121"/>
        <v>7.1198987616249614E-3</v>
      </c>
      <c r="E1009" s="2">
        <f t="shared" si="122"/>
        <v>-1.2029039692350247E-3</v>
      </c>
      <c r="F1009" s="3">
        <f t="shared" si="123"/>
        <v>5.0692958375788656E-5</v>
      </c>
      <c r="G1009" s="3">
        <f t="shared" si="124"/>
        <v>1.7457032182772247E-6</v>
      </c>
      <c r="H1009" s="4">
        <f t="shared" si="125"/>
        <v>8.2950143532842347E-5</v>
      </c>
      <c r="I1009" s="4">
        <f t="shared" si="126"/>
        <v>1.4294885718336642E-5</v>
      </c>
      <c r="J1009" s="1">
        <f t="shared" si="127"/>
        <v>3.4741340593886609</v>
      </c>
      <c r="K1009" s="1">
        <f t="shared" si="120"/>
        <v>4.5978054183283152</v>
      </c>
    </row>
    <row r="1010" spans="1:11" x14ac:dyDescent="0.45">
      <c r="A1010">
        <v>1009</v>
      </c>
      <c r="B1010" s="1">
        <v>28.273209000000001</v>
      </c>
      <c r="C1010" s="1">
        <v>23.670109</v>
      </c>
      <c r="D1010" s="2">
        <f t="shared" si="121"/>
        <v>1.3756342381523609E-2</v>
      </c>
      <c r="E1010" s="2">
        <f t="shared" si="122"/>
        <v>0</v>
      </c>
      <c r="F1010" s="3">
        <f t="shared" si="123"/>
        <v>1.8923695571770264E-4</v>
      </c>
      <c r="G1010" s="3">
        <f t="shared" si="124"/>
        <v>1.4005931308238627E-8</v>
      </c>
      <c r="H1010" s="4">
        <f t="shared" si="125"/>
        <v>7.8726273568427072E-5</v>
      </c>
      <c r="I1010" s="4">
        <f t="shared" si="126"/>
        <v>1.429021141871927E-5</v>
      </c>
      <c r="J1010" s="1">
        <f t="shared" si="127"/>
        <v>2.6039616848806411</v>
      </c>
      <c r="K1010" s="1">
        <f t="shared" si="120"/>
        <v>4.658539299098015</v>
      </c>
    </row>
    <row r="1011" spans="1:11" x14ac:dyDescent="0.45">
      <c r="A1011">
        <v>1010</v>
      </c>
      <c r="B1011" s="1">
        <v>28.452213</v>
      </c>
      <c r="C1011" s="1">
        <v>23.660608</v>
      </c>
      <c r="D1011" s="2">
        <f t="shared" si="121"/>
        <v>6.3112653150325113E-3</v>
      </c>
      <c r="E1011" s="2">
        <f t="shared" si="122"/>
        <v>-4.0147290089077408E-4</v>
      </c>
      <c r="F1011" s="3">
        <f t="shared" si="123"/>
        <v>3.9832069876732426E-5</v>
      </c>
      <c r="G1011" s="3">
        <f t="shared" si="124"/>
        <v>2.702123731398252E-7</v>
      </c>
      <c r="H1011" s="4">
        <f t="shared" si="125"/>
        <v>8.2237373048995441E-5</v>
      </c>
      <c r="I1011" s="4">
        <f t="shared" si="126"/>
        <v>1.4287077431547089E-5</v>
      </c>
      <c r="J1011" s="1">
        <f t="shared" si="127"/>
        <v>3.5418343951416222</v>
      </c>
      <c r="K1011" s="1">
        <f t="shared" si="120"/>
        <v>4.6496824887672732</v>
      </c>
    </row>
    <row r="1012" spans="1:11" x14ac:dyDescent="0.45">
      <c r="A1012">
        <v>1011</v>
      </c>
      <c r="B1012" s="1">
        <v>28.518160000000002</v>
      </c>
      <c r="C1012" s="1">
        <v>23.689105999999999</v>
      </c>
      <c r="D1012" s="2">
        <f t="shared" si="121"/>
        <v>2.3151341998579869E-3</v>
      </c>
      <c r="E1012" s="2">
        <f t="shared" si="122"/>
        <v>1.2037244170479756E-3</v>
      </c>
      <c r="F1012" s="3">
        <f t="shared" si="123"/>
        <v>5.3598463633520807E-6</v>
      </c>
      <c r="G1012" s="3">
        <f t="shared" si="124"/>
        <v>1.1780448812257161E-6</v>
      </c>
      <c r="H1012" s="4">
        <f t="shared" si="125"/>
        <v>7.7511528245327075E-5</v>
      </c>
      <c r="I1012" s="4">
        <f t="shared" si="126"/>
        <v>1.4286393441837268E-5</v>
      </c>
      <c r="J1012" s="1">
        <f t="shared" si="127"/>
        <v>3.7790288964077914</v>
      </c>
      <c r="K1012" s="1">
        <f t="shared" si="120"/>
        <v>4.6179333466628689</v>
      </c>
    </row>
    <row r="1013" spans="1:11" x14ac:dyDescent="0.45">
      <c r="A1013">
        <v>1012</v>
      </c>
      <c r="B1013" s="1">
        <v>28.593533000000001</v>
      </c>
      <c r="C1013" s="1">
        <v>23.679604999999999</v>
      </c>
      <c r="D1013" s="2">
        <f t="shared" si="121"/>
        <v>2.6394960401514059E-3</v>
      </c>
      <c r="E1013" s="2">
        <f t="shared" si="122"/>
        <v>-4.0115088322374281E-4</v>
      </c>
      <c r="F1013" s="3">
        <f t="shared" si="123"/>
        <v>6.9669393459749519E-6</v>
      </c>
      <c r="G1013" s="3">
        <f t="shared" si="124"/>
        <v>2.6987769467235287E-7</v>
      </c>
      <c r="H1013" s="4">
        <f t="shared" si="125"/>
        <v>7.1438788024402733E-5</v>
      </c>
      <c r="I1013" s="4">
        <f t="shared" si="126"/>
        <v>1.4287096077432408E-5</v>
      </c>
      <c r="J1013" s="1">
        <f t="shared" si="127"/>
        <v>3.8056346591014201</v>
      </c>
      <c r="K1013" s="1">
        <f t="shared" si="120"/>
        <v>4.6496935611790162</v>
      </c>
    </row>
    <row r="1014" spans="1:11" x14ac:dyDescent="0.45">
      <c r="A1014">
        <v>1013</v>
      </c>
      <c r="B1014" s="1">
        <v>28.74427</v>
      </c>
      <c r="C1014" s="1">
        <v>23.651112000000001</v>
      </c>
      <c r="D1014" s="2">
        <f t="shared" si="121"/>
        <v>5.2578696558230236E-3</v>
      </c>
      <c r="E1014" s="2">
        <f t="shared" si="122"/>
        <v>-1.2039962733701476E-3</v>
      </c>
      <c r="F1014" s="3">
        <f t="shared" si="123"/>
        <v>2.7645193317624519E-5</v>
      </c>
      <c r="G1014" s="3">
        <f t="shared" si="124"/>
        <v>1.7485908264514754E-6</v>
      </c>
      <c r="H1014" s="4">
        <f t="shared" si="125"/>
        <v>6.6058169131474339E-5</v>
      </c>
      <c r="I1014" s="4">
        <f t="shared" si="126"/>
        <v>1.4286398700924396E-5</v>
      </c>
      <c r="J1014" s="1">
        <f t="shared" si="127"/>
        <v>3.6843000324807123</v>
      </c>
      <c r="K1014" s="1">
        <f t="shared" si="120"/>
        <v>4.5979650263535419</v>
      </c>
    </row>
    <row r="1015" spans="1:11" x14ac:dyDescent="0.45">
      <c r="A1015">
        <v>1014</v>
      </c>
      <c r="B1015" s="1">
        <v>28.847904</v>
      </c>
      <c r="C1015" s="1">
        <v>23.622622</v>
      </c>
      <c r="D1015" s="2">
        <f t="shared" si="121"/>
        <v>3.5988956366203081E-3</v>
      </c>
      <c r="E1015" s="2">
        <f t="shared" si="122"/>
        <v>-1.2053206310796473E-3</v>
      </c>
      <c r="F1015" s="3">
        <f t="shared" si="123"/>
        <v>1.2952049803284693E-5</v>
      </c>
      <c r="G1015" s="3">
        <f t="shared" si="124"/>
        <v>1.7520950904846474E-6</v>
      </c>
      <c r="H1015" s="4">
        <f t="shared" si="125"/>
        <v>6.2307062300427809E-5</v>
      </c>
      <c r="I1015" s="4">
        <f t="shared" si="126"/>
        <v>1.428766820110377E-5</v>
      </c>
      <c r="J1015" s="1">
        <f t="shared" si="127"/>
        <v>3.8188421032560442</v>
      </c>
      <c r="K1015" s="1">
        <f t="shared" si="120"/>
        <v>4.5978034030764388</v>
      </c>
    </row>
    <row r="1016" spans="1:11" x14ac:dyDescent="0.45">
      <c r="A1016">
        <v>1015</v>
      </c>
      <c r="B1016" s="1">
        <v>29.045752</v>
      </c>
      <c r="C1016" s="1">
        <v>23.641615000000002</v>
      </c>
      <c r="D1016" s="2">
        <f t="shared" si="121"/>
        <v>6.8349032999424873E-3</v>
      </c>
      <c r="E1016" s="2">
        <f t="shared" si="122"/>
        <v>8.0369438831043077E-4</v>
      </c>
      <c r="F1016" s="3">
        <f t="shared" si="123"/>
        <v>4.6715903119564704E-5</v>
      </c>
      <c r="G1016" s="3">
        <f t="shared" si="124"/>
        <v>4.6970151231917399E-7</v>
      </c>
      <c r="H1016" s="4">
        <f t="shared" si="125"/>
        <v>5.8155553139008787E-5</v>
      </c>
      <c r="I1016" s="4">
        <f t="shared" si="126"/>
        <v>1.4288052555421616E-5</v>
      </c>
      <c r="J1016" s="1">
        <f t="shared" si="127"/>
        <v>3.5556099524679565</v>
      </c>
      <c r="K1016" s="1">
        <f t="shared" si="120"/>
        <v>4.6426680320043578</v>
      </c>
    </row>
    <row r="1017" spans="1:11" x14ac:dyDescent="0.45">
      <c r="A1017">
        <v>1016</v>
      </c>
      <c r="B1017" s="1">
        <v>29.234176999999999</v>
      </c>
      <c r="C1017" s="1">
        <v>23.603615000000001</v>
      </c>
      <c r="D1017" s="2">
        <f t="shared" si="121"/>
        <v>6.4662280743926527E-3</v>
      </c>
      <c r="E1017" s="2">
        <f t="shared" si="122"/>
        <v>-1.6086283501778173E-3</v>
      </c>
      <c r="F1017" s="3">
        <f t="shared" si="123"/>
        <v>4.1812105510063711E-5</v>
      </c>
      <c r="G1017" s="3">
        <f t="shared" si="124"/>
        <v>2.9824426766595632E-6</v>
      </c>
      <c r="H1017" s="4">
        <f t="shared" si="125"/>
        <v>5.6201318730589332E-5</v>
      </c>
      <c r="I1017" s="4">
        <f t="shared" si="126"/>
        <v>1.4286885468138806E-5</v>
      </c>
      <c r="J1017" s="1">
        <f t="shared" si="127"/>
        <v>3.6023615423370687</v>
      </c>
      <c r="K1017" s="1">
        <f t="shared" si="120"/>
        <v>4.5547688010336893</v>
      </c>
    </row>
    <row r="1018" spans="1:11" x14ac:dyDescent="0.45">
      <c r="A1018">
        <v>1017</v>
      </c>
      <c r="B1018" s="1">
        <v>29.27186</v>
      </c>
      <c r="C1018" s="1">
        <v>23.622622</v>
      </c>
      <c r="D1018" s="2">
        <f t="shared" si="121"/>
        <v>1.288174935209434E-3</v>
      </c>
      <c r="E1018" s="2">
        <f t="shared" si="122"/>
        <v>8.0493396186740926E-4</v>
      </c>
      <c r="F1018" s="3">
        <f t="shared" si="123"/>
        <v>1.6593946637018294E-6</v>
      </c>
      <c r="G1018" s="3">
        <f t="shared" si="124"/>
        <v>4.7140212671102035E-7</v>
      </c>
      <c r="H1018" s="4">
        <f t="shared" si="125"/>
        <v>5.4183684951381982E-5</v>
      </c>
      <c r="I1018" s="4">
        <f t="shared" si="126"/>
        <v>1.4289048083118302E-5</v>
      </c>
      <c r="J1018" s="1">
        <f t="shared" si="127"/>
        <v>3.977314143831165</v>
      </c>
      <c r="K1018" s="1">
        <f t="shared" si="120"/>
        <v>4.6425748330015155</v>
      </c>
    </row>
    <row r="1019" spans="1:11" x14ac:dyDescent="0.45">
      <c r="A1019">
        <v>1018</v>
      </c>
      <c r="B1019" s="1">
        <v>29.045752</v>
      </c>
      <c r="C1019" s="1">
        <v>23.708100999999999</v>
      </c>
      <c r="D1019" s="2">
        <f t="shared" si="121"/>
        <v>-7.7544030096019841E-3</v>
      </c>
      <c r="E1019" s="2">
        <f t="shared" si="122"/>
        <v>3.6119918528755676E-3</v>
      </c>
      <c r="F1019" s="3">
        <f t="shared" si="123"/>
        <v>6.0130766035324307E-5</v>
      </c>
      <c r="G1019" s="3">
        <f t="shared" si="124"/>
        <v>1.2205556752150385E-5</v>
      </c>
      <c r="H1019" s="4">
        <f t="shared" si="125"/>
        <v>5.0248499718806636E-5</v>
      </c>
      <c r="I1019" s="4">
        <f t="shared" si="126"/>
        <v>1.4287185827062204E-5</v>
      </c>
      <c r="J1019" s="1">
        <f t="shared" si="127"/>
        <v>3.4319924566853728</v>
      </c>
      <c r="K1019" s="1">
        <f t="shared" si="120"/>
        <v>4.2319847395632912</v>
      </c>
    </row>
    <row r="1020" spans="1:11" x14ac:dyDescent="0.45">
      <c r="A1020">
        <v>1019</v>
      </c>
      <c r="B1020" s="1">
        <v>29.036328999999999</v>
      </c>
      <c r="C1020" s="1">
        <v>23.708100999999999</v>
      </c>
      <c r="D1020" s="2">
        <f t="shared" si="121"/>
        <v>-3.2447184813072988E-4</v>
      </c>
      <c r="E1020" s="2">
        <f t="shared" si="122"/>
        <v>0</v>
      </c>
      <c r="F1020" s="3">
        <f t="shared" si="123"/>
        <v>1.0528198022937144E-7</v>
      </c>
      <c r="G1020" s="3">
        <f t="shared" si="124"/>
        <v>1.4005931308238627E-8</v>
      </c>
      <c r="H1020" s="4">
        <f t="shared" si="125"/>
        <v>4.9793057130576158E-5</v>
      </c>
      <c r="I1020" s="4">
        <f t="shared" si="126"/>
        <v>1.4298361304870812E-5</v>
      </c>
      <c r="J1020" s="1">
        <f t="shared" si="127"/>
        <v>4.0338217707628701</v>
      </c>
      <c r="K1020" s="1">
        <f t="shared" si="120"/>
        <v>4.658254503457119</v>
      </c>
    </row>
    <row r="1021" spans="1:11" x14ac:dyDescent="0.45">
      <c r="A1021">
        <v>1020</v>
      </c>
      <c r="B1021" s="1">
        <v>29.196491000000002</v>
      </c>
      <c r="C1021" s="1">
        <v>23.784088000000001</v>
      </c>
      <c r="D1021" s="2">
        <f t="shared" si="121"/>
        <v>5.5007607000038322E-3</v>
      </c>
      <c r="E1021" s="2">
        <f t="shared" si="122"/>
        <v>3.1999815734533739E-3</v>
      </c>
      <c r="F1021" s="3">
        <f t="shared" si="123"/>
        <v>3.0258368278706651E-5</v>
      </c>
      <c r="G1021" s="3">
        <f t="shared" si="124"/>
        <v>9.4964737560870307E-6</v>
      </c>
      <c r="H1021" s="4">
        <f t="shared" si="125"/>
        <v>4.6214922435025595E-5</v>
      </c>
      <c r="I1021" s="4">
        <f t="shared" si="126"/>
        <v>1.4289522397392551E-5</v>
      </c>
      <c r="J1021" s="1">
        <f t="shared" si="127"/>
        <v>3.7447995944053116</v>
      </c>
      <c r="K1021" s="1">
        <f t="shared" si="120"/>
        <v>4.326765456988781</v>
      </c>
    </row>
    <row r="1022" spans="1:11" x14ac:dyDescent="0.45">
      <c r="A1022">
        <v>1021</v>
      </c>
      <c r="B1022" s="1">
        <v>29.337809</v>
      </c>
      <c r="C1022" s="1">
        <v>23.717597999999999</v>
      </c>
      <c r="D1022" s="2">
        <f t="shared" si="121"/>
        <v>4.8285628962581864E-3</v>
      </c>
      <c r="E1022" s="2">
        <f t="shared" si="122"/>
        <v>-2.7994814088931541E-3</v>
      </c>
      <c r="F1022" s="3">
        <f t="shared" si="123"/>
        <v>2.3315019643121246E-5</v>
      </c>
      <c r="G1022" s="3">
        <f t="shared" si="124"/>
        <v>8.5137206242134707E-6</v>
      </c>
      <c r="H1022" s="4">
        <f t="shared" si="125"/>
        <v>4.4586141048778847E-5</v>
      </c>
      <c r="I1022" s="4">
        <f t="shared" si="126"/>
        <v>1.4296353192973854E-5</v>
      </c>
      <c r="J1022" s="1">
        <f t="shared" si="127"/>
        <v>3.8286448199440977</v>
      </c>
      <c r="K1022" s="1">
        <f t="shared" si="120"/>
        <v>4.3610560300294221</v>
      </c>
    </row>
    <row r="1023" spans="1:11" x14ac:dyDescent="0.45">
      <c r="A1023">
        <v>1022</v>
      </c>
      <c r="B1023" s="1">
        <v>29.347231000000001</v>
      </c>
      <c r="C1023" s="1">
        <v>23.755602</v>
      </c>
      <c r="D1023" s="2">
        <f t="shared" si="121"/>
        <v>3.2110398428486601E-4</v>
      </c>
      <c r="E1023" s="2">
        <f t="shared" si="122"/>
        <v>1.6010721046143747E-3</v>
      </c>
      <c r="F1023" s="3">
        <f t="shared" si="123"/>
        <v>1.0310776872361547E-7</v>
      </c>
      <c r="G1023" s="3">
        <f t="shared" si="124"/>
        <v>2.1984747519362698E-6</v>
      </c>
      <c r="H1023" s="4">
        <f t="shared" si="125"/>
        <v>4.27537631233045E-5</v>
      </c>
      <c r="I1023" s="4">
        <f t="shared" si="126"/>
        <v>1.4297419678516371E-5</v>
      </c>
      <c r="J1023" s="1">
        <f t="shared" si="127"/>
        <v>4.1098823042145369</v>
      </c>
      <c r="K1023" s="1">
        <f t="shared" si="120"/>
        <v>4.5818935867062045</v>
      </c>
    </row>
    <row r="1024" spans="1:11" x14ac:dyDescent="0.45">
      <c r="A1024">
        <v>1023</v>
      </c>
      <c r="B1024" s="1">
        <v>29.582761999999999</v>
      </c>
      <c r="C1024" s="1">
        <v>23.784088000000001</v>
      </c>
      <c r="D1024" s="2">
        <f t="shared" si="121"/>
        <v>7.9936291241057885E-3</v>
      </c>
      <c r="E1024" s="2">
        <f t="shared" si="122"/>
        <v>1.198409304278687E-3</v>
      </c>
      <c r="F1024" s="3">
        <f t="shared" si="123"/>
        <v>6.3898106573752282E-5</v>
      </c>
      <c r="G1024" s="3">
        <f t="shared" si="124"/>
        <v>1.166535321269426E-6</v>
      </c>
      <c r="H1024" s="4">
        <f t="shared" si="125"/>
        <v>3.9879469091472516E-5</v>
      </c>
      <c r="I1024" s="4">
        <f t="shared" si="126"/>
        <v>1.4291424378306848E-5</v>
      </c>
      <c r="J1024" s="1">
        <f t="shared" si="127"/>
        <v>3.34474554296213</v>
      </c>
      <c r="K1024" s="1">
        <f t="shared" si="120"/>
        <v>4.6181744907466831</v>
      </c>
    </row>
    <row r="1025" spans="1:11" x14ac:dyDescent="0.45">
      <c r="A1025">
        <v>1024</v>
      </c>
      <c r="B1025" s="1">
        <v>29.592186000000002</v>
      </c>
      <c r="C1025" s="1">
        <v>23.816479000000001</v>
      </c>
      <c r="D1025" s="2">
        <f t="shared" si="121"/>
        <v>3.1851316809524679E-4</v>
      </c>
      <c r="E1025" s="2">
        <f t="shared" si="122"/>
        <v>1.3609503852973742E-3</v>
      </c>
      <c r="F1025" s="3">
        <f t="shared" si="123"/>
        <v>1.0145063825007094E-7</v>
      </c>
      <c r="G1025" s="3">
        <f t="shared" si="124"/>
        <v>1.5440640246843489E-6</v>
      </c>
      <c r="H1025" s="4">
        <f t="shared" si="125"/>
        <v>4.0659813966421349E-5</v>
      </c>
      <c r="I1025" s="4">
        <f t="shared" si="126"/>
        <v>1.4288593848813324E-5</v>
      </c>
      <c r="J1025" s="1">
        <f t="shared" si="127"/>
        <v>4.1349490752186853</v>
      </c>
      <c r="K1025" s="1">
        <f t="shared" si="120"/>
        <v>4.6050546029625243</v>
      </c>
    </row>
    <row r="1026" spans="1:11" x14ac:dyDescent="0.45">
      <c r="A1026">
        <v>1025</v>
      </c>
      <c r="B1026" s="1">
        <v>29.714663000000002</v>
      </c>
      <c r="C1026" s="1">
        <v>23.90222</v>
      </c>
      <c r="D1026" s="2">
        <f t="shared" si="121"/>
        <v>4.1302876878195017E-3</v>
      </c>
      <c r="E1026" s="2">
        <f t="shared" si="122"/>
        <v>3.5936056124076608E-3</v>
      </c>
      <c r="F1026" s="3">
        <f t="shared" si="123"/>
        <v>1.7059276384153367E-5</v>
      </c>
      <c r="G1026" s="3">
        <f t="shared" si="124"/>
        <v>1.2077424804640328E-5</v>
      </c>
      <c r="H1026" s="4">
        <f t="shared" si="125"/>
        <v>3.7994835124793506E-5</v>
      </c>
      <c r="I1026" s="4">
        <f t="shared" si="126"/>
        <v>1.4288122218668684E-5</v>
      </c>
      <c r="J1026" s="1">
        <f t="shared" si="127"/>
        <v>3.9455969536526188</v>
      </c>
      <c r="K1026" s="1">
        <f t="shared" si="120"/>
        <v>4.2364638265811632</v>
      </c>
    </row>
    <row r="1027" spans="1:11" x14ac:dyDescent="0.45">
      <c r="A1027">
        <v>1026</v>
      </c>
      <c r="B1027" s="1">
        <v>29.611028999999998</v>
      </c>
      <c r="C1027" s="1">
        <v>23.826004000000001</v>
      </c>
      <c r="D1027" s="2">
        <f t="shared" si="121"/>
        <v>-3.4937343980610369E-3</v>
      </c>
      <c r="E1027" s="2">
        <f t="shared" si="122"/>
        <v>-3.1937523920409347E-3</v>
      </c>
      <c r="F1027" s="3">
        <f t="shared" si="123"/>
        <v>1.2206180044194915E-5</v>
      </c>
      <c r="G1027" s="3">
        <f t="shared" si="124"/>
        <v>1.097000011304127E-5</v>
      </c>
      <c r="H1027" s="4">
        <f t="shared" si="125"/>
        <v>3.6491424335313456E-5</v>
      </c>
      <c r="I1027" s="4">
        <f t="shared" si="126"/>
        <v>1.4298514090405246E-5</v>
      </c>
      <c r="J1027" s="1">
        <f t="shared" si="127"/>
        <v>4.0230308636416776</v>
      </c>
      <c r="K1027" s="1">
        <f t="shared" ref="K1027:K1090" si="128">LN(_xlfn.NORM.DIST(E1027-AVERAGE(E$3:E$1255),0,SQRT(I1027),FALSE))</f>
        <v>4.2751326367669673</v>
      </c>
    </row>
    <row r="1028" spans="1:11" x14ac:dyDescent="0.45">
      <c r="A1028">
        <v>1027</v>
      </c>
      <c r="B1028" s="1">
        <v>29.799451999999999</v>
      </c>
      <c r="C1028" s="1">
        <v>23.826004000000001</v>
      </c>
      <c r="D1028" s="2">
        <f t="shared" ref="D1028:D1091" si="129">LN(B1028/B1027)</f>
        <v>6.3431107978085049E-3</v>
      </c>
      <c r="E1028" s="2">
        <f t="shared" ref="E1028:E1091" si="130">LN(C1028/C1027)</f>
        <v>0</v>
      </c>
      <c r="F1028" s="3">
        <f t="shared" ref="F1028:F1091" si="131">D1028^2</f>
        <v>4.0235054593274851E-5</v>
      </c>
      <c r="G1028" s="3">
        <f t="shared" ref="G1028:G1091" si="132">(E1028-AVERAGE(E$3:E$1255))^2</f>
        <v>1.4005931308238627E-8</v>
      </c>
      <c r="H1028" s="4">
        <f t="shared" ref="H1028:H1091" si="133">VCN_omega+VCN_alpha*F1027+VCN_beta*H1027</f>
        <v>3.4882206238211624E-5</v>
      </c>
      <c r="I1028" s="4">
        <f t="shared" ref="I1028:I1091" si="134">VAB_omega+VAB_alpha*G1027+VAB_beta*I1027</f>
        <v>1.4300524227234615E-5</v>
      </c>
      <c r="J1028" s="1">
        <f t="shared" ref="J1028:J1091" si="135">LN(_xlfn.NORM.DIST(D1028,0,SQRT(H1028),FALSE))</f>
        <v>3.6361008297826425</v>
      </c>
      <c r="K1028" s="1">
        <f t="shared" si="128"/>
        <v>4.6581789479310327</v>
      </c>
    </row>
    <row r="1029" spans="1:11" x14ac:dyDescent="0.45">
      <c r="A1029">
        <v>1028</v>
      </c>
      <c r="B1029" s="1">
        <v>29.969031999999999</v>
      </c>
      <c r="C1029" s="1">
        <v>23.864115000000002</v>
      </c>
      <c r="D1029" s="2">
        <f t="shared" si="129"/>
        <v>5.6745777607875511E-3</v>
      </c>
      <c r="E1029" s="2">
        <f t="shared" si="130"/>
        <v>1.5982769140434926E-3</v>
      </c>
      <c r="F1029" s="3">
        <f t="shared" si="131"/>
        <v>3.2200832763224661E-5</v>
      </c>
      <c r="G1029" s="3">
        <f t="shared" si="132"/>
        <v>2.1901935646478508E-6</v>
      </c>
      <c r="H1029" s="4">
        <f t="shared" si="133"/>
        <v>3.4913323325021402E-5</v>
      </c>
      <c r="I1029" s="4">
        <f t="shared" si="134"/>
        <v>1.4290171274101693E-5</v>
      </c>
      <c r="J1029" s="1">
        <f t="shared" si="135"/>
        <v>3.7512285555532898</v>
      </c>
      <c r="K1029" s="1">
        <f t="shared" si="128"/>
        <v>4.5823978909097072</v>
      </c>
    </row>
    <row r="1030" spans="1:11" x14ac:dyDescent="0.45">
      <c r="A1030">
        <v>1029</v>
      </c>
      <c r="B1030" s="1">
        <v>29.997299000000002</v>
      </c>
      <c r="C1030" s="1">
        <v>23.892685</v>
      </c>
      <c r="D1030" s="2">
        <f t="shared" si="129"/>
        <v>9.4276243426147691E-4</v>
      </c>
      <c r="E1030" s="2">
        <f t="shared" si="130"/>
        <v>1.1964789687880545E-3</v>
      </c>
      <c r="F1030" s="3">
        <f t="shared" si="131"/>
        <v>8.8880100745462558E-7</v>
      </c>
      <c r="G1030" s="3">
        <f t="shared" si="132"/>
        <v>1.1623692809456244E-6</v>
      </c>
      <c r="H1030" s="4">
        <f t="shared" si="133"/>
        <v>3.4517269912004065E-5</v>
      </c>
      <c r="I1030" s="4">
        <f t="shared" si="134"/>
        <v>1.4289241575795156E-5</v>
      </c>
      <c r="J1030" s="1">
        <f t="shared" si="135"/>
        <v>4.205212128576818</v>
      </c>
      <c r="K1030" s="1">
        <f t="shared" si="128"/>
        <v>4.6183904051176103</v>
      </c>
    </row>
    <row r="1031" spans="1:11" x14ac:dyDescent="0.45">
      <c r="A1031">
        <v>1030</v>
      </c>
      <c r="B1031" s="1">
        <v>29.969031999999999</v>
      </c>
      <c r="C1031" s="1">
        <v>23.949852</v>
      </c>
      <c r="D1031" s="2">
        <f t="shared" si="129"/>
        <v>-9.4276243426157774E-4</v>
      </c>
      <c r="E1031" s="2">
        <f t="shared" si="130"/>
        <v>2.3897991533096278E-3</v>
      </c>
      <c r="F1031" s="3">
        <f t="shared" si="131"/>
        <v>8.8880100745481574E-7</v>
      </c>
      <c r="G1031" s="3">
        <f t="shared" si="132"/>
        <v>5.1594964413566885E-6</v>
      </c>
      <c r="H1031" s="4">
        <f t="shared" si="133"/>
        <v>3.2508125754540768E-5</v>
      </c>
      <c r="I1031" s="4">
        <f t="shared" si="134"/>
        <v>1.4287934842019494E-5</v>
      </c>
      <c r="J1031" s="1">
        <f t="shared" si="135"/>
        <v>4.234401261401759</v>
      </c>
      <c r="K1031" s="1">
        <f t="shared" si="128"/>
        <v>4.4785547036034474</v>
      </c>
    </row>
    <row r="1032" spans="1:11" x14ac:dyDescent="0.45">
      <c r="A1032">
        <v>1031</v>
      </c>
      <c r="B1032" s="1">
        <v>29.808873999999999</v>
      </c>
      <c r="C1032" s="1">
        <v>23.949852</v>
      </c>
      <c r="D1032" s="2">
        <f t="shared" si="129"/>
        <v>-5.358447424281528E-3</v>
      </c>
      <c r="E1032" s="2">
        <f t="shared" si="130"/>
        <v>0</v>
      </c>
      <c r="F1032" s="3">
        <f t="shared" si="131"/>
        <v>2.8712958798789342E-5</v>
      </c>
      <c r="G1032" s="3">
        <f t="shared" si="132"/>
        <v>1.4005931308238627E-8</v>
      </c>
      <c r="H1032" s="4">
        <f t="shared" si="133"/>
        <v>3.0699903439765908E-5</v>
      </c>
      <c r="I1032" s="4">
        <f t="shared" si="134"/>
        <v>1.4291539949047207E-5</v>
      </c>
      <c r="J1032" s="1">
        <f t="shared" si="135"/>
        <v>3.8090477548145749</v>
      </c>
      <c r="K1032" s="1">
        <f t="shared" si="128"/>
        <v>4.6584928628852404</v>
      </c>
    </row>
    <row r="1033" spans="1:11" x14ac:dyDescent="0.45">
      <c r="A1033">
        <v>1032</v>
      </c>
      <c r="B1033" s="1">
        <v>29.695817999999999</v>
      </c>
      <c r="C1033" s="1">
        <v>23.930800999999999</v>
      </c>
      <c r="D1033" s="2">
        <f t="shared" si="129"/>
        <v>-3.7999066035778587E-3</v>
      </c>
      <c r="E1033" s="2">
        <f t="shared" si="130"/>
        <v>-7.9577030853519555E-4</v>
      </c>
      <c r="F1033" s="3">
        <f t="shared" si="131"/>
        <v>1.4439290195914618E-5</v>
      </c>
      <c r="G1033" s="3">
        <f t="shared" si="132"/>
        <v>8.356098273370781E-7</v>
      </c>
      <c r="H1033" s="4">
        <f t="shared" si="133"/>
        <v>3.0541112198648516E-5</v>
      </c>
      <c r="I1033" s="4">
        <f t="shared" si="134"/>
        <v>1.4287475990645469E-5</v>
      </c>
      <c r="J1033" s="1">
        <f t="shared" si="135"/>
        <v>4.0428888531393552</v>
      </c>
      <c r="K1033" s="1">
        <f t="shared" si="128"/>
        <v>4.6298823336785606</v>
      </c>
    </row>
    <row r="1034" spans="1:11" x14ac:dyDescent="0.45">
      <c r="A1034">
        <v>1033</v>
      </c>
      <c r="B1034" s="1">
        <v>29.837135</v>
      </c>
      <c r="C1034" s="1">
        <v>23.921271999999998</v>
      </c>
      <c r="D1034" s="2">
        <f t="shared" si="129"/>
        <v>4.7475308483064119E-3</v>
      </c>
      <c r="E1034" s="2">
        <f t="shared" si="130"/>
        <v>-3.9826906249004507E-4</v>
      </c>
      <c r="F1034" s="3">
        <f t="shared" si="131"/>
        <v>2.2539049155620999E-5</v>
      </c>
      <c r="G1034" s="3">
        <f t="shared" si="132"/>
        <v>2.6689180199597675E-7</v>
      </c>
      <c r="H1034" s="4">
        <f t="shared" si="133"/>
        <v>2.9644814324665753E-5</v>
      </c>
      <c r="I1034" s="4">
        <f t="shared" si="134"/>
        <v>1.4287078407020979E-5</v>
      </c>
      <c r="J1034" s="1">
        <f t="shared" si="135"/>
        <v>3.9140215057765078</v>
      </c>
      <c r="K1034" s="1">
        <f t="shared" si="128"/>
        <v>4.6497986641680287</v>
      </c>
    </row>
    <row r="1035" spans="1:11" x14ac:dyDescent="0.45">
      <c r="A1035">
        <v>1034</v>
      </c>
      <c r="B1035" s="1">
        <v>29.827712999999999</v>
      </c>
      <c r="C1035" s="1">
        <v>23.911746999999998</v>
      </c>
      <c r="D1035" s="2">
        <f t="shared" si="129"/>
        <v>-3.1583085834127253E-4</v>
      </c>
      <c r="E1035" s="2">
        <f t="shared" si="130"/>
        <v>-3.9826046212545612E-4</v>
      </c>
      <c r="F1035" s="3">
        <f t="shared" si="131"/>
        <v>9.9749131080584955E-8</v>
      </c>
      <c r="G1035" s="3">
        <f t="shared" si="132"/>
        <v>2.6688291590285692E-7</v>
      </c>
      <c r="H1035" s="4">
        <f t="shared" si="133"/>
        <v>2.9265667378672865E-5</v>
      </c>
      <c r="I1035" s="4">
        <f t="shared" si="134"/>
        <v>1.4286390413908289E-5</v>
      </c>
      <c r="J1035" s="1">
        <f t="shared" si="135"/>
        <v>4.298905011681633</v>
      </c>
      <c r="K1035" s="1">
        <f t="shared" si="128"/>
        <v>4.6498226034020593</v>
      </c>
    </row>
    <row r="1036" spans="1:11" x14ac:dyDescent="0.45">
      <c r="A1036">
        <v>1035</v>
      </c>
      <c r="B1036" s="1">
        <v>29.987877000000001</v>
      </c>
      <c r="C1036" s="1">
        <v>23.987959</v>
      </c>
      <c r="D1036" s="2">
        <f t="shared" si="129"/>
        <v>5.3552721883252542E-3</v>
      </c>
      <c r="E1036" s="2">
        <f t="shared" si="130"/>
        <v>3.1821516529051221E-3</v>
      </c>
      <c r="F1036" s="3">
        <f t="shared" si="131"/>
        <v>2.8678940211049955E-5</v>
      </c>
      <c r="G1036" s="3">
        <f t="shared" si="132"/>
        <v>9.3869010507284535E-6</v>
      </c>
      <c r="H1036" s="4">
        <f t="shared" si="133"/>
        <v>2.7740055506896119E-5</v>
      </c>
      <c r="I1036" s="4">
        <f t="shared" si="134"/>
        <v>1.428618400708839E-5</v>
      </c>
      <c r="J1036" s="1">
        <f t="shared" si="135"/>
        <v>3.8104551318395568</v>
      </c>
      <c r="K1036" s="1">
        <f t="shared" si="128"/>
        <v>4.3306395528113253</v>
      </c>
    </row>
    <row r="1037" spans="1:11" x14ac:dyDescent="0.45">
      <c r="A1037">
        <v>1036</v>
      </c>
      <c r="B1037" s="1">
        <v>30.279935999999999</v>
      </c>
      <c r="C1037" s="1">
        <v>23.987959</v>
      </c>
      <c r="D1037" s="2">
        <f t="shared" si="129"/>
        <v>9.6921149689258319E-3</v>
      </c>
      <c r="E1037" s="2">
        <f t="shared" si="130"/>
        <v>0</v>
      </c>
      <c r="F1037" s="3">
        <f t="shared" si="131"/>
        <v>9.3937092570876182E-5</v>
      </c>
      <c r="G1037" s="3">
        <f t="shared" si="132"/>
        <v>1.4005931308238627E-8</v>
      </c>
      <c r="H1037" s="4">
        <f t="shared" si="133"/>
        <v>2.787546444658286E-5</v>
      </c>
      <c r="I1037" s="4">
        <f t="shared" si="134"/>
        <v>1.4295242103177246E-5</v>
      </c>
      <c r="J1037" s="1">
        <f t="shared" si="135"/>
        <v>2.6400011038505671</v>
      </c>
      <c r="K1037" s="1">
        <f t="shared" si="128"/>
        <v>4.6583634839839982</v>
      </c>
    </row>
    <row r="1038" spans="1:11" x14ac:dyDescent="0.45">
      <c r="A1038">
        <v>1037</v>
      </c>
      <c r="B1038" s="1">
        <v>30.440097999999999</v>
      </c>
      <c r="C1038" s="1">
        <v>23.997485999999999</v>
      </c>
      <c r="D1038" s="2">
        <f t="shared" si="129"/>
        <v>5.2754374757236957E-3</v>
      </c>
      <c r="E1038" s="2">
        <f t="shared" si="130"/>
        <v>3.9707874440576672E-4</v>
      </c>
      <c r="F1038" s="3">
        <f t="shared" si="131"/>
        <v>2.783024056027E-5</v>
      </c>
      <c r="G1038" s="3">
        <f t="shared" si="132"/>
        <v>7.769157634899866E-8</v>
      </c>
      <c r="H1038" s="4">
        <f t="shared" si="133"/>
        <v>3.1441758381899556E-5</v>
      </c>
      <c r="I1038" s="4">
        <f t="shared" si="134"/>
        <v>1.4288586636884482E-5</v>
      </c>
      <c r="J1038" s="1">
        <f t="shared" si="135"/>
        <v>3.8221801664910156</v>
      </c>
      <c r="K1038" s="1">
        <f t="shared" si="128"/>
        <v>4.6563675465792347</v>
      </c>
    </row>
    <row r="1039" spans="1:11" x14ac:dyDescent="0.45">
      <c r="A1039">
        <v>1038</v>
      </c>
      <c r="B1039" s="1">
        <v>30.637947</v>
      </c>
      <c r="C1039" s="1">
        <v>24.007010999999999</v>
      </c>
      <c r="D1039" s="2">
        <f t="shared" si="129"/>
        <v>6.4785862746814943E-3</v>
      </c>
      <c r="E1039" s="2">
        <f t="shared" si="130"/>
        <v>3.9683782646448624E-4</v>
      </c>
      <c r="F1039" s="3">
        <f t="shared" si="131"/>
        <v>4.1972080118491442E-5</v>
      </c>
      <c r="G1039" s="3">
        <f t="shared" si="132"/>
        <v>7.7557331269293248E-8</v>
      </c>
      <c r="H1039" s="4">
        <f t="shared" si="133"/>
        <v>3.1162187667969629E-5</v>
      </c>
      <c r="I1039" s="4">
        <f t="shared" si="134"/>
        <v>1.4286653682641695E-5</v>
      </c>
      <c r="J1039" s="1">
        <f t="shared" si="135"/>
        <v>3.5957683721396796</v>
      </c>
      <c r="K1039" s="1">
        <f t="shared" si="128"/>
        <v>4.6564395213933691</v>
      </c>
    </row>
    <row r="1040" spans="1:11" x14ac:dyDescent="0.45">
      <c r="A1040">
        <v>1039</v>
      </c>
      <c r="B1040" s="1">
        <v>30.609680000000001</v>
      </c>
      <c r="C1040" s="1">
        <v>23.978432000000002</v>
      </c>
      <c r="D1040" s="2">
        <f t="shared" si="129"/>
        <v>-9.2303990836941523E-4</v>
      </c>
      <c r="E1040" s="2">
        <f t="shared" si="130"/>
        <v>-1.1911530494402719E-3</v>
      </c>
      <c r="F1040" s="3">
        <f t="shared" si="131"/>
        <v>8.5200267244261845E-7</v>
      </c>
      <c r="G1040" s="3">
        <f t="shared" si="132"/>
        <v>1.7147894821094824E-6</v>
      </c>
      <c r="H1040" s="4">
        <f t="shared" si="133"/>
        <v>3.1657003261617578E-5</v>
      </c>
      <c r="I1040" s="4">
        <f t="shared" si="134"/>
        <v>1.4286073662123779E-5</v>
      </c>
      <c r="J1040" s="1">
        <f t="shared" si="135"/>
        <v>4.2478802674277736</v>
      </c>
      <c r="K1040" s="1">
        <f t="shared" si="128"/>
        <v>4.5991580272076114</v>
      </c>
    </row>
    <row r="1041" spans="1:11" x14ac:dyDescent="0.45">
      <c r="A1041">
        <v>1040</v>
      </c>
      <c r="B1041" s="1">
        <v>30.609680000000001</v>
      </c>
      <c r="C1041" s="1">
        <v>24.016539000000002</v>
      </c>
      <c r="D1041" s="2">
        <f t="shared" si="129"/>
        <v>0</v>
      </c>
      <c r="E1041" s="2">
        <f t="shared" si="130"/>
        <v>1.5879583720380349E-3</v>
      </c>
      <c r="F1041" s="3">
        <f t="shared" si="131"/>
        <v>0</v>
      </c>
      <c r="G1041" s="3">
        <f t="shared" si="132"/>
        <v>2.1597585919194931E-6</v>
      </c>
      <c r="H1041" s="4">
        <f t="shared" si="133"/>
        <v>2.9931954069233002E-5</v>
      </c>
      <c r="I1041" s="4">
        <f t="shared" si="134"/>
        <v>1.4287536888119243E-5</v>
      </c>
      <c r="J1041" s="1">
        <f t="shared" si="135"/>
        <v>4.289353441920885</v>
      </c>
      <c r="K1041" s="1">
        <f t="shared" si="128"/>
        <v>4.5835410324823629</v>
      </c>
    </row>
    <row r="1042" spans="1:11" x14ac:dyDescent="0.45">
      <c r="A1042">
        <v>1041</v>
      </c>
      <c r="B1042" s="1">
        <v>30.685051000000001</v>
      </c>
      <c r="C1042" s="1">
        <v>24.026071999999999</v>
      </c>
      <c r="D1042" s="2">
        <f t="shared" si="129"/>
        <v>2.4592990868313792E-3</v>
      </c>
      <c r="E1042" s="2">
        <f t="shared" si="130"/>
        <v>3.9685603786673905E-4</v>
      </c>
      <c r="F1042" s="3">
        <f t="shared" si="131"/>
        <v>6.0481519984896559E-6</v>
      </c>
      <c r="G1042" s="3">
        <f t="shared" si="132"/>
        <v>7.7567475030357262E-8</v>
      </c>
      <c r="H1042" s="4">
        <f t="shared" si="133"/>
        <v>2.8334446151738733E-5</v>
      </c>
      <c r="I1042" s="4">
        <f t="shared" si="134"/>
        <v>1.4288420825027694E-5</v>
      </c>
      <c r="J1042" s="1">
        <f t="shared" si="135"/>
        <v>4.2100497220282289</v>
      </c>
      <c r="K1042" s="1">
        <f t="shared" si="128"/>
        <v>4.6563776600356217</v>
      </c>
    </row>
    <row r="1043" spans="1:11" x14ac:dyDescent="0.45">
      <c r="A1043">
        <v>1042</v>
      </c>
      <c r="B1043" s="1">
        <v>30.71331</v>
      </c>
      <c r="C1043" s="1">
        <v>24.064173</v>
      </c>
      <c r="D1043" s="2">
        <f t="shared" si="129"/>
        <v>9.2051323635250015E-4</v>
      </c>
      <c r="E1043" s="2">
        <f t="shared" si="130"/>
        <v>1.584562855611421E-3</v>
      </c>
      <c r="F1043" s="3">
        <f t="shared" si="131"/>
        <v>8.4734461830015384E-7</v>
      </c>
      <c r="G1043" s="3">
        <f t="shared" si="132"/>
        <v>2.1497899400154279E-6</v>
      </c>
      <c r="H1043" s="4">
        <f t="shared" si="133"/>
        <v>2.7215925764559687E-5</v>
      </c>
      <c r="I1043" s="4">
        <f t="shared" si="134"/>
        <v>1.4286603814983339E-5</v>
      </c>
      <c r="J1043" s="1">
        <f t="shared" si="135"/>
        <v>4.3213485185515408</v>
      </c>
      <c r="K1043" s="1">
        <f t="shared" si="128"/>
        <v>4.5839176317012944</v>
      </c>
    </row>
    <row r="1044" spans="1:11" x14ac:dyDescent="0.45">
      <c r="A1044">
        <v>1043</v>
      </c>
      <c r="B1044" s="1">
        <v>30.741581</v>
      </c>
      <c r="C1044" s="1">
        <v>24.016539000000002</v>
      </c>
      <c r="D1044" s="2">
        <f t="shared" si="129"/>
        <v>9.2005702180152148E-4</v>
      </c>
      <c r="E1044" s="2">
        <f t="shared" si="130"/>
        <v>-1.9814188934780498E-3</v>
      </c>
      <c r="F1044" s="3">
        <f t="shared" si="131"/>
        <v>8.4650492336628535E-7</v>
      </c>
      <c r="G1044" s="3">
        <f t="shared" si="132"/>
        <v>4.4090153684853909E-6</v>
      </c>
      <c r="H1044" s="4">
        <f t="shared" si="133"/>
        <v>2.5934754879320263E-5</v>
      </c>
      <c r="I1044" s="4">
        <f t="shared" si="134"/>
        <v>1.4288130934435016E-5</v>
      </c>
      <c r="J1044" s="1">
        <f t="shared" si="135"/>
        <v>4.3447048731421134</v>
      </c>
      <c r="K1044" s="1">
        <f t="shared" si="128"/>
        <v>4.5048127142983043</v>
      </c>
    </row>
    <row r="1045" spans="1:11" x14ac:dyDescent="0.45">
      <c r="A1045">
        <v>1044</v>
      </c>
      <c r="B1045" s="1">
        <v>30.581416999999998</v>
      </c>
      <c r="C1045" s="1">
        <v>23.98217</v>
      </c>
      <c r="D1045" s="2">
        <f t="shared" si="129"/>
        <v>-5.2236312448518145E-3</v>
      </c>
      <c r="E1045" s="2">
        <f t="shared" si="130"/>
        <v>-1.4320804284056279E-3</v>
      </c>
      <c r="F1045" s="3">
        <f t="shared" si="131"/>
        <v>2.7286323382192118E-5</v>
      </c>
      <c r="G1045" s="3">
        <f t="shared" si="132"/>
        <v>2.4038241482750868E-6</v>
      </c>
      <c r="H1045" s="4">
        <f t="shared" si="133"/>
        <v>2.4781661498143092E-5</v>
      </c>
      <c r="I1045" s="4">
        <f t="shared" si="134"/>
        <v>1.4290848295698992E-5</v>
      </c>
      <c r="J1045" s="1">
        <f t="shared" si="135"/>
        <v>3.8332302003270944</v>
      </c>
      <c r="K1045" s="1">
        <f t="shared" si="128"/>
        <v>4.5749034492705984</v>
      </c>
    </row>
    <row r="1046" spans="1:11" x14ac:dyDescent="0.45">
      <c r="A1046">
        <v>1045</v>
      </c>
      <c r="B1046" s="1">
        <v>30.722738</v>
      </c>
      <c r="C1046" s="1">
        <v>23.953527000000001</v>
      </c>
      <c r="D1046" s="2">
        <f t="shared" si="129"/>
        <v>4.6104950091665079E-3</v>
      </c>
      <c r="E1046" s="2">
        <f t="shared" si="130"/>
        <v>-1.1950594317598298E-3</v>
      </c>
      <c r="F1046" s="3">
        <f t="shared" si="131"/>
        <v>2.1256664229549277E-5</v>
      </c>
      <c r="G1046" s="3">
        <f t="shared" si="132"/>
        <v>1.7250355549365286E-6</v>
      </c>
      <c r="H1046" s="4">
        <f t="shared" si="133"/>
        <v>2.513941630071907E-5</v>
      </c>
      <c r="I1046" s="4">
        <f t="shared" si="134"/>
        <v>1.4289658312857973E-5</v>
      </c>
      <c r="J1046" s="1">
        <f t="shared" si="135"/>
        <v>3.9538226411905733</v>
      </c>
      <c r="K1046" s="1">
        <f t="shared" si="128"/>
        <v>4.5986891251776632</v>
      </c>
    </row>
    <row r="1047" spans="1:11" x14ac:dyDescent="0.45">
      <c r="A1047">
        <v>1046</v>
      </c>
      <c r="B1047" s="1">
        <v>30.666204</v>
      </c>
      <c r="C1047" s="1">
        <v>24.029900000000001</v>
      </c>
      <c r="D1047" s="2">
        <f t="shared" si="129"/>
        <v>-1.8418306014095372E-3</v>
      </c>
      <c r="E1047" s="2">
        <f t="shared" si="130"/>
        <v>3.1833101247051268E-3</v>
      </c>
      <c r="F1047" s="3">
        <f t="shared" si="131"/>
        <v>3.3923399642886174E-6</v>
      </c>
      <c r="G1047" s="3">
        <f t="shared" si="132"/>
        <v>9.3940010561614705E-6</v>
      </c>
      <c r="H1047" s="4">
        <f t="shared" si="133"/>
        <v>2.5143139548361815E-5</v>
      </c>
      <c r="I1047" s="4">
        <f t="shared" si="134"/>
        <v>1.428862252941233E-5</v>
      </c>
      <c r="J1047" s="1">
        <f t="shared" si="135"/>
        <v>4.3090636584103974</v>
      </c>
      <c r="K1047" s="1">
        <f t="shared" si="128"/>
        <v>4.3303618326607243</v>
      </c>
    </row>
    <row r="1048" spans="1:11" x14ac:dyDescent="0.45">
      <c r="A1048">
        <v>1047</v>
      </c>
      <c r="B1048" s="1">
        <v>30.779264000000001</v>
      </c>
      <c r="C1048" s="1">
        <v>24.039455</v>
      </c>
      <c r="D1048" s="2">
        <f t="shared" si="129"/>
        <v>3.6800151833167221E-3</v>
      </c>
      <c r="E1048" s="2">
        <f t="shared" si="130"/>
        <v>3.9755058605822662E-4</v>
      </c>
      <c r="F1048" s="3">
        <f t="shared" si="131"/>
        <v>1.3542511749441607E-5</v>
      </c>
      <c r="G1048" s="3">
        <f t="shared" si="132"/>
        <v>7.795483380063439E-8</v>
      </c>
      <c r="H1048" s="4">
        <f t="shared" si="133"/>
        <v>2.4203583744425629E-5</v>
      </c>
      <c r="I1048" s="4">
        <f t="shared" si="134"/>
        <v>1.4295980759879861E-5</v>
      </c>
      <c r="J1048" s="1">
        <f t="shared" si="135"/>
        <v>4.1158038582517724</v>
      </c>
      <c r="K1048" s="1">
        <f t="shared" si="128"/>
        <v>4.6561010699650742</v>
      </c>
    </row>
    <row r="1049" spans="1:11" x14ac:dyDescent="0.45">
      <c r="A1049">
        <v>1048</v>
      </c>
      <c r="B1049" s="1">
        <v>30.769839999999999</v>
      </c>
      <c r="C1049" s="1">
        <v>24.144468</v>
      </c>
      <c r="D1049" s="2">
        <f t="shared" si="129"/>
        <v>-3.0622704348859197E-4</v>
      </c>
      <c r="E1049" s="2">
        <f t="shared" si="130"/>
        <v>4.3588466745034813E-3</v>
      </c>
      <c r="F1049" s="3">
        <f t="shared" si="131"/>
        <v>9.3775002163763998E-8</v>
      </c>
      <c r="G1049" s="3">
        <f t="shared" si="132"/>
        <v>1.7981840395395536E-5</v>
      </c>
      <c r="H1049" s="4">
        <f t="shared" si="133"/>
        <v>2.3893728787142376E-5</v>
      </c>
      <c r="I1049" s="4">
        <f t="shared" si="134"/>
        <v>1.428887218279776E-5</v>
      </c>
      <c r="J1049" s="1">
        <f t="shared" si="135"/>
        <v>4.4000463954125024</v>
      </c>
      <c r="K1049" s="1">
        <f t="shared" si="128"/>
        <v>4.0298508913051991</v>
      </c>
    </row>
    <row r="1050" spans="1:11" x14ac:dyDescent="0.45">
      <c r="A1050">
        <v>1049</v>
      </c>
      <c r="B1050" s="1">
        <v>30.694471</v>
      </c>
      <c r="C1050" s="1">
        <v>24.230391999999998</v>
      </c>
      <c r="D1050" s="2">
        <f t="shared" si="129"/>
        <v>-2.4524487966878488E-3</v>
      </c>
      <c r="E1050" s="2">
        <f t="shared" si="130"/>
        <v>3.5524274534968346E-3</v>
      </c>
      <c r="F1050" s="3">
        <f t="shared" si="131"/>
        <v>6.0145051003756778E-6</v>
      </c>
      <c r="G1050" s="3">
        <f t="shared" si="132"/>
        <v>1.179291091439715E-5</v>
      </c>
      <c r="H1050" s="4">
        <f t="shared" si="133"/>
        <v>2.2905015308485604E-5</v>
      </c>
      <c r="I1050" s="4">
        <f t="shared" si="134"/>
        <v>1.4304643495234724E-5</v>
      </c>
      <c r="J1050" s="1">
        <f t="shared" si="135"/>
        <v>4.2918464800870888</v>
      </c>
      <c r="K1050" s="1">
        <f t="shared" si="128"/>
        <v>4.246318952474847</v>
      </c>
    </row>
    <row r="1051" spans="1:11" x14ac:dyDescent="0.45">
      <c r="A1051">
        <v>1050</v>
      </c>
      <c r="B1051" s="1">
        <v>30.590837000000001</v>
      </c>
      <c r="C1051" s="1">
        <v>24.230391999999998</v>
      </c>
      <c r="D1051" s="2">
        <f t="shared" si="129"/>
        <v>-3.3820209822891206E-3</v>
      </c>
      <c r="E1051" s="2">
        <f t="shared" si="130"/>
        <v>0</v>
      </c>
      <c r="F1051" s="3">
        <f t="shared" si="131"/>
        <v>1.1438065924643868E-5</v>
      </c>
      <c r="G1051" s="3">
        <f t="shared" si="132"/>
        <v>1.4005931308238627E-8</v>
      </c>
      <c r="H1051" s="4">
        <f t="shared" si="133"/>
        <v>2.2327682140489525E-5</v>
      </c>
      <c r="I1051" s="4">
        <f t="shared" si="134"/>
        <v>1.4303185959484816E-5</v>
      </c>
      <c r="J1051" s="1">
        <f t="shared" si="135"/>
        <v>4.1797621993685468</v>
      </c>
      <c r="K1051" s="1">
        <f t="shared" si="128"/>
        <v>4.6580859835714126</v>
      </c>
    </row>
    <row r="1052" spans="1:11" x14ac:dyDescent="0.45">
      <c r="A1052">
        <v>1051</v>
      </c>
      <c r="B1052" s="1">
        <v>30.798105</v>
      </c>
      <c r="C1052" s="1">
        <v>24.230391999999998</v>
      </c>
      <c r="D1052" s="2">
        <f t="shared" si="129"/>
        <v>6.75264244125145E-3</v>
      </c>
      <c r="E1052" s="2">
        <f t="shared" si="130"/>
        <v>0</v>
      </c>
      <c r="F1052" s="3">
        <f t="shared" si="131"/>
        <v>4.5598179939390339E-5</v>
      </c>
      <c r="G1052" s="3">
        <f t="shared" si="132"/>
        <v>1.4005931308238627E-8</v>
      </c>
      <c r="H1052" s="4">
        <f t="shared" si="133"/>
        <v>2.2094348366817295E-5</v>
      </c>
      <c r="I1052" s="4">
        <f t="shared" si="134"/>
        <v>1.4290969793776753E-5</v>
      </c>
      <c r="J1052" s="1">
        <f t="shared" si="135"/>
        <v>3.4092589055618481</v>
      </c>
      <c r="K1052" s="1">
        <f t="shared" si="128"/>
        <v>4.6585127910337292</v>
      </c>
    </row>
    <row r="1053" spans="1:11" x14ac:dyDescent="0.45">
      <c r="A1053">
        <v>1052</v>
      </c>
      <c r="B1053" s="1">
        <v>30.835792999999999</v>
      </c>
      <c r="C1053" s="1">
        <v>24.287673999999999</v>
      </c>
      <c r="D1053" s="2">
        <f t="shared" si="129"/>
        <v>1.222963528845906E-3</v>
      </c>
      <c r="E1053" s="2">
        <f t="shared" si="130"/>
        <v>2.3612658680588132E-3</v>
      </c>
      <c r="F1053" s="3">
        <f t="shared" si="131"/>
        <v>1.4956397928872311E-6</v>
      </c>
      <c r="G1053" s="3">
        <f t="shared" si="132"/>
        <v>5.0306865857226706E-6</v>
      </c>
      <c r="H1053" s="4">
        <f t="shared" si="133"/>
        <v>2.368737257717711E-5</v>
      </c>
      <c r="I1053" s="4">
        <f t="shared" si="134"/>
        <v>1.4287304944064334E-5</v>
      </c>
      <c r="J1053" s="1">
        <f t="shared" si="135"/>
        <v>4.3747752911043989</v>
      </c>
      <c r="K1053" s="1">
        <f t="shared" si="128"/>
        <v>4.4830766298389531</v>
      </c>
    </row>
    <row r="1054" spans="1:11" x14ac:dyDescent="0.45">
      <c r="A1054">
        <v>1053</v>
      </c>
      <c r="B1054" s="1">
        <v>30.882892999999999</v>
      </c>
      <c r="C1054" s="1">
        <v>24.278127999999999</v>
      </c>
      <c r="D1054" s="2">
        <f t="shared" si="129"/>
        <v>1.5262803600003081E-3</v>
      </c>
      <c r="E1054" s="2">
        <f t="shared" si="130"/>
        <v>-3.93116132332712E-4</v>
      </c>
      <c r="F1054" s="3">
        <f t="shared" si="131"/>
        <v>2.3295317373226701E-6</v>
      </c>
      <c r="G1054" s="3">
        <f t="shared" si="132"/>
        <v>2.6159418524004981E-7</v>
      </c>
      <c r="H1054" s="4">
        <f t="shared" si="133"/>
        <v>2.2793288077979491E-5</v>
      </c>
      <c r="I1054" s="4">
        <f t="shared" si="134"/>
        <v>1.4291222169805023E-5</v>
      </c>
      <c r="J1054" s="1">
        <f t="shared" si="135"/>
        <v>4.3744824251088454</v>
      </c>
      <c r="K1054" s="1">
        <f t="shared" si="128"/>
        <v>4.6498417207116312</v>
      </c>
    </row>
    <row r="1055" spans="1:11" x14ac:dyDescent="0.45">
      <c r="A1055">
        <v>1054</v>
      </c>
      <c r="B1055" s="1">
        <v>30.76042</v>
      </c>
      <c r="C1055" s="1">
        <v>24.268578999999999</v>
      </c>
      <c r="D1055" s="2">
        <f t="shared" si="129"/>
        <v>-3.9736073610928272E-3</v>
      </c>
      <c r="E1055" s="2">
        <f t="shared" si="130"/>
        <v>-3.9339435002870804E-4</v>
      </c>
      <c r="F1055" s="3">
        <f t="shared" si="131"/>
        <v>1.5789555460131101E-5</v>
      </c>
      <c r="G1055" s="3">
        <f t="shared" si="132"/>
        <v>2.6187885864300812E-7</v>
      </c>
      <c r="H1055" s="4">
        <f t="shared" si="133"/>
        <v>2.2032629442576601E-5</v>
      </c>
      <c r="I1055" s="4">
        <f t="shared" si="134"/>
        <v>1.4287628245126746E-5</v>
      </c>
      <c r="J1055" s="1">
        <f t="shared" si="135"/>
        <v>4.0842324047915088</v>
      </c>
      <c r="K1055" s="1">
        <f t="shared" si="128"/>
        <v>4.6499552110041913</v>
      </c>
    </row>
    <row r="1056" spans="1:11" x14ac:dyDescent="0.45">
      <c r="A1056">
        <v>1055</v>
      </c>
      <c r="B1056" s="1">
        <v>30.864053999999999</v>
      </c>
      <c r="C1056" s="1">
        <v>24.335408999999999</v>
      </c>
      <c r="D1056" s="2">
        <f t="shared" si="129"/>
        <v>3.363407132584483E-3</v>
      </c>
      <c r="E1056" s="2">
        <f t="shared" si="130"/>
        <v>2.7499818375504824E-3</v>
      </c>
      <c r="F1056" s="3">
        <f t="shared" si="131"/>
        <v>1.1312507539520175E-5</v>
      </c>
      <c r="G1056" s="3">
        <f t="shared" si="132"/>
        <v>6.9255037216172298E-6</v>
      </c>
      <c r="H1056" s="4">
        <f t="shared" si="133"/>
        <v>2.2058480389100452E-5</v>
      </c>
      <c r="I1056" s="4">
        <f t="shared" si="134"/>
        <v>1.4286550352396666E-5</v>
      </c>
      <c r="J1056" s="1">
        <f t="shared" si="135"/>
        <v>4.1855473563615231</v>
      </c>
      <c r="K1056" s="1">
        <f t="shared" si="128"/>
        <v>4.4167790206948156</v>
      </c>
    </row>
    <row r="1057" spans="1:11" x14ac:dyDescent="0.45">
      <c r="A1057">
        <v>1056</v>
      </c>
      <c r="B1057" s="1">
        <v>31.061900999999999</v>
      </c>
      <c r="C1057" s="1">
        <v>24.354500000000002</v>
      </c>
      <c r="D1057" s="2">
        <f t="shared" si="129"/>
        <v>6.3898141956609473E-3</v>
      </c>
      <c r="E1057" s="2">
        <f t="shared" si="130"/>
        <v>7.841871702137077E-4</v>
      </c>
      <c r="F1057" s="3">
        <f t="shared" si="131"/>
        <v>4.082972545507016E-5</v>
      </c>
      <c r="G1057" s="3">
        <f t="shared" si="132"/>
        <v>4.4334358855755075E-7</v>
      </c>
      <c r="H1057" s="4">
        <f t="shared" si="133"/>
        <v>2.1845440619587859E-5</v>
      </c>
      <c r="I1057" s="4">
        <f t="shared" si="134"/>
        <v>1.4292890609440618E-5</v>
      </c>
      <c r="J1057" s="1">
        <f t="shared" si="135"/>
        <v>3.5123069668036311</v>
      </c>
      <c r="K1057" s="1">
        <f t="shared" si="128"/>
        <v>4.6434263843972587</v>
      </c>
    </row>
    <row r="1058" spans="1:11" x14ac:dyDescent="0.45">
      <c r="A1058">
        <v>1057</v>
      </c>
      <c r="B1058" s="1">
        <v>30.967687999999999</v>
      </c>
      <c r="C1058" s="1">
        <v>24.354500000000002</v>
      </c>
      <c r="D1058" s="2">
        <f t="shared" si="129"/>
        <v>-3.0376816601489606E-3</v>
      </c>
      <c r="E1058" s="2">
        <f t="shared" si="130"/>
        <v>0</v>
      </c>
      <c r="F1058" s="3">
        <f t="shared" si="131"/>
        <v>9.2275098684053459E-6</v>
      </c>
      <c r="G1058" s="3">
        <f t="shared" si="132"/>
        <v>1.4005931308238627E-8</v>
      </c>
      <c r="H1058" s="4">
        <f t="shared" si="133"/>
        <v>2.3211670109024062E-5</v>
      </c>
      <c r="I1058" s="4">
        <f t="shared" si="134"/>
        <v>1.4288310526420744E-5</v>
      </c>
      <c r="J1058" s="1">
        <f t="shared" si="135"/>
        <v>4.2177203965921093</v>
      </c>
      <c r="K1058" s="1">
        <f t="shared" si="128"/>
        <v>4.6586057486192276</v>
      </c>
    </row>
    <row r="1059" spans="1:11" x14ac:dyDescent="0.45">
      <c r="A1059">
        <v>1058</v>
      </c>
      <c r="B1059" s="1">
        <v>30.939423000000001</v>
      </c>
      <c r="C1059" s="1">
        <v>24.430882</v>
      </c>
      <c r="D1059" s="2">
        <f t="shared" si="129"/>
        <v>-9.1314233558766565E-4</v>
      </c>
      <c r="E1059" s="2">
        <f t="shared" si="130"/>
        <v>3.131350387405358E-3</v>
      </c>
      <c r="F1059" s="3">
        <f t="shared" si="131"/>
        <v>8.3382892504249698E-7</v>
      </c>
      <c r="G1059" s="3">
        <f t="shared" si="132"/>
        <v>9.0781914772684282E-6</v>
      </c>
      <c r="H1059" s="4">
        <f t="shared" si="133"/>
        <v>2.2773257697171928E-5</v>
      </c>
      <c r="I1059" s="4">
        <f t="shared" si="134"/>
        <v>1.4286507163857531E-5</v>
      </c>
      <c r="J1059" s="1">
        <f t="shared" si="135"/>
        <v>4.4077160813082612</v>
      </c>
      <c r="K1059" s="1">
        <f t="shared" si="128"/>
        <v>4.3414399095170619</v>
      </c>
    </row>
    <row r="1060" spans="1:11" x14ac:dyDescent="0.45">
      <c r="A1060">
        <v>1059</v>
      </c>
      <c r="B1060" s="1">
        <v>31.090161999999999</v>
      </c>
      <c r="C1060" s="1">
        <v>24.430882</v>
      </c>
      <c r="D1060" s="2">
        <f t="shared" si="129"/>
        <v>4.860238762796976E-3</v>
      </c>
      <c r="E1060" s="2">
        <f t="shared" si="130"/>
        <v>0</v>
      </c>
      <c r="F1060" s="3">
        <f t="shared" si="131"/>
        <v>2.3621920831394279E-5</v>
      </c>
      <c r="G1060" s="3">
        <f t="shared" si="132"/>
        <v>1.4005931308238627E-8</v>
      </c>
      <c r="H1060" s="4">
        <f t="shared" si="133"/>
        <v>2.1935656662074095E-5</v>
      </c>
      <c r="I1060" s="4">
        <f t="shared" si="134"/>
        <v>1.429503034063453E-5</v>
      </c>
      <c r="J1060" s="1">
        <f t="shared" si="135"/>
        <v>3.9063234092445565</v>
      </c>
      <c r="K1060" s="1">
        <f t="shared" si="128"/>
        <v>4.6583708835309867</v>
      </c>
    </row>
    <row r="1061" spans="1:11" x14ac:dyDescent="0.45">
      <c r="A1061">
        <v>1060</v>
      </c>
      <c r="B1061" s="1">
        <v>30.76042</v>
      </c>
      <c r="C1061" s="1">
        <v>24.574079999999999</v>
      </c>
      <c r="D1061" s="2">
        <f t="shared" si="129"/>
        <v>-1.0662636095305987E-2</v>
      </c>
      <c r="E1061" s="2">
        <f t="shared" si="130"/>
        <v>5.8442411435362749E-3</v>
      </c>
      <c r="F1061" s="3">
        <f t="shared" si="131"/>
        <v>1.136918085009221E-4</v>
      </c>
      <c r="G1061" s="3">
        <f t="shared" si="132"/>
        <v>3.2785867666826122E-5</v>
      </c>
      <c r="H1061" s="4">
        <f t="shared" si="133"/>
        <v>2.2384609624590725E-5</v>
      </c>
      <c r="I1061" s="4">
        <f t="shared" si="134"/>
        <v>1.4288523108121667E-5</v>
      </c>
      <c r="J1061" s="1">
        <f t="shared" si="135"/>
        <v>1.8951215160941983</v>
      </c>
      <c r="K1061" s="1">
        <f t="shared" si="128"/>
        <v>3.5118086352145563</v>
      </c>
    </row>
    <row r="1062" spans="1:11" x14ac:dyDescent="0.45">
      <c r="A1062">
        <v>1061</v>
      </c>
      <c r="B1062" s="1">
        <v>30.71331</v>
      </c>
      <c r="C1062" s="1">
        <v>24.631364999999999</v>
      </c>
      <c r="D1062" s="2">
        <f t="shared" si="129"/>
        <v>-1.5326875145625653E-3</v>
      </c>
      <c r="E1062" s="2">
        <f t="shared" si="130"/>
        <v>2.3284019027029214E-3</v>
      </c>
      <c r="F1062" s="3">
        <f t="shared" si="131"/>
        <v>2.3491310172959739E-6</v>
      </c>
      <c r="G1062" s="3">
        <f t="shared" si="132"/>
        <v>4.8843441874686314E-6</v>
      </c>
      <c r="H1062" s="4">
        <f t="shared" si="133"/>
        <v>2.7542693853458577E-5</v>
      </c>
      <c r="I1062" s="4">
        <f t="shared" si="134"/>
        <v>1.4319342800103326E-5</v>
      </c>
      <c r="J1062" s="1">
        <f t="shared" si="135"/>
        <v>4.2883028273985078</v>
      </c>
      <c r="K1062" s="1">
        <f t="shared" si="128"/>
        <v>4.4874605412637871</v>
      </c>
    </row>
    <row r="1063" spans="1:11" x14ac:dyDescent="0.45">
      <c r="A1063">
        <v>1062</v>
      </c>
      <c r="B1063" s="1">
        <v>30.892320999999999</v>
      </c>
      <c r="C1063" s="1">
        <v>24.621818999999999</v>
      </c>
      <c r="D1063" s="2">
        <f t="shared" si="129"/>
        <v>5.811530566889234E-3</v>
      </c>
      <c r="E1063" s="2">
        <f t="shared" si="130"/>
        <v>-3.8762976702293937E-4</v>
      </c>
      <c r="F1063" s="3">
        <f t="shared" si="131"/>
        <v>3.3773887529887904E-5</v>
      </c>
      <c r="G1063" s="3">
        <f t="shared" si="132"/>
        <v>2.560121420311451E-7</v>
      </c>
      <c r="H1063" s="4">
        <f t="shared" si="133"/>
        <v>2.6308111564360085E-5</v>
      </c>
      <c r="I1063" s="4">
        <f t="shared" si="134"/>
        <v>1.4300687184218468E-5</v>
      </c>
      <c r="J1063" s="1">
        <f t="shared" si="135"/>
        <v>3.7119869461287935</v>
      </c>
      <c r="K1063" s="1">
        <f t="shared" si="128"/>
        <v>4.6497119069449733</v>
      </c>
    </row>
    <row r="1064" spans="1:11" x14ac:dyDescent="0.45">
      <c r="A1064">
        <v>1063</v>
      </c>
      <c r="B1064" s="1">
        <v>30.807524000000001</v>
      </c>
      <c r="C1064" s="1">
        <v>24.650461</v>
      </c>
      <c r="D1064" s="2">
        <f t="shared" si="129"/>
        <v>-2.7486958318645414E-3</v>
      </c>
      <c r="E1064" s="2">
        <f t="shared" si="130"/>
        <v>1.1626010903553071E-3</v>
      </c>
      <c r="F1064" s="3">
        <f t="shared" si="131"/>
        <v>7.5553287761095032E-6</v>
      </c>
      <c r="G1064" s="3">
        <f t="shared" si="132"/>
        <v>1.0904673208307619E-6</v>
      </c>
      <c r="H1064" s="4">
        <f t="shared" si="133"/>
        <v>2.6855639404994893E-5</v>
      </c>
      <c r="I1064" s="4">
        <f t="shared" si="134"/>
        <v>1.4290462167407572E-5</v>
      </c>
      <c r="J1064" s="1">
        <f t="shared" si="135"/>
        <v>4.2029132384940313</v>
      </c>
      <c r="K1064" s="1">
        <f t="shared" si="128"/>
        <v>4.6208669032707501</v>
      </c>
    </row>
    <row r="1065" spans="1:11" x14ac:dyDescent="0.45">
      <c r="A1065">
        <v>1064</v>
      </c>
      <c r="B1065" s="1">
        <v>30.920584000000002</v>
      </c>
      <c r="C1065" s="1">
        <v>24.631364999999999</v>
      </c>
      <c r="D1065" s="2">
        <f t="shared" si="129"/>
        <v>3.6631651314254902E-3</v>
      </c>
      <c r="E1065" s="2">
        <f t="shared" si="130"/>
        <v>-7.7497132333225925E-4</v>
      </c>
      <c r="F1065" s="3">
        <f t="shared" si="131"/>
        <v>1.3418778780091529E-5</v>
      </c>
      <c r="G1065" s="3">
        <f t="shared" si="132"/>
        <v>7.9801701462774376E-7</v>
      </c>
      <c r="H1065" s="4">
        <f t="shared" si="133"/>
        <v>2.5964556284490322E-5</v>
      </c>
      <c r="I1065" s="4">
        <f t="shared" si="134"/>
        <v>1.4288229117543103E-5</v>
      </c>
      <c r="J1065" s="1">
        <f t="shared" si="135"/>
        <v>4.1020448498401674</v>
      </c>
      <c r="K1065" s="1">
        <f t="shared" si="128"/>
        <v>4.6311730364186907</v>
      </c>
    </row>
    <row r="1066" spans="1:11" x14ac:dyDescent="0.45">
      <c r="A1066">
        <v>1065</v>
      </c>
      <c r="B1066" s="1">
        <v>30.805748000000001</v>
      </c>
      <c r="C1066" s="1">
        <v>24.529959000000002</v>
      </c>
      <c r="D1066" s="2">
        <f t="shared" si="129"/>
        <v>-3.7208150481671757E-3</v>
      </c>
      <c r="E1066" s="2">
        <f t="shared" si="130"/>
        <v>-4.1254439697941472E-3</v>
      </c>
      <c r="F1066" s="3">
        <f t="shared" si="131"/>
        <v>1.3844464622667302E-5</v>
      </c>
      <c r="G1066" s="3">
        <f t="shared" si="132"/>
        <v>1.8009758887119717E-5</v>
      </c>
      <c r="H1066" s="4">
        <f t="shared" si="133"/>
        <v>2.5472066745812632E-5</v>
      </c>
      <c r="I1066" s="4">
        <f t="shared" si="134"/>
        <v>1.428726675227756E-5</v>
      </c>
      <c r="J1066" s="1">
        <f t="shared" si="135"/>
        <v>4.0982677507493062</v>
      </c>
      <c r="K1066" s="1">
        <f t="shared" si="128"/>
        <v>4.0288593263348167</v>
      </c>
    </row>
    <row r="1067" spans="1:11" x14ac:dyDescent="0.45">
      <c r="A1067">
        <v>1066</v>
      </c>
      <c r="B1067" s="1">
        <v>31.071477999999999</v>
      </c>
      <c r="C1067" s="1">
        <v>24.424723</v>
      </c>
      <c r="D1067" s="2">
        <f t="shared" si="129"/>
        <v>8.5889963325817484E-3</v>
      </c>
      <c r="E1067" s="2">
        <f t="shared" si="130"/>
        <v>-4.299329821018852E-3</v>
      </c>
      <c r="F1067" s="3">
        <f t="shared" si="131"/>
        <v>7.3770858001102722E-5</v>
      </c>
      <c r="G1067" s="3">
        <f t="shared" si="132"/>
        <v>1.9515865467620034E-5</v>
      </c>
      <c r="H1067" s="4">
        <f t="shared" si="133"/>
        <v>2.5051296339838015E-5</v>
      </c>
      <c r="I1067" s="4">
        <f t="shared" si="134"/>
        <v>1.4304189784570387E-5</v>
      </c>
      <c r="J1067" s="1">
        <f t="shared" si="135"/>
        <v>2.9059579386753884</v>
      </c>
      <c r="K1067" s="1">
        <f t="shared" si="128"/>
        <v>3.9763674553855011</v>
      </c>
    </row>
    <row r="1068" spans="1:11" x14ac:dyDescent="0.45">
      <c r="A1068">
        <v>1067</v>
      </c>
      <c r="B1068" s="1">
        <v>31.128419999999998</v>
      </c>
      <c r="C1068" s="1">
        <v>24.482116999999999</v>
      </c>
      <c r="D1068" s="2">
        <f t="shared" si="129"/>
        <v>1.8309359898741387E-3</v>
      </c>
      <c r="E1068" s="2">
        <f t="shared" si="130"/>
        <v>2.3470756379884343E-3</v>
      </c>
      <c r="F1068" s="3">
        <f t="shared" si="131"/>
        <v>3.3523265990163923E-6</v>
      </c>
      <c r="G1068" s="3">
        <f t="shared" si="132"/>
        <v>4.9672328690939387E-6</v>
      </c>
      <c r="H1068" s="4">
        <f t="shared" si="133"/>
        <v>2.7835612420145135E-5</v>
      </c>
      <c r="I1068" s="4">
        <f t="shared" si="134"/>
        <v>1.4310772800838737E-5</v>
      </c>
      <c r="J1068" s="1">
        <f t="shared" si="135"/>
        <v>4.2654421289991973</v>
      </c>
      <c r="K1068" s="1">
        <f t="shared" si="128"/>
        <v>4.4847617183203612</v>
      </c>
    </row>
    <row r="1069" spans="1:11" x14ac:dyDescent="0.45">
      <c r="A1069">
        <v>1068</v>
      </c>
      <c r="B1069" s="1">
        <v>31.152149000000001</v>
      </c>
      <c r="C1069" s="1">
        <v>24.424723</v>
      </c>
      <c r="D1069" s="2">
        <f t="shared" si="129"/>
        <v>7.6200335125989837E-4</v>
      </c>
      <c r="E1069" s="2">
        <f t="shared" si="130"/>
        <v>-2.347075637988293E-3</v>
      </c>
      <c r="F1069" s="3">
        <f t="shared" si="131"/>
        <v>5.8064910733131603E-7</v>
      </c>
      <c r="G1069" s="3">
        <f t="shared" si="132"/>
        <v>6.0783070943994739E-6</v>
      </c>
      <c r="H1069" s="4">
        <f t="shared" si="133"/>
        <v>2.6624687408701753E-5</v>
      </c>
      <c r="I1069" s="4">
        <f t="shared" si="134"/>
        <v>1.4298199073120714E-5</v>
      </c>
      <c r="J1069" s="1">
        <f t="shared" si="135"/>
        <v>4.3369929674453074</v>
      </c>
      <c r="K1069" s="1">
        <f t="shared" si="128"/>
        <v>4.4461949615468619</v>
      </c>
    </row>
    <row r="1070" spans="1:11" x14ac:dyDescent="0.45">
      <c r="A1070">
        <v>1069</v>
      </c>
      <c r="B1070" s="1">
        <v>31.232817000000001</v>
      </c>
      <c r="C1070" s="1">
        <v>24.453419</v>
      </c>
      <c r="D1070" s="2">
        <f t="shared" si="129"/>
        <v>2.5861373382707006E-3</v>
      </c>
      <c r="E1070" s="2">
        <f t="shared" si="130"/>
        <v>1.1741855202661575E-3</v>
      </c>
      <c r="F1070" s="3">
        <f t="shared" si="131"/>
        <v>6.6881063323978641E-6</v>
      </c>
      <c r="G1070" s="3">
        <f t="shared" si="132"/>
        <v>1.1147957044233833E-6</v>
      </c>
      <c r="H1070" s="4">
        <f t="shared" si="133"/>
        <v>2.5388565942324906E-5</v>
      </c>
      <c r="I1070" s="4">
        <f t="shared" si="134"/>
        <v>1.4295538029030614E-5</v>
      </c>
      <c r="J1070" s="1">
        <f t="shared" si="135"/>
        <v>4.2399523600926061</v>
      </c>
      <c r="K1070" s="1">
        <f t="shared" si="128"/>
        <v>4.6198519774615221</v>
      </c>
    </row>
    <row r="1071" spans="1:11" x14ac:dyDescent="0.45">
      <c r="A1071">
        <v>1070</v>
      </c>
      <c r="B1071" s="1">
        <v>31.375171999999999</v>
      </c>
      <c r="C1071" s="1">
        <v>24.472555</v>
      </c>
      <c r="D1071" s="2">
        <f t="shared" si="129"/>
        <v>4.5475105524720207E-3</v>
      </c>
      <c r="E1071" s="2">
        <f t="shared" si="130"/>
        <v>7.8224302599614573E-4</v>
      </c>
      <c r="F1071" s="3">
        <f t="shared" si="131"/>
        <v>2.0679852224844381E-5</v>
      </c>
      <c r="G1071" s="3">
        <f t="shared" si="132"/>
        <v>4.4075838828852262E-7</v>
      </c>
      <c r="H1071" s="4">
        <f t="shared" si="133"/>
        <v>2.4598422247005292E-5</v>
      </c>
      <c r="I1071" s="4">
        <f t="shared" si="134"/>
        <v>1.4289776204413608E-5</v>
      </c>
      <c r="J1071" s="1">
        <f t="shared" si="135"/>
        <v>3.9671264341550168</v>
      </c>
      <c r="K1071" s="1">
        <f t="shared" si="128"/>
        <v>4.6436224218229611</v>
      </c>
    </row>
    <row r="1072" spans="1:11" x14ac:dyDescent="0.45">
      <c r="A1072">
        <v>1071</v>
      </c>
      <c r="B1072" s="1">
        <v>31.422628</v>
      </c>
      <c r="C1072" s="1">
        <v>24.396014999999998</v>
      </c>
      <c r="D1072" s="2">
        <f t="shared" si="129"/>
        <v>1.5113908141256805E-3</v>
      </c>
      <c r="E1072" s="2">
        <f t="shared" si="130"/>
        <v>-3.1324862825819083E-3</v>
      </c>
      <c r="F1072" s="3">
        <f t="shared" si="131"/>
        <v>2.2843021930234875E-6</v>
      </c>
      <c r="G1072" s="3">
        <f t="shared" si="132"/>
        <v>1.0567914803410069E-5</v>
      </c>
      <c r="H1072" s="4">
        <f t="shared" si="133"/>
        <v>2.4625801868542068E-5</v>
      </c>
      <c r="I1072" s="4">
        <f t="shared" si="134"/>
        <v>1.4287373619712372E-5</v>
      </c>
      <c r="J1072" s="1">
        <f t="shared" si="135"/>
        <v>4.3405391107911901</v>
      </c>
      <c r="K1072" s="1">
        <f t="shared" si="128"/>
        <v>4.2892945933505642</v>
      </c>
    </row>
    <row r="1073" spans="1:11" x14ac:dyDescent="0.45">
      <c r="A1073">
        <v>1072</v>
      </c>
      <c r="B1073" s="1">
        <v>31.299244000000002</v>
      </c>
      <c r="C1073" s="1">
        <v>24.396014999999998</v>
      </c>
      <c r="D1073" s="2">
        <f t="shared" si="129"/>
        <v>-3.9343264229823368E-3</v>
      </c>
      <c r="E1073" s="2">
        <f t="shared" si="130"/>
        <v>0</v>
      </c>
      <c r="F1073" s="3">
        <f t="shared" si="131"/>
        <v>1.547892440257699E-5</v>
      </c>
      <c r="G1073" s="3">
        <f t="shared" si="132"/>
        <v>1.4005931308238627E-8</v>
      </c>
      <c r="H1073" s="4">
        <f t="shared" si="133"/>
        <v>2.3679497794642236E-5</v>
      </c>
      <c r="I1073" s="4">
        <f t="shared" si="134"/>
        <v>1.4296780000717122E-5</v>
      </c>
      <c r="J1073" s="1">
        <f t="shared" si="135"/>
        <v>4.079669616195428</v>
      </c>
      <c r="K1073" s="1">
        <f t="shared" si="128"/>
        <v>4.6583097490350101</v>
      </c>
    </row>
    <row r="1074" spans="1:11" x14ac:dyDescent="0.45">
      <c r="A1074">
        <v>1073</v>
      </c>
      <c r="B1074" s="1">
        <v>31.413128</v>
      </c>
      <c r="C1074" s="1">
        <v>24.443854999999999</v>
      </c>
      <c r="D1074" s="2">
        <f t="shared" si="129"/>
        <v>3.6319508114790676E-3</v>
      </c>
      <c r="E1074" s="2">
        <f t="shared" si="130"/>
        <v>1.9590558001250703E-3</v>
      </c>
      <c r="F1074" s="3">
        <f t="shared" si="131"/>
        <v>1.3191066697003458E-5</v>
      </c>
      <c r="G1074" s="3">
        <f t="shared" si="132"/>
        <v>3.3882101482596452E-6</v>
      </c>
      <c r="H1074" s="4">
        <f t="shared" si="133"/>
        <v>2.3524260229697204E-5</v>
      </c>
      <c r="I1074" s="4">
        <f t="shared" si="134"/>
        <v>1.4289048006146445E-5</v>
      </c>
      <c r="J1074" s="1">
        <f t="shared" si="135"/>
        <v>4.1294290744303783</v>
      </c>
      <c r="K1074" s="1">
        <f t="shared" si="128"/>
        <v>4.5405103726588312</v>
      </c>
    </row>
    <row r="1075" spans="1:11" x14ac:dyDescent="0.45">
      <c r="A1075">
        <v>1074</v>
      </c>
      <c r="B1075" s="1">
        <v>31.460583</v>
      </c>
      <c r="C1075" s="1">
        <v>24.386451999999998</v>
      </c>
      <c r="D1075" s="2">
        <f t="shared" si="129"/>
        <v>1.5095342157004639E-3</v>
      </c>
      <c r="E1075" s="2">
        <f t="shared" si="130"/>
        <v>-2.3511228976131563E-3</v>
      </c>
      <c r="F1075" s="3">
        <f t="shared" si="131"/>
        <v>2.2786935483704145E-6</v>
      </c>
      <c r="G1075" s="3">
        <f t="shared" si="132"/>
        <v>6.0982798829383458E-6</v>
      </c>
      <c r="H1075" s="4">
        <f t="shared" si="133"/>
        <v>2.3263790320669945E-5</v>
      </c>
      <c r="I1075" s="4">
        <f t="shared" si="134"/>
        <v>1.4290102611992195E-5</v>
      </c>
      <c r="J1075" s="1">
        <f t="shared" si="135"/>
        <v>4.3663925880215828</v>
      </c>
      <c r="K1075" s="1">
        <f t="shared" si="128"/>
        <v>4.4456589084822875</v>
      </c>
    </row>
    <row r="1076" spans="1:11" x14ac:dyDescent="0.45">
      <c r="A1076">
        <v>1075</v>
      </c>
      <c r="B1076" s="1">
        <v>31.593447000000001</v>
      </c>
      <c r="C1076" s="1">
        <v>24.319479000000001</v>
      </c>
      <c r="D1076" s="2">
        <f t="shared" si="129"/>
        <v>4.2142967433469389E-3</v>
      </c>
      <c r="E1076" s="2">
        <f t="shared" si="130"/>
        <v>-2.7500980202983224E-3</v>
      </c>
      <c r="F1076" s="3">
        <f t="shared" si="131"/>
        <v>1.7760297040984616E-5</v>
      </c>
      <c r="G1076" s="3">
        <f t="shared" si="132"/>
        <v>8.2279748687852264E-6</v>
      </c>
      <c r="H1076" s="4">
        <f t="shared" si="133"/>
        <v>2.2453396403373786E-5</v>
      </c>
      <c r="I1076" s="4">
        <f t="shared" si="134"/>
        <v>1.4293129063480596E-5</v>
      </c>
      <c r="J1076" s="1">
        <f t="shared" si="135"/>
        <v>4.0376033610941233</v>
      </c>
      <c r="K1076" s="1">
        <f t="shared" si="128"/>
        <v>4.3710975505498117</v>
      </c>
    </row>
    <row r="1077" spans="1:11" x14ac:dyDescent="0.45">
      <c r="A1077">
        <v>1076</v>
      </c>
      <c r="B1077" s="1">
        <v>31.669371000000002</v>
      </c>
      <c r="C1077" s="1">
        <v>24.357752000000001</v>
      </c>
      <c r="D1077" s="2">
        <f t="shared" si="129"/>
        <v>2.4002736157540563E-3</v>
      </c>
      <c r="E1077" s="2">
        <f t="shared" si="130"/>
        <v>1.5725219820687882E-3</v>
      </c>
      <c r="F1077" s="3">
        <f t="shared" si="131"/>
        <v>5.7613134304850509E-6</v>
      </c>
      <c r="G1077" s="3">
        <f t="shared" si="132"/>
        <v>2.1146258749924826E-6</v>
      </c>
      <c r="H1077" s="4">
        <f t="shared" si="133"/>
        <v>2.2541187892455785E-5</v>
      </c>
      <c r="I1077" s="4">
        <f t="shared" si="134"/>
        <v>1.4296166693912966E-5</v>
      </c>
      <c r="J1077" s="1">
        <f t="shared" si="135"/>
        <v>4.3033493925893032</v>
      </c>
      <c r="K1077" s="1">
        <f t="shared" si="128"/>
        <v>4.5848632337618209</v>
      </c>
    </row>
    <row r="1078" spans="1:11" x14ac:dyDescent="0.45">
      <c r="A1078">
        <v>1077</v>
      </c>
      <c r="B1078" s="1">
        <v>31.669371000000002</v>
      </c>
      <c r="C1078" s="1">
        <v>24.309912000000001</v>
      </c>
      <c r="D1078" s="2">
        <f t="shared" si="129"/>
        <v>0</v>
      </c>
      <c r="E1078" s="2">
        <f t="shared" si="130"/>
        <v>-1.9659877412195517E-3</v>
      </c>
      <c r="F1078" s="3">
        <f t="shared" si="131"/>
        <v>0</v>
      </c>
      <c r="G1078" s="3">
        <f t="shared" si="132"/>
        <v>4.3444498851011602E-6</v>
      </c>
      <c r="H1078" s="4">
        <f t="shared" si="133"/>
        <v>2.1986874962353471E-5</v>
      </c>
      <c r="I1078" s="4">
        <f t="shared" si="134"/>
        <v>1.4290964634048882E-5</v>
      </c>
      <c r="J1078" s="1">
        <f t="shared" si="135"/>
        <v>4.4435939044245494</v>
      </c>
      <c r="K1078" s="1">
        <f t="shared" si="128"/>
        <v>4.5070031165641238</v>
      </c>
    </row>
    <row r="1079" spans="1:11" x14ac:dyDescent="0.45">
      <c r="A1079">
        <v>1078</v>
      </c>
      <c r="B1079" s="1">
        <v>31.745291000000002</v>
      </c>
      <c r="C1079" s="1">
        <v>24.281213999999999</v>
      </c>
      <c r="D1079" s="2">
        <f t="shared" si="129"/>
        <v>2.3944000922606588E-3</v>
      </c>
      <c r="E1079" s="2">
        <f t="shared" si="130"/>
        <v>-1.1812034706387992E-3</v>
      </c>
      <c r="F1079" s="3">
        <f t="shared" si="131"/>
        <v>5.7331518018178514E-6</v>
      </c>
      <c r="G1079" s="3">
        <f t="shared" si="132"/>
        <v>1.6888305351811833E-6</v>
      </c>
      <c r="H1079" s="4">
        <f t="shared" si="133"/>
        <v>2.1183904325088545E-5</v>
      </c>
      <c r="I1079" s="4">
        <f t="shared" si="134"/>
        <v>1.4291633840099767E-5</v>
      </c>
      <c r="J1079" s="1">
        <f t="shared" si="135"/>
        <v>4.326877331790528</v>
      </c>
      <c r="K1079" s="1">
        <f t="shared" si="128"/>
        <v>4.5998949998991447</v>
      </c>
    </row>
    <row r="1080" spans="1:11" x14ac:dyDescent="0.45">
      <c r="A1080">
        <v>1079</v>
      </c>
      <c r="B1080" s="1">
        <v>31.840198999999998</v>
      </c>
      <c r="C1080" s="1">
        <v>24.367317</v>
      </c>
      <c r="D1080" s="2">
        <f t="shared" si="129"/>
        <v>2.9852115783316983E-3</v>
      </c>
      <c r="E1080" s="2">
        <f t="shared" si="130"/>
        <v>3.5398022566108999E-3</v>
      </c>
      <c r="F1080" s="3">
        <f t="shared" si="131"/>
        <v>8.9114881674056298E-6</v>
      </c>
      <c r="G1080" s="3">
        <f t="shared" si="132"/>
        <v>1.1706358417646683E-5</v>
      </c>
      <c r="H1080" s="4">
        <f t="shared" si="133"/>
        <v>2.0763838354623073E-5</v>
      </c>
      <c r="I1080" s="4">
        <f t="shared" si="134"/>
        <v>1.4289178982565112E-5</v>
      </c>
      <c r="J1080" s="1">
        <f t="shared" si="135"/>
        <v>4.257618737573706</v>
      </c>
      <c r="K1080" s="1">
        <f t="shared" si="128"/>
        <v>4.2494422784209185</v>
      </c>
    </row>
    <row r="1081" spans="1:11" x14ac:dyDescent="0.45">
      <c r="A1081">
        <v>1080</v>
      </c>
      <c r="B1081" s="1">
        <v>31.811731000000002</v>
      </c>
      <c r="C1081" s="1">
        <v>24.319479000000001</v>
      </c>
      <c r="D1081" s="2">
        <f t="shared" si="129"/>
        <v>-8.9448982609419267E-4</v>
      </c>
      <c r="E1081" s="2">
        <f t="shared" si="130"/>
        <v>-1.9651330268213143E-3</v>
      </c>
      <c r="F1081" s="3">
        <f t="shared" si="131"/>
        <v>8.0011204898601904E-7</v>
      </c>
      <c r="G1081" s="3">
        <f t="shared" si="132"/>
        <v>4.3408875943954483E-6</v>
      </c>
      <c r="H1081" s="4">
        <f t="shared" si="133"/>
        <v>2.0553538051781326E-5</v>
      </c>
      <c r="I1081" s="4">
        <f t="shared" si="134"/>
        <v>1.429846005318718E-5</v>
      </c>
      <c r="J1081" s="1">
        <f t="shared" si="135"/>
        <v>4.4578361033774323</v>
      </c>
      <c r="K1081" s="1">
        <f t="shared" si="128"/>
        <v>4.5069451911633331</v>
      </c>
    </row>
    <row r="1082" spans="1:11" x14ac:dyDescent="0.45">
      <c r="A1082">
        <v>1081</v>
      </c>
      <c r="B1082" s="1">
        <v>32.001536999999999</v>
      </c>
      <c r="C1082" s="1">
        <v>24.367317</v>
      </c>
      <c r="D1082" s="2">
        <f t="shared" si="129"/>
        <v>5.948811765706003E-3</v>
      </c>
      <c r="E1082" s="2">
        <f t="shared" si="130"/>
        <v>1.965133026821208E-3</v>
      </c>
      <c r="F1082" s="3">
        <f t="shared" si="131"/>
        <v>3.5388361423802176E-5</v>
      </c>
      <c r="G1082" s="3">
        <f t="shared" si="132"/>
        <v>3.4106198944284373E-6</v>
      </c>
      <c r="H1082" s="4">
        <f t="shared" si="133"/>
        <v>1.9936137557613734E-5</v>
      </c>
      <c r="I1082" s="4">
        <f t="shared" si="134"/>
        <v>1.4293878903550552E-5</v>
      </c>
      <c r="J1082" s="1">
        <f t="shared" si="135"/>
        <v>3.6050066555060423</v>
      </c>
      <c r="K1082" s="1">
        <f t="shared" si="128"/>
        <v>4.5395975357409135</v>
      </c>
    </row>
    <row r="1083" spans="1:11" x14ac:dyDescent="0.45">
      <c r="A1083">
        <v>1082</v>
      </c>
      <c r="B1083" s="1">
        <v>31.849689000000001</v>
      </c>
      <c r="C1083" s="1">
        <v>24.520391</v>
      </c>
      <c r="D1083" s="2">
        <f t="shared" si="129"/>
        <v>-4.7563154469569078E-3</v>
      </c>
      <c r="E1083" s="2">
        <f t="shared" si="130"/>
        <v>6.2622899093168257E-3</v>
      </c>
      <c r="F1083" s="3">
        <f t="shared" si="131"/>
        <v>2.2622536630960891E-5</v>
      </c>
      <c r="G1083" s="3">
        <f t="shared" si="132"/>
        <v>3.7748038683268237E-5</v>
      </c>
      <c r="H1083" s="4">
        <f t="shared" si="133"/>
        <v>2.1206100786899009E-5</v>
      </c>
      <c r="I1083" s="4">
        <f t="shared" si="134"/>
        <v>1.4291574290959595E-5</v>
      </c>
      <c r="J1083" s="1">
        <f t="shared" si="135"/>
        <v>3.9282753941217563</v>
      </c>
      <c r="K1083" s="1">
        <f t="shared" si="128"/>
        <v>3.3383420421276058</v>
      </c>
    </row>
    <row r="1084" spans="1:11" x14ac:dyDescent="0.45">
      <c r="A1084">
        <v>1083</v>
      </c>
      <c r="B1084" s="1">
        <v>31.830712999999999</v>
      </c>
      <c r="C1084" s="1">
        <v>24.491682000000001</v>
      </c>
      <c r="D1084" s="2">
        <f t="shared" si="129"/>
        <v>-5.9597615485123688E-4</v>
      </c>
      <c r="E1084" s="2">
        <f t="shared" si="130"/>
        <v>-1.1715074073043975E-3</v>
      </c>
      <c r="F1084" s="3">
        <f t="shared" si="131"/>
        <v>3.5518757715126546E-7</v>
      </c>
      <c r="G1084" s="3">
        <f t="shared" si="132"/>
        <v>1.6637235081307599E-6</v>
      </c>
      <c r="H1084" s="4">
        <f t="shared" si="133"/>
        <v>2.1675262987279315E-5</v>
      </c>
      <c r="I1084" s="4">
        <f t="shared" si="134"/>
        <v>1.4325220325971147E-5</v>
      </c>
      <c r="J1084" s="1">
        <f t="shared" si="135"/>
        <v>4.4425375322337173</v>
      </c>
      <c r="K1084" s="1">
        <f t="shared" si="128"/>
        <v>4.5997361888621988</v>
      </c>
    </row>
    <row r="1085" spans="1:11" x14ac:dyDescent="0.45">
      <c r="A1085">
        <v>1084</v>
      </c>
      <c r="B1085" s="1">
        <v>31.887646</v>
      </c>
      <c r="C1085" s="1">
        <v>24.529959000000002</v>
      </c>
      <c r="D1085" s="2">
        <f t="shared" si="129"/>
        <v>1.7870207596219494E-3</v>
      </c>
      <c r="E1085" s="2">
        <f t="shared" si="130"/>
        <v>1.5616371462911806E-3</v>
      </c>
      <c r="F1085" s="3">
        <f t="shared" si="131"/>
        <v>3.193443195319809E-6</v>
      </c>
      <c r="G1085" s="3">
        <f t="shared" si="132"/>
        <v>2.0830874354397747E-6</v>
      </c>
      <c r="H1085" s="4">
        <f t="shared" si="133"/>
        <v>2.0922202050053985E-5</v>
      </c>
      <c r="I1085" s="4">
        <f t="shared" si="134"/>
        <v>1.4299229821299476E-5</v>
      </c>
      <c r="J1085" s="1">
        <f t="shared" si="135"/>
        <v>4.3920942076949068</v>
      </c>
      <c r="K1085" s="1">
        <f t="shared" si="128"/>
        <v>4.5858747591613565</v>
      </c>
    </row>
    <row r="1086" spans="1:11" x14ac:dyDescent="0.45">
      <c r="A1086">
        <v>1085</v>
      </c>
      <c r="B1086" s="1">
        <v>31.887646</v>
      </c>
      <c r="C1086" s="1">
        <v>24.472555</v>
      </c>
      <c r="D1086" s="2">
        <f t="shared" si="129"/>
        <v>0</v>
      </c>
      <c r="E1086" s="2">
        <f t="shared" si="130"/>
        <v>-2.3429012747564833E-3</v>
      </c>
      <c r="F1086" s="3">
        <f t="shared" si="131"/>
        <v>0</v>
      </c>
      <c r="G1086" s="3">
        <f t="shared" si="132"/>
        <v>6.0577413833466952E-6</v>
      </c>
      <c r="H1086" s="4">
        <f t="shared" si="133"/>
        <v>2.0394257519310121E-5</v>
      </c>
      <c r="I1086" s="4">
        <f t="shared" si="134"/>
        <v>1.4291852033825283E-5</v>
      </c>
      <c r="J1086" s="1">
        <f t="shared" si="135"/>
        <v>4.481190062241569</v>
      </c>
      <c r="K1086" s="1">
        <f t="shared" si="128"/>
        <v>4.4470420579065957</v>
      </c>
    </row>
    <row r="1087" spans="1:11" x14ac:dyDescent="0.45">
      <c r="A1087">
        <v>1086</v>
      </c>
      <c r="B1087" s="1">
        <v>31.859179000000001</v>
      </c>
      <c r="C1087" s="1">
        <v>24.502285000000001</v>
      </c>
      <c r="D1087" s="2">
        <f t="shared" si="129"/>
        <v>-8.9312689352876373E-4</v>
      </c>
      <c r="E1087" s="2">
        <f t="shared" si="130"/>
        <v>1.2140929363686286E-3</v>
      </c>
      <c r="F1087" s="3">
        <f t="shared" si="131"/>
        <v>7.9767564794433963E-7</v>
      </c>
      <c r="G1087" s="3">
        <f t="shared" si="132"/>
        <v>1.2006599079616868E-6</v>
      </c>
      <c r="H1087" s="4">
        <f t="shared" si="133"/>
        <v>1.9750554513571452E-5</v>
      </c>
      <c r="I1087" s="4">
        <f t="shared" si="134"/>
        <v>1.4293613351530932E-5</v>
      </c>
      <c r="J1087" s="1">
        <f t="shared" si="135"/>
        <v>4.4770322087542516</v>
      </c>
      <c r="K1087" s="1">
        <f t="shared" si="128"/>
        <v>4.6169104628184474</v>
      </c>
    </row>
    <row r="1088" spans="1:11" x14ac:dyDescent="0.45">
      <c r="A1088">
        <v>1087</v>
      </c>
      <c r="B1088" s="1">
        <v>31.697844</v>
      </c>
      <c r="C1088" s="1">
        <v>24.511876999999998</v>
      </c>
      <c r="D1088" s="2">
        <f t="shared" si="129"/>
        <v>-5.0768692085727124E-3</v>
      </c>
      <c r="E1088" s="2">
        <f t="shared" si="130"/>
        <v>3.9139708733351589E-4</v>
      </c>
      <c r="F1088" s="3">
        <f t="shared" si="131"/>
        <v>2.5774600960953721E-5</v>
      </c>
      <c r="G1088" s="3">
        <f t="shared" si="132"/>
        <v>7.4556537308829455E-8</v>
      </c>
      <c r="H1088" s="4">
        <f t="shared" si="133"/>
        <v>1.9213326744487888E-5</v>
      </c>
      <c r="I1088" s="4">
        <f t="shared" si="134"/>
        <v>1.4289284665367242E-5</v>
      </c>
      <c r="J1088" s="1">
        <f t="shared" si="135"/>
        <v>3.8402666763618645</v>
      </c>
      <c r="K1088" s="1">
        <f t="shared" si="128"/>
        <v>4.6564529528457808</v>
      </c>
    </row>
    <row r="1089" spans="1:11" x14ac:dyDescent="0.45">
      <c r="A1089">
        <v>1088</v>
      </c>
      <c r="B1089" s="1">
        <v>31.508039</v>
      </c>
      <c r="C1089" s="1">
        <v>24.425566</v>
      </c>
      <c r="D1089" s="2">
        <f t="shared" si="129"/>
        <v>-6.005946330782475E-3</v>
      </c>
      <c r="E1089" s="2">
        <f t="shared" si="130"/>
        <v>-3.5274049563363938E-3</v>
      </c>
      <c r="F1089" s="3">
        <f t="shared" si="131"/>
        <v>3.6071391328239474E-5</v>
      </c>
      <c r="G1089" s="3">
        <f t="shared" si="132"/>
        <v>1.3291504828768422E-5</v>
      </c>
      <c r="H1089" s="4">
        <f t="shared" si="133"/>
        <v>2.0048144554568394E-5</v>
      </c>
      <c r="I1089" s="4">
        <f t="shared" si="134"/>
        <v>1.4286859956147482E-5</v>
      </c>
      <c r="J1089" s="1">
        <f t="shared" si="135"/>
        <v>3.590129246566983</v>
      </c>
      <c r="K1089" s="1">
        <f t="shared" si="128"/>
        <v>4.1939812662811189</v>
      </c>
    </row>
    <row r="1090" spans="1:11" x14ac:dyDescent="0.45">
      <c r="A1090">
        <v>1089</v>
      </c>
      <c r="B1090" s="1">
        <v>31.688354</v>
      </c>
      <c r="C1090" s="1">
        <v>24.425566</v>
      </c>
      <c r="D1090" s="2">
        <f t="shared" si="129"/>
        <v>5.7065120573810213E-3</v>
      </c>
      <c r="E1090" s="2">
        <f t="shared" si="130"/>
        <v>0</v>
      </c>
      <c r="F1090" s="3">
        <f t="shared" si="131"/>
        <v>3.2564279861034976E-5</v>
      </c>
      <c r="G1090" s="3">
        <f t="shared" si="132"/>
        <v>1.4005931308238627E-8</v>
      </c>
      <c r="H1090" s="4">
        <f t="shared" si="133"/>
        <v>2.1342958046734261E-5</v>
      </c>
      <c r="I1090" s="4">
        <f t="shared" si="134"/>
        <v>1.4299349491673015E-5</v>
      </c>
      <c r="J1090" s="1">
        <f t="shared" si="135"/>
        <v>3.6955746910995937</v>
      </c>
      <c r="K1090" s="1">
        <f t="shared" si="128"/>
        <v>4.6582199825520494</v>
      </c>
    </row>
    <row r="1091" spans="1:11" x14ac:dyDescent="0.45">
      <c r="A1091">
        <v>1090</v>
      </c>
      <c r="B1091" s="1">
        <v>31.678861999999999</v>
      </c>
      <c r="C1091" s="1">
        <v>24.473513000000001</v>
      </c>
      <c r="D1091" s="2">
        <f t="shared" si="129"/>
        <v>-2.9958709472088844E-4</v>
      </c>
      <c r="E1091" s="2">
        <f t="shared" si="130"/>
        <v>1.9610600586584389E-3</v>
      </c>
      <c r="F1091" s="3">
        <f t="shared" si="131"/>
        <v>8.9752427323302585E-8</v>
      </c>
      <c r="G1091" s="3">
        <f t="shared" si="132"/>
        <v>3.395592679325588E-6</v>
      </c>
      <c r="H1091" s="4">
        <f t="shared" si="133"/>
        <v>2.2323174626285426E-5</v>
      </c>
      <c r="I1091" s="4">
        <f t="shared" si="134"/>
        <v>1.4289818853433212E-5</v>
      </c>
      <c r="J1091" s="1">
        <f t="shared" si="135"/>
        <v>4.4339937687776594</v>
      </c>
      <c r="K1091" s="1">
        <f t="shared" ref="K1091:K1154" si="136">LN(_xlfn.NORM.DIST(E1091-AVERAGE(E$3:E$1255),0,SQRT(I1091),FALSE))</f>
        <v>4.5402314812187532</v>
      </c>
    </row>
    <row r="1092" spans="1:11" x14ac:dyDescent="0.45">
      <c r="A1092">
        <v>1091</v>
      </c>
      <c r="B1092" s="1">
        <v>31.403641</v>
      </c>
      <c r="C1092" s="1">
        <v>24.550234</v>
      </c>
      <c r="D1092" s="2">
        <f t="shared" ref="D1092:D1155" si="137">LN(B1092/B1091)</f>
        <v>-8.7258029779419388E-3</v>
      </c>
      <c r="E1092" s="2">
        <f t="shared" ref="E1092:E1155" si="138">LN(C1092/C1091)</f>
        <v>3.1299550658115205E-3</v>
      </c>
      <c r="F1092" s="3">
        <f t="shared" ref="F1092:F1155" si="139">D1092^2</f>
        <v>7.6139637609860401E-5</v>
      </c>
      <c r="G1092" s="3">
        <f t="shared" ref="G1092:G1155" si="140">(E1092-AVERAGE(E$3:E$1255))^2</f>
        <v>9.0697852058570868E-6</v>
      </c>
      <c r="H1092" s="4">
        <f t="shared" ref="H1092:H1155" si="141">VCN_omega+VCN_alpha*F1091+VCN_beta*H1091</f>
        <v>2.1491310051645296E-5</v>
      </c>
      <c r="I1092" s="4">
        <f t="shared" ref="I1092:I1155" si="142">VAB_omega+VAB_alpha*G1091+VAB_beta*I1091</f>
        <v>1.429034124870929E-5</v>
      </c>
      <c r="J1092" s="1">
        <f t="shared" ref="J1092:J1155" si="143">LN(_xlfn.NORM.DIST(D1092,0,SQRT(H1092),FALSE))</f>
        <v>2.6835871911265912</v>
      </c>
      <c r="K1092" s="1">
        <f t="shared" si="136"/>
        <v>4.3416851099547253</v>
      </c>
    </row>
    <row r="1093" spans="1:11" x14ac:dyDescent="0.45">
      <c r="A1093">
        <v>1092</v>
      </c>
      <c r="B1093" s="1">
        <v>31.508039</v>
      </c>
      <c r="C1093" s="1">
        <v>24.531054999999999</v>
      </c>
      <c r="D1093" s="2">
        <f t="shared" si="137"/>
        <v>3.3188780152817138E-3</v>
      </c>
      <c r="E1093" s="2">
        <f t="shared" si="138"/>
        <v>-7.8151985683051458E-4</v>
      </c>
      <c r="F1093" s="3">
        <f t="shared" si="139"/>
        <v>1.1014951280320287E-5</v>
      </c>
      <c r="G1093" s="3">
        <f t="shared" si="140"/>
        <v>8.0975974336103312E-7</v>
      </c>
      <c r="H1093" s="4">
        <f t="shared" si="141"/>
        <v>2.4756665778361104E-5</v>
      </c>
      <c r="I1093" s="4">
        <f t="shared" si="142"/>
        <v>1.4296172159818645E-5</v>
      </c>
      <c r="J1093" s="1">
        <f t="shared" si="143"/>
        <v>4.1618050039959602</v>
      </c>
      <c r="K1093" s="1">
        <f t="shared" si="136"/>
        <v>4.6304999769274096</v>
      </c>
    </row>
    <row r="1094" spans="1:11" x14ac:dyDescent="0.45">
      <c r="A1094">
        <v>1093</v>
      </c>
      <c r="B1094" s="1">
        <v>31.384661000000001</v>
      </c>
      <c r="C1094" s="1">
        <v>24.569410000000001</v>
      </c>
      <c r="D1094" s="2">
        <f t="shared" si="137"/>
        <v>-3.9234492482516101E-3</v>
      </c>
      <c r="E1094" s="2">
        <f t="shared" si="138"/>
        <v>1.5623073142554983E-3</v>
      </c>
      <c r="F1094" s="3">
        <f t="shared" si="139"/>
        <v>1.5393454003606126E-5</v>
      </c>
      <c r="G1094" s="3">
        <f t="shared" si="140"/>
        <v>2.0850223786626474E-6</v>
      </c>
      <c r="H1094" s="4">
        <f t="shared" si="141"/>
        <v>2.4258092015507813E-5</v>
      </c>
      <c r="I1094" s="4">
        <f t="shared" si="142"/>
        <v>1.4289661407688955E-5</v>
      </c>
      <c r="J1094" s="1">
        <f t="shared" si="143"/>
        <v>4.0771566902781853</v>
      </c>
      <c r="K1094" s="1">
        <f t="shared" si="136"/>
        <v>4.5860929714032173</v>
      </c>
    </row>
    <row r="1095" spans="1:11" x14ac:dyDescent="0.45">
      <c r="A1095">
        <v>1094</v>
      </c>
      <c r="B1095" s="1">
        <v>31.289757000000002</v>
      </c>
      <c r="C1095" s="1">
        <v>24.511876999999998</v>
      </c>
      <c r="D1095" s="2">
        <f t="shared" si="137"/>
        <v>-3.0284787817504133E-3</v>
      </c>
      <c r="E1095" s="2">
        <f t="shared" si="138"/>
        <v>-2.3443976255583788E-3</v>
      </c>
      <c r="F1095" s="3">
        <f t="shared" si="139"/>
        <v>9.171683731512467E-6</v>
      </c>
      <c r="G1095" s="3">
        <f t="shared" si="140"/>
        <v>6.0651094030461888E-6</v>
      </c>
      <c r="H1095" s="4">
        <f t="shared" si="141"/>
        <v>2.4040481629579765E-5</v>
      </c>
      <c r="I1095" s="4">
        <f t="shared" si="142"/>
        <v>1.428898344468535E-5</v>
      </c>
      <c r="J1095" s="1">
        <f t="shared" si="143"/>
        <v>4.2081921824211861</v>
      </c>
      <c r="K1095" s="1">
        <f t="shared" si="136"/>
        <v>4.4468420577431083</v>
      </c>
    </row>
    <row r="1096" spans="1:11" x14ac:dyDescent="0.45">
      <c r="A1096">
        <v>1095</v>
      </c>
      <c r="B1096" s="1">
        <v>31.061989000000001</v>
      </c>
      <c r="C1096" s="1">
        <v>24.617367000000002</v>
      </c>
      <c r="D1096" s="2">
        <f t="shared" si="137"/>
        <v>-7.305938573883038E-3</v>
      </c>
      <c r="E1096" s="2">
        <f t="shared" si="138"/>
        <v>4.2943938693178179E-3</v>
      </c>
      <c r="F1096" s="3">
        <f t="shared" si="139"/>
        <v>5.337673844535212E-5</v>
      </c>
      <c r="G1096" s="3">
        <f t="shared" si="140"/>
        <v>1.743937031650231E-5</v>
      </c>
      <c r="H1096" s="4">
        <f t="shared" si="141"/>
        <v>2.3516238411912042E-5</v>
      </c>
      <c r="I1096" s="4">
        <f t="shared" si="142"/>
        <v>1.4292760142808651E-5</v>
      </c>
      <c r="J1096" s="1">
        <f t="shared" si="143"/>
        <v>3.2750800758019265</v>
      </c>
      <c r="K1096" s="1">
        <f t="shared" si="136"/>
        <v>4.0488631181363717</v>
      </c>
    </row>
    <row r="1097" spans="1:11" x14ac:dyDescent="0.45">
      <c r="A1097">
        <v>1096</v>
      </c>
      <c r="B1097" s="1">
        <v>31.270779000000001</v>
      </c>
      <c r="C1097" s="1">
        <v>24.579001999999999</v>
      </c>
      <c r="D1097" s="2">
        <f t="shared" si="137"/>
        <v>6.6992301984259879E-3</v>
      </c>
      <c r="E1097" s="2">
        <f t="shared" si="138"/>
        <v>-1.5596682664574899E-3</v>
      </c>
      <c r="F1097" s="3">
        <f t="shared" si="139"/>
        <v>4.4879685251502699E-5</v>
      </c>
      <c r="G1097" s="3">
        <f t="shared" si="140"/>
        <v>2.8157340845535551E-6</v>
      </c>
      <c r="H1097" s="4">
        <f t="shared" si="141"/>
        <v>2.5377632731405096E-5</v>
      </c>
      <c r="I1097" s="4">
        <f t="shared" si="142"/>
        <v>1.4305267413159097E-5</v>
      </c>
      <c r="J1097" s="1">
        <f t="shared" si="143"/>
        <v>3.4876456220888605</v>
      </c>
      <c r="K1097" s="1">
        <f t="shared" si="136"/>
        <v>4.5600868466385531</v>
      </c>
    </row>
    <row r="1098" spans="1:11" x14ac:dyDescent="0.45">
      <c r="A1098">
        <v>1097</v>
      </c>
      <c r="B1098" s="1">
        <v>31.356190000000002</v>
      </c>
      <c r="C1098" s="1">
        <v>24.636541000000001</v>
      </c>
      <c r="D1098" s="2">
        <f t="shared" si="137"/>
        <v>2.727612538741462E-3</v>
      </c>
      <c r="E1098" s="2">
        <f t="shared" si="138"/>
        <v>2.338246119349081E-3</v>
      </c>
      <c r="F1098" s="3">
        <f t="shared" si="139"/>
        <v>7.4398701614996429E-6</v>
      </c>
      <c r="G1098" s="3">
        <f t="shared" si="140"/>
        <v>4.9279536213402856E-6</v>
      </c>
      <c r="H1098" s="4">
        <f t="shared" si="141"/>
        <v>2.6604393105579404E-5</v>
      </c>
      <c r="I1098" s="4">
        <f t="shared" si="142"/>
        <v>1.4294395958032283E-5</v>
      </c>
      <c r="J1098" s="1">
        <f t="shared" si="143"/>
        <v>4.2084544765986616</v>
      </c>
      <c r="K1098" s="1">
        <f t="shared" si="136"/>
        <v>4.4865093387170418</v>
      </c>
    </row>
    <row r="1099" spans="1:11" x14ac:dyDescent="0.45">
      <c r="A1099">
        <v>1098</v>
      </c>
      <c r="B1099" s="1">
        <v>31.555486999999999</v>
      </c>
      <c r="C1099" s="1">
        <v>24.636541000000001</v>
      </c>
      <c r="D1099" s="2">
        <f t="shared" si="137"/>
        <v>6.3357925329400521E-3</v>
      </c>
      <c r="E1099" s="2">
        <f t="shared" si="138"/>
        <v>0</v>
      </c>
      <c r="F1099" s="3">
        <f t="shared" si="139"/>
        <v>4.0142267020458922E-5</v>
      </c>
      <c r="G1099" s="3">
        <f t="shared" si="140"/>
        <v>1.4005931308238627E-8</v>
      </c>
      <c r="H1099" s="4">
        <f t="shared" si="141"/>
        <v>2.5732341459199461E-5</v>
      </c>
      <c r="I1099" s="4">
        <f t="shared" si="142"/>
        <v>1.4293246741031026E-5</v>
      </c>
      <c r="J1099" s="1">
        <f t="shared" si="143"/>
        <v>3.5849460415760457</v>
      </c>
      <c r="K1099" s="1">
        <f t="shared" si="136"/>
        <v>4.658433211595149</v>
      </c>
    </row>
    <row r="1100" spans="1:11" x14ac:dyDescent="0.45">
      <c r="A1100">
        <v>1099</v>
      </c>
      <c r="B1100" s="1">
        <v>31.508039</v>
      </c>
      <c r="C1100" s="1">
        <v>24.646129999999999</v>
      </c>
      <c r="D1100" s="2">
        <f t="shared" si="137"/>
        <v>-1.504768666222559E-3</v>
      </c>
      <c r="E1100" s="2">
        <f t="shared" si="138"/>
        <v>3.8914287421661461E-4</v>
      </c>
      <c r="F1100" s="3">
        <f t="shared" si="139"/>
        <v>2.2643287388452189E-6</v>
      </c>
      <c r="G1100" s="3">
        <f t="shared" si="140"/>
        <v>7.3330591063961306E-8</v>
      </c>
      <c r="H1100" s="4">
        <f t="shared" si="141"/>
        <v>2.6673581375171563E-5</v>
      </c>
      <c r="I1100" s="4">
        <f t="shared" si="142"/>
        <v>1.4287988028240617E-5</v>
      </c>
      <c r="J1100" s="1">
        <f t="shared" si="143"/>
        <v>4.3045347810391847</v>
      </c>
      <c r="K1100" s="1">
        <f t="shared" si="136"/>
        <v>4.6565409904033341</v>
      </c>
    </row>
    <row r="1101" spans="1:11" x14ac:dyDescent="0.45">
      <c r="A1101">
        <v>1100</v>
      </c>
      <c r="B1101" s="1">
        <v>31.527016</v>
      </c>
      <c r="C1101" s="1">
        <v>24.521463000000001</v>
      </c>
      <c r="D1101" s="2">
        <f t="shared" si="137"/>
        <v>6.0210943175416506E-4</v>
      </c>
      <c r="E1101" s="2">
        <f t="shared" si="138"/>
        <v>-5.0711153244150957E-3</v>
      </c>
      <c r="F1101" s="3">
        <f t="shared" si="139"/>
        <v>3.6253576780732353E-7</v>
      </c>
      <c r="G1101" s="3">
        <f t="shared" si="140"/>
        <v>2.6930515660287058E-5</v>
      </c>
      <c r="H1101" s="4">
        <f t="shared" si="141"/>
        <v>2.5521437550990738E-5</v>
      </c>
      <c r="I1101" s="4">
        <f t="shared" si="142"/>
        <v>1.428646973906325E-5</v>
      </c>
      <c r="J1101" s="1">
        <f t="shared" si="143"/>
        <v>4.3619547787318069</v>
      </c>
      <c r="K1101" s="1">
        <f t="shared" si="136"/>
        <v>3.7166420810303782</v>
      </c>
    </row>
    <row r="1102" spans="1:11" x14ac:dyDescent="0.45">
      <c r="A1102">
        <v>1101</v>
      </c>
      <c r="B1102" s="1">
        <v>31.356190000000002</v>
      </c>
      <c r="C1102" s="1">
        <v>24.550234</v>
      </c>
      <c r="D1102" s="2">
        <f t="shared" si="137"/>
        <v>-5.4331332984716525E-3</v>
      </c>
      <c r="E1102" s="2">
        <f t="shared" si="138"/>
        <v>1.1726108961226315E-3</v>
      </c>
      <c r="F1102" s="3">
        <f t="shared" si="139"/>
        <v>2.951893743896146E-5</v>
      </c>
      <c r="G1102" s="3">
        <f t="shared" si="140"/>
        <v>1.1114730851341664E-6</v>
      </c>
      <c r="H1102" s="4">
        <f t="shared" si="141"/>
        <v>2.4384132788628454E-5</v>
      </c>
      <c r="I1102" s="4">
        <f t="shared" si="142"/>
        <v>1.4312871437379263E-5</v>
      </c>
      <c r="J1102" s="1">
        <f t="shared" si="143"/>
        <v>3.7865605568618919</v>
      </c>
      <c r="K1102" s="1">
        <f t="shared" si="136"/>
        <v>4.6194093829004617</v>
      </c>
    </row>
    <row r="1103" spans="1:11" x14ac:dyDescent="0.45">
      <c r="A1103">
        <v>1102</v>
      </c>
      <c r="B1103" s="1">
        <v>30.995553999999998</v>
      </c>
      <c r="C1103" s="1">
        <v>24.684491999999999</v>
      </c>
      <c r="D1103" s="2">
        <f t="shared" si="137"/>
        <v>-1.1567920909707003E-2</v>
      </c>
      <c r="E1103" s="2">
        <f t="shared" si="138"/>
        <v>5.4538064365673173E-3</v>
      </c>
      <c r="F1103" s="3">
        <f t="shared" si="139"/>
        <v>1.3381679417323649E-4</v>
      </c>
      <c r="G1103" s="3">
        <f t="shared" si="140"/>
        <v>2.8467131055541098E-5</v>
      </c>
      <c r="H1103" s="4">
        <f t="shared" si="141"/>
        <v>2.4899482760695501E-5</v>
      </c>
      <c r="I1103" s="4">
        <f t="shared" si="142"/>
        <v>1.4294972904298913E-5</v>
      </c>
      <c r="J1103" s="1">
        <f t="shared" si="143"/>
        <v>1.694253191081293</v>
      </c>
      <c r="K1103" s="1">
        <f t="shared" si="136"/>
        <v>3.6631585129034523</v>
      </c>
    </row>
    <row r="1104" spans="1:11" x14ac:dyDescent="0.45">
      <c r="A1104">
        <v>1103</v>
      </c>
      <c r="B1104" s="1">
        <v>31.147404000000002</v>
      </c>
      <c r="C1104" s="1">
        <v>24.732438999999999</v>
      </c>
      <c r="D1104" s="2">
        <f t="shared" si="137"/>
        <v>4.8871282320447169E-3</v>
      </c>
      <c r="E1104" s="2">
        <f t="shared" si="138"/>
        <v>1.9405096219220165E-3</v>
      </c>
      <c r="F1104" s="3">
        <f t="shared" si="139"/>
        <v>2.3884022356448521E-5</v>
      </c>
      <c r="G1104" s="3">
        <f t="shared" si="140"/>
        <v>3.3202778694221547E-6</v>
      </c>
      <c r="H1104" s="4">
        <f t="shared" si="141"/>
        <v>3.0868298304250032E-5</v>
      </c>
      <c r="I1104" s="4">
        <f t="shared" si="142"/>
        <v>1.4316959002345216E-5</v>
      </c>
      <c r="J1104" s="1">
        <f t="shared" si="143"/>
        <v>3.8870821288681898</v>
      </c>
      <c r="K1104" s="1">
        <f t="shared" si="136"/>
        <v>4.5421382420582948</v>
      </c>
    </row>
    <row r="1105" spans="1:11" x14ac:dyDescent="0.45">
      <c r="A1105">
        <v>1104</v>
      </c>
      <c r="B1105" s="1">
        <v>31.365677000000002</v>
      </c>
      <c r="C1105" s="1">
        <v>24.770803000000001</v>
      </c>
      <c r="D1105" s="2">
        <f t="shared" si="137"/>
        <v>6.9833028077370997E-3</v>
      </c>
      <c r="E1105" s="2">
        <f t="shared" si="138"/>
        <v>1.5499594018667181E-3</v>
      </c>
      <c r="F1105" s="3">
        <f t="shared" si="139"/>
        <v>4.8766518104548861E-5</v>
      </c>
      <c r="G1105" s="3">
        <f t="shared" si="140"/>
        <v>2.0495150502346216E-6</v>
      </c>
      <c r="H1105" s="4">
        <f t="shared" si="141"/>
        <v>3.0437788206996481E-5</v>
      </c>
      <c r="I1105" s="4">
        <f t="shared" si="142"/>
        <v>1.4298407978572987E-5</v>
      </c>
      <c r="J1105" s="1">
        <f t="shared" si="143"/>
        <v>3.4798891964277434</v>
      </c>
      <c r="K1105" s="1">
        <f t="shared" si="136"/>
        <v>4.5870733009751365</v>
      </c>
    </row>
    <row r="1106" spans="1:11" x14ac:dyDescent="0.45">
      <c r="A1106">
        <v>1105</v>
      </c>
      <c r="B1106" s="1">
        <v>31.251795000000001</v>
      </c>
      <c r="C1106" s="1">
        <v>24.809158</v>
      </c>
      <c r="D1106" s="2">
        <f t="shared" si="137"/>
        <v>-3.6373913517530987E-3</v>
      </c>
      <c r="E1106" s="2">
        <f t="shared" si="138"/>
        <v>1.5471979758617707E-3</v>
      </c>
      <c r="F1106" s="3">
        <f t="shared" si="139"/>
        <v>1.3230615845808235E-5</v>
      </c>
      <c r="G1106" s="3">
        <f t="shared" si="140"/>
        <v>2.0416160903848111E-6</v>
      </c>
      <c r="H1106" s="4">
        <f t="shared" si="141"/>
        <v>3.1363667388493032E-5</v>
      </c>
      <c r="I1106" s="4">
        <f t="shared" si="142"/>
        <v>1.4291571908622132E-5</v>
      </c>
      <c r="J1106" s="1">
        <f t="shared" si="143"/>
        <v>4.0550690263963993</v>
      </c>
      <c r="K1106" s="1">
        <f t="shared" si="136"/>
        <v>4.5875544769494327</v>
      </c>
    </row>
    <row r="1107" spans="1:11" x14ac:dyDescent="0.45">
      <c r="A1107">
        <v>1106</v>
      </c>
      <c r="B1107" s="1">
        <v>30.976576000000001</v>
      </c>
      <c r="C1107" s="1">
        <v>24.799575999999998</v>
      </c>
      <c r="D1107" s="2">
        <f t="shared" si="137"/>
        <v>-8.845508570193724E-3</v>
      </c>
      <c r="E1107" s="2">
        <f t="shared" si="138"/>
        <v>-3.8630294895904805E-4</v>
      </c>
      <c r="F1107" s="3">
        <f t="shared" si="139"/>
        <v>7.8243021865370615E-5</v>
      </c>
      <c r="G1107" s="3">
        <f t="shared" si="140"/>
        <v>2.5467122515777136E-7</v>
      </c>
      <c r="H1107" s="4">
        <f t="shared" si="141"/>
        <v>3.0321315250018479E-5</v>
      </c>
      <c r="I1107" s="4">
        <f t="shared" si="142"/>
        <v>1.4289513188677024E-5</v>
      </c>
      <c r="J1107" s="1">
        <f t="shared" si="143"/>
        <v>2.9926599453821505</v>
      </c>
      <c r="K1107" s="1">
        <f t="shared" si="136"/>
        <v>4.6501426601769769</v>
      </c>
    </row>
    <row r="1108" spans="1:11" x14ac:dyDescent="0.45">
      <c r="A1108">
        <v>1107</v>
      </c>
      <c r="B1108" s="1">
        <v>30.891157</v>
      </c>
      <c r="C1108" s="1">
        <v>24.847518999999998</v>
      </c>
      <c r="D1108" s="2">
        <f t="shared" si="137"/>
        <v>-2.7613442463394464E-3</v>
      </c>
      <c r="E1108" s="2">
        <f t="shared" si="138"/>
        <v>1.9313522735929475E-3</v>
      </c>
      <c r="F1108" s="3">
        <f t="shared" si="139"/>
        <v>7.6250220467919652E-6</v>
      </c>
      <c r="G1108" s="3">
        <f t="shared" si="140"/>
        <v>3.2869893644929232E-6</v>
      </c>
      <c r="H1108" s="4">
        <f t="shared" si="141"/>
        <v>3.2814657696076801E-5</v>
      </c>
      <c r="I1108" s="4">
        <f t="shared" si="142"/>
        <v>1.4287108627828267E-5</v>
      </c>
      <c r="J1108" s="1">
        <f t="shared" si="143"/>
        <v>4.127195925377098</v>
      </c>
      <c r="K1108" s="1">
        <f t="shared" si="136"/>
        <v>4.5441045276753051</v>
      </c>
    </row>
    <row r="1109" spans="1:11" x14ac:dyDescent="0.45">
      <c r="A1109">
        <v>1108</v>
      </c>
      <c r="B1109" s="1">
        <v>30.796261000000001</v>
      </c>
      <c r="C1109" s="1">
        <v>24.921531999999999</v>
      </c>
      <c r="D1109" s="2">
        <f t="shared" si="137"/>
        <v>-3.076675209734417E-3</v>
      </c>
      <c r="E1109" s="2">
        <f t="shared" si="138"/>
        <v>2.9742602309733067E-3</v>
      </c>
      <c r="F1109" s="3">
        <f t="shared" si="139"/>
        <v>9.4659303461943179E-6</v>
      </c>
      <c r="G1109" s="3">
        <f t="shared" si="140"/>
        <v>8.1562423399498546E-6</v>
      </c>
      <c r="H1109" s="4">
        <f t="shared" si="141"/>
        <v>3.1331329237342381E-5</v>
      </c>
      <c r="I1109" s="4">
        <f t="shared" si="142"/>
        <v>1.4289419577712975E-5</v>
      </c>
      <c r="J1109" s="1">
        <f t="shared" si="143"/>
        <v>4.1154457382758984</v>
      </c>
      <c r="K1109" s="1">
        <f t="shared" si="136"/>
        <v>4.3736625998946064</v>
      </c>
    </row>
    <row r="1110" spans="1:11" x14ac:dyDescent="0.45">
      <c r="A1110">
        <v>1109</v>
      </c>
      <c r="B1110" s="1">
        <v>30.739312999999999</v>
      </c>
      <c r="C1110" s="1">
        <v>25.027246000000002</v>
      </c>
      <c r="D1110" s="2">
        <f t="shared" si="137"/>
        <v>-1.8508973771108501E-3</v>
      </c>
      <c r="E1110" s="2">
        <f t="shared" si="138"/>
        <v>4.2329026685642172E-3</v>
      </c>
      <c r="F1110" s="3">
        <f t="shared" si="139"/>
        <v>3.4258211005958248E-6</v>
      </c>
      <c r="G1110" s="3">
        <f t="shared" si="140"/>
        <v>1.6929571169338378E-5</v>
      </c>
      <c r="H1110" s="4">
        <f t="shared" si="141"/>
        <v>3.0093505099987421E-5</v>
      </c>
      <c r="I1110" s="4">
        <f t="shared" si="142"/>
        <v>1.4294982115653843E-5</v>
      </c>
      <c r="J1110" s="1">
        <f t="shared" si="143"/>
        <v>4.2297424510280006</v>
      </c>
      <c r="K1110" s="1">
        <f t="shared" si="136"/>
        <v>4.0667116242354817</v>
      </c>
    </row>
    <row r="1111" spans="1:11" x14ac:dyDescent="0.45">
      <c r="A1111">
        <v>1110</v>
      </c>
      <c r="B1111" s="1">
        <v>31.024025000000002</v>
      </c>
      <c r="C1111" s="1">
        <v>24.979196999999999</v>
      </c>
      <c r="D1111" s="2">
        <f t="shared" si="137"/>
        <v>9.2195151982991889E-3</v>
      </c>
      <c r="E1111" s="2">
        <f t="shared" si="138"/>
        <v>-1.9217129595481503E-3</v>
      </c>
      <c r="F1111" s="3">
        <f t="shared" si="139"/>
        <v>8.4999460491669729E-5</v>
      </c>
      <c r="G1111" s="3">
        <f t="shared" si="140"/>
        <v>4.1618432405386256E-6</v>
      </c>
      <c r="H1111" s="4">
        <f t="shared" si="141"/>
        <v>2.866066162776443E-5</v>
      </c>
      <c r="I1111" s="4">
        <f t="shared" si="142"/>
        <v>1.4305424205865492E-5</v>
      </c>
      <c r="J1111" s="1">
        <f t="shared" si="143"/>
        <v>2.8281946359390027</v>
      </c>
      <c r="K1111" s="1">
        <f t="shared" si="136"/>
        <v>4.5130335377551933</v>
      </c>
    </row>
    <row r="1112" spans="1:11" x14ac:dyDescent="0.45">
      <c r="A1112">
        <v>1111</v>
      </c>
      <c r="B1112" s="1">
        <v>31.137913000000001</v>
      </c>
      <c r="C1112" s="1">
        <v>24.998415000000001</v>
      </c>
      <c r="D1112" s="2">
        <f t="shared" si="137"/>
        <v>3.6642399221165998E-3</v>
      </c>
      <c r="E1112" s="2">
        <f t="shared" si="138"/>
        <v>7.6906439416204466E-4</v>
      </c>
      <c r="F1112" s="3">
        <f t="shared" si="139"/>
        <v>1.3426654206833066E-5</v>
      </c>
      <c r="G1112" s="3">
        <f t="shared" si="140"/>
        <v>4.2343357298903136E-7</v>
      </c>
      <c r="H1112" s="4">
        <f t="shared" si="141"/>
        <v>3.1676690873645666E-5</v>
      </c>
      <c r="I1112" s="4">
        <f t="shared" si="142"/>
        <v>1.4295789105000187E-5</v>
      </c>
      <c r="J1112" s="1">
        <f t="shared" si="143"/>
        <v>4.0490934772679612</v>
      </c>
      <c r="K1112" s="1">
        <f t="shared" si="136"/>
        <v>4.6440245022381728</v>
      </c>
    </row>
    <row r="1113" spans="1:11" x14ac:dyDescent="0.45">
      <c r="A1113">
        <v>1112</v>
      </c>
      <c r="B1113" s="1">
        <v>31.166381999999999</v>
      </c>
      <c r="C1113" s="1">
        <v>24.979196999999999</v>
      </c>
      <c r="D1113" s="2">
        <f t="shared" si="137"/>
        <v>9.1386964514521729E-4</v>
      </c>
      <c r="E1113" s="2">
        <f t="shared" si="138"/>
        <v>-7.6906439416220057E-4</v>
      </c>
      <c r="F1113" s="3">
        <f t="shared" si="139"/>
        <v>8.3515772831784534E-7</v>
      </c>
      <c r="G1113" s="3">
        <f t="shared" si="140"/>
        <v>7.8749837436338815E-7</v>
      </c>
      <c r="H1113" s="4">
        <f t="shared" si="141"/>
        <v>3.0613382437972173E-5</v>
      </c>
      <c r="I1113" s="4">
        <f t="shared" si="142"/>
        <v>1.4289160165073046E-5</v>
      </c>
      <c r="J1113" s="1">
        <f t="shared" si="143"/>
        <v>4.2644577191225501</v>
      </c>
      <c r="K1113" s="1">
        <f t="shared" si="136"/>
        <v>4.6315103397506991</v>
      </c>
    </row>
    <row r="1114" spans="1:11" x14ac:dyDescent="0.45">
      <c r="A1114">
        <v>1113</v>
      </c>
      <c r="B1114" s="1">
        <v>31.185364</v>
      </c>
      <c r="C1114" s="1">
        <v>25.008027999999999</v>
      </c>
      <c r="D1114" s="2">
        <f t="shared" si="137"/>
        <v>6.08868293324712E-4</v>
      </c>
      <c r="E1114" s="2">
        <f t="shared" si="138"/>
        <v>1.153534856034911E-3</v>
      </c>
      <c r="F1114" s="3">
        <f t="shared" si="139"/>
        <v>3.7072059861614751E-7</v>
      </c>
      <c r="G1114" s="3">
        <f t="shared" si="140"/>
        <v>1.0716146066762146E-6</v>
      </c>
      <c r="H1114" s="4">
        <f t="shared" si="141"/>
        <v>2.8991810083519763E-5</v>
      </c>
      <c r="I1114" s="4">
        <f t="shared" si="142"/>
        <v>1.4287535547896278E-5</v>
      </c>
      <c r="J1114" s="1">
        <f t="shared" si="143"/>
        <v>4.2989165161191325</v>
      </c>
      <c r="K1114" s="1">
        <f t="shared" si="136"/>
        <v>4.6216212569978206</v>
      </c>
    </row>
    <row r="1115" spans="1:11" x14ac:dyDescent="0.45">
      <c r="A1115">
        <v>1114</v>
      </c>
      <c r="B1115" s="1">
        <v>31.166381999999999</v>
      </c>
      <c r="C1115" s="1">
        <v>24.931135000000001</v>
      </c>
      <c r="D1115" s="2">
        <f t="shared" si="137"/>
        <v>-6.088682933247931E-4</v>
      </c>
      <c r="E1115" s="2">
        <f t="shared" si="138"/>
        <v>-3.079469344150773E-3</v>
      </c>
      <c r="F1115" s="3">
        <f t="shared" si="139"/>
        <v>3.707205986162463E-7</v>
      </c>
      <c r="G1115" s="3">
        <f t="shared" si="140"/>
        <v>1.0226027179517089E-5</v>
      </c>
      <c r="H1115" s="4">
        <f t="shared" si="141"/>
        <v>2.7507887247480814E-5</v>
      </c>
      <c r="I1115" s="4">
        <f t="shared" si="142"/>
        <v>1.428733227897556E-5</v>
      </c>
      <c r="J1115" s="1">
        <f t="shared" si="143"/>
        <v>4.3248419176279453</v>
      </c>
      <c r="K1115" s="1">
        <f t="shared" si="136"/>
        <v>4.3012596817053712</v>
      </c>
    </row>
    <row r="1116" spans="1:11" x14ac:dyDescent="0.45">
      <c r="A1116">
        <v>1115</v>
      </c>
      <c r="B1116" s="1">
        <v>31.223324000000002</v>
      </c>
      <c r="C1116" s="1">
        <v>24.911915</v>
      </c>
      <c r="D1116" s="2">
        <f t="shared" si="137"/>
        <v>1.8253657361587223E-3</v>
      </c>
      <c r="E1116" s="2">
        <f t="shared" si="138"/>
        <v>-7.7122090051239391E-4</v>
      </c>
      <c r="F1116" s="3">
        <f t="shared" si="139"/>
        <v>3.3319600707422743E-6</v>
      </c>
      <c r="G1116" s="3">
        <f t="shared" si="140"/>
        <v>7.9133044001870454E-7</v>
      </c>
      <c r="H1116" s="4">
        <f t="shared" si="141"/>
        <v>2.6172362180470459E-5</v>
      </c>
      <c r="I1116" s="4">
        <f t="shared" si="142"/>
        <v>1.4296425710872185E-5</v>
      </c>
      <c r="J1116" s="1">
        <f t="shared" si="143"/>
        <v>4.292810586411135</v>
      </c>
      <c r="K1116" s="1">
        <f t="shared" si="136"/>
        <v>4.6311361538283835</v>
      </c>
    </row>
    <row r="1117" spans="1:11" x14ac:dyDescent="0.45">
      <c r="A1117">
        <v>1116</v>
      </c>
      <c r="B1117" s="1">
        <v>31.185364</v>
      </c>
      <c r="C1117" s="1">
        <v>24.969577999999998</v>
      </c>
      <c r="D1117" s="2">
        <f t="shared" si="137"/>
        <v>-1.216497442833911E-3</v>
      </c>
      <c r="E1117" s="2">
        <f t="shared" si="138"/>
        <v>2.3120007929885163E-3</v>
      </c>
      <c r="F1117" s="3">
        <f t="shared" si="139"/>
        <v>1.4798660284214447E-6</v>
      </c>
      <c r="G1117" s="3">
        <f t="shared" si="140"/>
        <v>4.8121184667609574E-6</v>
      </c>
      <c r="H1117" s="4">
        <f t="shared" si="141"/>
        <v>2.5126693364398086E-5</v>
      </c>
      <c r="I1117" s="4">
        <f t="shared" si="142"/>
        <v>1.4289719043701674E-5</v>
      </c>
      <c r="J1117" s="1">
        <f t="shared" si="143"/>
        <v>4.347403279442001</v>
      </c>
      <c r="K1117" s="1">
        <f t="shared" si="136"/>
        <v>4.4906696357118641</v>
      </c>
    </row>
    <row r="1118" spans="1:11" x14ac:dyDescent="0.45">
      <c r="A1118">
        <v>1117</v>
      </c>
      <c r="B1118" s="1">
        <v>31.232817000000001</v>
      </c>
      <c r="C1118" s="1">
        <v>25.036860000000001</v>
      </c>
      <c r="D1118" s="2">
        <f t="shared" si="137"/>
        <v>1.5204867678582255E-3</v>
      </c>
      <c r="E1118" s="2">
        <f t="shared" si="138"/>
        <v>2.6909351391842628E-3</v>
      </c>
      <c r="F1118" s="3">
        <f t="shared" si="139"/>
        <v>2.3118800112319535E-6</v>
      </c>
      <c r="G1118" s="3">
        <f t="shared" si="140"/>
        <v>6.6182114968158797E-6</v>
      </c>
      <c r="H1118" s="4">
        <f t="shared" si="141"/>
        <v>2.4087838902200471E-5</v>
      </c>
      <c r="I1118" s="4">
        <f t="shared" si="142"/>
        <v>1.4291727831577264E-5</v>
      </c>
      <c r="J1118" s="1">
        <f t="shared" si="143"/>
        <v>4.3499746630699461</v>
      </c>
      <c r="K1118" s="1">
        <f t="shared" si="136"/>
        <v>4.4274363614259622</v>
      </c>
    </row>
    <row r="1119" spans="1:11" x14ac:dyDescent="0.45">
      <c r="A1119">
        <v>1118</v>
      </c>
      <c r="B1119" s="1">
        <v>31.384661000000001</v>
      </c>
      <c r="C1119" s="1">
        <v>25.056086000000001</v>
      </c>
      <c r="D1119" s="2">
        <f t="shared" si="137"/>
        <v>4.8499014167787714E-3</v>
      </c>
      <c r="E1119" s="2">
        <f t="shared" si="138"/>
        <v>7.676131064059433E-4</v>
      </c>
      <c r="F1119" s="3">
        <f t="shared" si="139"/>
        <v>2.3521543752472733E-5</v>
      </c>
      <c r="G1119" s="3">
        <f t="shared" si="140"/>
        <v>4.2154692185698422E-7</v>
      </c>
      <c r="H1119" s="4">
        <f t="shared" si="141"/>
        <v>2.3196788713525686E-5</v>
      </c>
      <c r="I1119" s="4">
        <f t="shared" si="142"/>
        <v>1.4294136560969996E-5</v>
      </c>
      <c r="J1119" s="1">
        <f t="shared" si="143"/>
        <v>3.9098098200574252</v>
      </c>
      <c r="K1119" s="1">
        <f t="shared" si="136"/>
        <v>4.6441465855891124</v>
      </c>
    </row>
    <row r="1120" spans="1:11" x14ac:dyDescent="0.45">
      <c r="A1120">
        <v>1119</v>
      </c>
      <c r="B1120" s="1">
        <v>31.479561</v>
      </c>
      <c r="C1120" s="1">
        <v>25.075302000000001</v>
      </c>
      <c r="D1120" s="2">
        <f t="shared" si="137"/>
        <v>3.0192077168890441E-3</v>
      </c>
      <c r="E1120" s="2">
        <f t="shared" si="138"/>
        <v>7.6662552974308344E-4</v>
      </c>
      <c r="F1120" s="3">
        <f t="shared" si="139"/>
        <v>9.1156152377223536E-6</v>
      </c>
      <c r="G1120" s="3">
        <f t="shared" si="140"/>
        <v>4.202654963785375E-7</v>
      </c>
      <c r="H1120" s="4">
        <f t="shared" si="141"/>
        <v>2.3514325751288142E-5</v>
      </c>
      <c r="I1120" s="4">
        <f t="shared" si="142"/>
        <v>1.4288662515212856E-5</v>
      </c>
      <c r="J1120" s="1">
        <f t="shared" si="143"/>
        <v>4.2161807251599184</v>
      </c>
      <c r="K1120" s="1">
        <f t="shared" si="136"/>
        <v>4.6443772925712041</v>
      </c>
    </row>
    <row r="1121" spans="1:11" x14ac:dyDescent="0.45">
      <c r="A1121">
        <v>1120</v>
      </c>
      <c r="B1121" s="1">
        <v>31.783255</v>
      </c>
      <c r="C1121" s="1">
        <v>25.123360000000002</v>
      </c>
      <c r="D1121" s="2">
        <f t="shared" si="137"/>
        <v>9.6011006813607972E-3</v>
      </c>
      <c r="E1121" s="2">
        <f t="shared" si="138"/>
        <v>1.9147129731156658E-3</v>
      </c>
      <c r="F1121" s="3">
        <f t="shared" si="139"/>
        <v>9.218113429362676E-5</v>
      </c>
      <c r="G1121" s="3">
        <f t="shared" si="140"/>
        <v>3.2269319403822916E-6</v>
      </c>
      <c r="H1121" s="4">
        <f t="shared" si="141"/>
        <v>2.3039740684448922E-5</v>
      </c>
      <c r="I1121" s="4">
        <f t="shared" si="142"/>
        <v>1.4287019020060236E-5</v>
      </c>
      <c r="J1121" s="1">
        <f t="shared" si="143"/>
        <v>2.4197252964320932</v>
      </c>
      <c r="K1121" s="1">
        <f t="shared" si="136"/>
        <v>4.5462087600466896</v>
      </c>
    </row>
    <row r="1122" spans="1:11" x14ac:dyDescent="0.45">
      <c r="A1122">
        <v>1121</v>
      </c>
      <c r="B1122" s="1">
        <v>31.811731000000002</v>
      </c>
      <c r="C1122" s="1">
        <v>25.123360000000002</v>
      </c>
      <c r="D1122" s="2">
        <f t="shared" si="137"/>
        <v>8.9554235936584029E-4</v>
      </c>
      <c r="E1122" s="2">
        <f t="shared" si="138"/>
        <v>0</v>
      </c>
      <c r="F1122" s="3">
        <f t="shared" si="139"/>
        <v>8.0199611741853582E-7</v>
      </c>
      <c r="G1122" s="3">
        <f t="shared" si="140"/>
        <v>1.4005931308238627E-8</v>
      </c>
      <c r="H1122" s="4">
        <f t="shared" si="141"/>
        <v>2.6996942673079804E-5</v>
      </c>
      <c r="I1122" s="4">
        <f t="shared" si="142"/>
        <v>1.4289332637958453E-5</v>
      </c>
      <c r="J1122" s="1">
        <f t="shared" si="143"/>
        <v>4.3261014712722297</v>
      </c>
      <c r="K1122" s="1">
        <f t="shared" si="136"/>
        <v>4.6585700175529352</v>
      </c>
    </row>
    <row r="1123" spans="1:11" x14ac:dyDescent="0.45">
      <c r="A1123">
        <v>1122</v>
      </c>
      <c r="B1123" s="1">
        <v>31.90663</v>
      </c>
      <c r="C1123" s="1">
        <v>25.132971000000001</v>
      </c>
      <c r="D1123" s="2">
        <f t="shared" si="137"/>
        <v>2.9787040557224375E-3</v>
      </c>
      <c r="E1123" s="2">
        <f t="shared" si="138"/>
        <v>3.8247917927648121E-4</v>
      </c>
      <c r="F1123" s="3">
        <f t="shared" si="139"/>
        <v>8.8726778515772987E-6</v>
      </c>
      <c r="G1123" s="3">
        <f t="shared" si="140"/>
        <v>6.9765989134064461E-8</v>
      </c>
      <c r="H1123" s="4">
        <f t="shared" si="141"/>
        <v>2.5735277342336864E-5</v>
      </c>
      <c r="I1123" s="4">
        <f t="shared" si="142"/>
        <v>1.4286813797318845E-5</v>
      </c>
      <c r="J1123" s="1">
        <f t="shared" si="143"/>
        <v>4.1925018230584703</v>
      </c>
      <c r="K1123" s="1">
        <f t="shared" si="136"/>
        <v>4.6567066241874793</v>
      </c>
    </row>
    <row r="1124" spans="1:11" x14ac:dyDescent="0.45">
      <c r="A1124">
        <v>1123</v>
      </c>
      <c r="B1124" s="1">
        <v>31.811731000000002</v>
      </c>
      <c r="C1124" s="1">
        <v>25.065693</v>
      </c>
      <c r="D1124" s="2">
        <f t="shared" si="137"/>
        <v>-2.9787040557224197E-3</v>
      </c>
      <c r="E1124" s="2">
        <f t="shared" si="138"/>
        <v>-2.6804713480935455E-3</v>
      </c>
      <c r="F1124" s="3">
        <f t="shared" si="139"/>
        <v>8.872677851577192E-6</v>
      </c>
      <c r="G1124" s="3">
        <f t="shared" si="140"/>
        <v>7.83338222764986E-6</v>
      </c>
      <c r="H1124" s="4">
        <f t="shared" si="141"/>
        <v>2.5025766294850621E-5</v>
      </c>
      <c r="I1124" s="4">
        <f t="shared" si="142"/>
        <v>1.4286113905184787E-5</v>
      </c>
      <c r="J1124" s="1">
        <f t="shared" si="143"/>
        <v>4.201592920315429</v>
      </c>
      <c r="K1124" s="1">
        <f t="shared" si="136"/>
        <v>4.3850120320544947</v>
      </c>
    </row>
    <row r="1125" spans="1:11" x14ac:dyDescent="0.45">
      <c r="A1125">
        <v>1124</v>
      </c>
      <c r="B1125" s="1">
        <v>31.830712999999999</v>
      </c>
      <c r="C1125" s="1">
        <v>25.123360000000002</v>
      </c>
      <c r="D1125" s="2">
        <f t="shared" si="137"/>
        <v>5.9652016389795837E-4</v>
      </c>
      <c r="E1125" s="2">
        <f t="shared" si="138"/>
        <v>2.2979921688169418E-3</v>
      </c>
      <c r="F1125" s="3">
        <f t="shared" si="139"/>
        <v>3.5583630593684711E-7</v>
      </c>
      <c r="G1125" s="3">
        <f t="shared" si="140"/>
        <v>4.7508545556152527E-6</v>
      </c>
      <c r="H1125" s="4">
        <f t="shared" si="141"/>
        <v>2.4387208974870274E-5</v>
      </c>
      <c r="I1125" s="4">
        <f t="shared" si="142"/>
        <v>1.4293667553783087E-5</v>
      </c>
      <c r="J1125" s="1">
        <f t="shared" si="143"/>
        <v>4.3844918074528003</v>
      </c>
      <c r="K1125" s="1">
        <f t="shared" si="136"/>
        <v>4.492721052239447</v>
      </c>
    </row>
    <row r="1126" spans="1:11" x14ac:dyDescent="0.45">
      <c r="A1126">
        <v>1125</v>
      </c>
      <c r="B1126" s="1">
        <v>31.555486999999999</v>
      </c>
      <c r="C1126" s="1">
        <v>25.142582000000001</v>
      </c>
      <c r="D1126" s="2">
        <f t="shared" si="137"/>
        <v>-8.68415300703935E-3</v>
      </c>
      <c r="E1126" s="2">
        <f t="shared" si="138"/>
        <v>7.6481212416043283E-4</v>
      </c>
      <c r="F1126" s="3">
        <f t="shared" si="139"/>
        <v>7.5414513449670591E-5</v>
      </c>
      <c r="G1126" s="3">
        <f t="shared" si="140"/>
        <v>4.1791759976575616E-7</v>
      </c>
      <c r="H1126" s="4">
        <f t="shared" si="141"/>
        <v>2.3362977654897981E-5</v>
      </c>
      <c r="I1126" s="4">
        <f t="shared" si="142"/>
        <v>1.4292851120690542E-5</v>
      </c>
      <c r="J1126" s="1">
        <f t="shared" si="143"/>
        <v>2.7992656566307592</v>
      </c>
      <c r="K1126" s="1">
        <f t="shared" si="136"/>
        <v>4.6443171882121064</v>
      </c>
    </row>
    <row r="1127" spans="1:11" x14ac:dyDescent="0.45">
      <c r="A1127">
        <v>1126</v>
      </c>
      <c r="B1127" s="1">
        <v>31.432110000000002</v>
      </c>
      <c r="C1127" s="1">
        <v>25.056086000000001</v>
      </c>
      <c r="D1127" s="2">
        <f t="shared" si="137"/>
        <v>-3.917506419156936E-3</v>
      </c>
      <c r="E1127" s="2">
        <f t="shared" si="138"/>
        <v>-3.4461506270190866E-3</v>
      </c>
      <c r="F1127" s="3">
        <f t="shared" si="139"/>
        <v>1.5346856544135798E-5</v>
      </c>
      <c r="G1127" s="3">
        <f t="shared" si="140"/>
        <v>1.2705640890344478E-5</v>
      </c>
      <c r="H1127" s="4">
        <f t="shared" si="141"/>
        <v>2.6402886525882448E-5</v>
      </c>
      <c r="I1127" s="4">
        <f t="shared" si="142"/>
        <v>1.4288273253806931E-5</v>
      </c>
      <c r="J1127" s="1">
        <f t="shared" si="143"/>
        <v>4.061451689574155</v>
      </c>
      <c r="K1127" s="1">
        <f t="shared" si="136"/>
        <v>4.2144793836777703</v>
      </c>
    </row>
    <row r="1128" spans="1:11" x14ac:dyDescent="0.45">
      <c r="A1128">
        <v>1127</v>
      </c>
      <c r="B1128" s="1">
        <v>31.413128</v>
      </c>
      <c r="C1128" s="1">
        <v>25.094529999999999</v>
      </c>
      <c r="D1128" s="2">
        <f t="shared" si="137"/>
        <v>-6.0408715700137447E-4</v>
      </c>
      <c r="E1128" s="2">
        <f t="shared" si="138"/>
        <v>1.5331419869417833E-3</v>
      </c>
      <c r="F1128" s="3">
        <f t="shared" si="139"/>
        <v>3.6492129325400326E-7</v>
      </c>
      <c r="G1128" s="3">
        <f t="shared" si="140"/>
        <v>2.0016458246069836E-6</v>
      </c>
      <c r="H1128" s="4">
        <f t="shared" si="141"/>
        <v>2.5968329274426565E-5</v>
      </c>
      <c r="I1128" s="4">
        <f t="shared" si="142"/>
        <v>1.4299187617032424E-5</v>
      </c>
      <c r="J1128" s="1">
        <f t="shared" si="143"/>
        <v>4.3533516245093562</v>
      </c>
      <c r="K1128" s="1">
        <f t="shared" si="136"/>
        <v>4.5887237904830656</v>
      </c>
    </row>
    <row r="1129" spans="1:11" x14ac:dyDescent="0.45">
      <c r="A1129">
        <v>1128</v>
      </c>
      <c r="B1129" s="1">
        <v>31.575747</v>
      </c>
      <c r="C1129" s="1">
        <v>25.134969999999999</v>
      </c>
      <c r="D1129" s="2">
        <f t="shared" si="137"/>
        <v>5.1634312026973203E-3</v>
      </c>
      <c r="E1129" s="2">
        <f t="shared" si="138"/>
        <v>1.6102094879563288E-3</v>
      </c>
      <c r="F1129" s="3">
        <f t="shared" si="139"/>
        <v>2.6661021784988297E-5</v>
      </c>
      <c r="G1129" s="3">
        <f t="shared" si="140"/>
        <v>2.2256547053154779E-6</v>
      </c>
      <c r="H1129" s="4">
        <f t="shared" si="141"/>
        <v>2.4786459599483264E-5</v>
      </c>
      <c r="I1129" s="4">
        <f t="shared" si="142"/>
        <v>1.4291757930934334E-5</v>
      </c>
      <c r="J1129" s="1">
        <f t="shared" si="143"/>
        <v>3.8458537472748842</v>
      </c>
      <c r="K1129" s="1">
        <f t="shared" si="136"/>
        <v>4.5811102709528804</v>
      </c>
    </row>
    <row r="1130" spans="1:11" x14ac:dyDescent="0.45">
      <c r="A1130">
        <v>1129</v>
      </c>
      <c r="B1130" s="1">
        <v>31.757494000000001</v>
      </c>
      <c r="C1130" s="1">
        <v>25.134969999999999</v>
      </c>
      <c r="D1130" s="2">
        <f t="shared" si="137"/>
        <v>5.7394030697582137E-3</v>
      </c>
      <c r="E1130" s="2">
        <f t="shared" si="138"/>
        <v>0</v>
      </c>
      <c r="F1130" s="3">
        <f t="shared" si="139"/>
        <v>3.2940747597150005E-5</v>
      </c>
      <c r="G1130" s="3">
        <f t="shared" si="140"/>
        <v>1.4005931308238627E-8</v>
      </c>
      <c r="H1130" s="4">
        <f t="shared" si="141"/>
        <v>2.5110730187068855E-5</v>
      </c>
      <c r="I1130" s="4">
        <f t="shared" si="142"/>
        <v>1.4289753033985616E-5</v>
      </c>
      <c r="J1130" s="1">
        <f t="shared" si="143"/>
        <v>3.7212593282507362</v>
      </c>
      <c r="K1130" s="1">
        <f t="shared" si="136"/>
        <v>4.6585553220521838</v>
      </c>
    </row>
    <row r="1131" spans="1:11" x14ac:dyDescent="0.45">
      <c r="A1131">
        <v>1130</v>
      </c>
      <c r="B1131" s="1">
        <v>31.996628000000001</v>
      </c>
      <c r="C1131" s="1">
        <v>25.192753</v>
      </c>
      <c r="D1131" s="2">
        <f t="shared" si="137"/>
        <v>7.5017932636787009E-3</v>
      </c>
      <c r="E1131" s="2">
        <f t="shared" si="138"/>
        <v>2.2962702044009853E-3</v>
      </c>
      <c r="F1131" s="3">
        <f t="shared" si="139"/>
        <v>5.6276902170975134E-5</v>
      </c>
      <c r="G1131" s="3">
        <f t="shared" si="140"/>
        <v>4.7433509767564455E-6</v>
      </c>
      <c r="H1131" s="4">
        <f t="shared" si="141"/>
        <v>2.5734026175150451E-5</v>
      </c>
      <c r="I1131" s="4">
        <f t="shared" si="142"/>
        <v>1.4286939916126994E-5</v>
      </c>
      <c r="J1131" s="1">
        <f t="shared" si="143"/>
        <v>3.2714760142457227</v>
      </c>
      <c r="K1131" s="1">
        <f t="shared" si="136"/>
        <v>4.4931407899865983</v>
      </c>
    </row>
    <row r="1132" spans="1:11" x14ac:dyDescent="0.45">
      <c r="A1132">
        <v>1131</v>
      </c>
      <c r="B1132" s="1">
        <v>32.015762000000002</v>
      </c>
      <c r="C1132" s="1">
        <v>25.154232</v>
      </c>
      <c r="D1132" s="2">
        <f t="shared" si="137"/>
        <v>5.9782178324732551E-4</v>
      </c>
      <c r="E1132" s="2">
        <f t="shared" si="138"/>
        <v>-1.5302210258132864E-3</v>
      </c>
      <c r="F1132" s="3">
        <f t="shared" si="139"/>
        <v>3.5739088452501223E-7</v>
      </c>
      <c r="G1132" s="3">
        <f t="shared" si="140"/>
        <v>2.7177754060026876E-6</v>
      </c>
      <c r="H1132" s="4">
        <f t="shared" si="141"/>
        <v>2.7526708654957903E-5</v>
      </c>
      <c r="I1132" s="4">
        <f t="shared" si="142"/>
        <v>1.4290825325814856E-5</v>
      </c>
      <c r="J1132" s="1">
        <f t="shared" si="143"/>
        <v>4.3247466560214578</v>
      </c>
      <c r="K1132" s="1">
        <f t="shared" si="136"/>
        <v>4.5639197536335221</v>
      </c>
    </row>
    <row r="1133" spans="1:11" x14ac:dyDescent="0.45">
      <c r="A1133">
        <v>1132</v>
      </c>
      <c r="B1133" s="1">
        <v>31.900974000000001</v>
      </c>
      <c r="C1133" s="1">
        <v>25.000153000000001</v>
      </c>
      <c r="D1133" s="2">
        <f t="shared" si="137"/>
        <v>-3.5918017905990363E-3</v>
      </c>
      <c r="E1133" s="2">
        <f t="shared" si="138"/>
        <v>-6.1442079181361275E-3</v>
      </c>
      <c r="F1133" s="3">
        <f t="shared" si="139"/>
        <v>1.2901040102950443E-5</v>
      </c>
      <c r="G1133" s="3">
        <f t="shared" si="140"/>
        <v>3.9219589811065011E-5</v>
      </c>
      <c r="H1133" s="4">
        <f t="shared" si="141"/>
        <v>2.6188597814662879E-5</v>
      </c>
      <c r="I1133" s="4">
        <f t="shared" si="142"/>
        <v>1.4289965373150459E-5</v>
      </c>
      <c r="J1133" s="1">
        <f t="shared" si="143"/>
        <v>4.1098444376074674</v>
      </c>
      <c r="K1133" s="1">
        <f t="shared" si="136"/>
        <v>3.2867606749482219</v>
      </c>
    </row>
    <row r="1134" spans="1:11" x14ac:dyDescent="0.45">
      <c r="A1134">
        <v>1133</v>
      </c>
      <c r="B1134" s="1">
        <v>31.786190000000001</v>
      </c>
      <c r="C1134" s="1">
        <v>24.971261999999999</v>
      </c>
      <c r="D1134" s="2">
        <f t="shared" si="137"/>
        <v>-3.6046235089167932E-3</v>
      </c>
      <c r="E1134" s="2">
        <f t="shared" si="138"/>
        <v>-1.1563011861488327E-3</v>
      </c>
      <c r="F1134" s="3">
        <f t="shared" si="139"/>
        <v>1.2993310641035614E-5</v>
      </c>
      <c r="G1134" s="3">
        <f t="shared" si="140"/>
        <v>1.6247271249612153E-6</v>
      </c>
      <c r="H1134" s="4">
        <f t="shared" si="141"/>
        <v>2.5646376245237837E-5</v>
      </c>
      <c r="I1134" s="4">
        <f t="shared" si="142"/>
        <v>1.4326209201756204E-5</v>
      </c>
      <c r="J1134" s="1">
        <f t="shared" si="143"/>
        <v>4.1132989064515906</v>
      </c>
      <c r="K1134" s="1">
        <f t="shared" si="136"/>
        <v>4.6010666985674362</v>
      </c>
    </row>
    <row r="1135" spans="1:11" x14ac:dyDescent="0.45">
      <c r="A1135">
        <v>1134</v>
      </c>
      <c r="B1135" s="1">
        <v>31.939238</v>
      </c>
      <c r="C1135" s="1">
        <v>25.000153000000001</v>
      </c>
      <c r="D1135" s="2">
        <f t="shared" si="137"/>
        <v>4.8033665388449139E-3</v>
      </c>
      <c r="E1135" s="2">
        <f t="shared" si="138"/>
        <v>1.1563011861488658E-3</v>
      </c>
      <c r="F1135" s="3">
        <f t="shared" si="139"/>
        <v>2.3072330106494967E-5</v>
      </c>
      <c r="G1135" s="3">
        <f t="shared" si="140"/>
        <v>1.0773496038337251E-6</v>
      </c>
      <c r="H1135" s="4">
        <f t="shared" si="141"/>
        <v>2.5163249019076043E-5</v>
      </c>
      <c r="I1135" s="4">
        <f t="shared" si="142"/>
        <v>1.4299487487651823E-5</v>
      </c>
      <c r="J1135" s="1">
        <f t="shared" si="143"/>
        <v>3.9176715443441026</v>
      </c>
      <c r="K1135" s="1">
        <f t="shared" si="136"/>
        <v>4.6210339807836576</v>
      </c>
    </row>
    <row r="1136" spans="1:11" x14ac:dyDescent="0.45">
      <c r="A1136">
        <v>1135</v>
      </c>
      <c r="B1136" s="1">
        <v>31.967936000000002</v>
      </c>
      <c r="C1136" s="1">
        <v>25.019407000000001</v>
      </c>
      <c r="D1136" s="2">
        <f t="shared" si="137"/>
        <v>8.981151921695137E-4</v>
      </c>
      <c r="E1136" s="2">
        <f t="shared" si="138"/>
        <v>7.6985886924877669E-4</v>
      </c>
      <c r="F1136" s="3">
        <f t="shared" si="139"/>
        <v>8.0661089840568248E-7</v>
      </c>
      <c r="G1136" s="3">
        <f t="shared" si="140"/>
        <v>4.2446816224046285E-7</v>
      </c>
      <c r="H1136" s="4">
        <f t="shared" si="141"/>
        <v>2.5260422564895305E-5</v>
      </c>
      <c r="I1136" s="4">
        <f t="shared" si="142"/>
        <v>1.4290923595899383E-5</v>
      </c>
      <c r="J1136" s="1">
        <f t="shared" si="143"/>
        <v>4.3582314203624808</v>
      </c>
      <c r="K1136" s="1">
        <f t="shared" si="136"/>
        <v>4.6441534644425593</v>
      </c>
    </row>
    <row r="1137" spans="1:11" x14ac:dyDescent="0.45">
      <c r="A1137">
        <v>1136</v>
      </c>
      <c r="B1137" s="1">
        <v>31.939238</v>
      </c>
      <c r="C1137" s="1">
        <v>24.932735000000001</v>
      </c>
      <c r="D1137" s="2">
        <f t="shared" si="137"/>
        <v>-8.9811519216955165E-4</v>
      </c>
      <c r="E1137" s="2">
        <f t="shared" si="138"/>
        <v>-3.4702050205440843E-3</v>
      </c>
      <c r="F1137" s="3">
        <f t="shared" si="139"/>
        <v>8.0661089840575067E-7</v>
      </c>
      <c r="G1137" s="3">
        <f t="shared" si="140"/>
        <v>1.2877703144986804E-5</v>
      </c>
      <c r="H1137" s="4">
        <f t="shared" si="141"/>
        <v>2.4172659239429493E-5</v>
      </c>
      <c r="I1137" s="4">
        <f t="shared" si="142"/>
        <v>1.4287701546932055E-5</v>
      </c>
      <c r="J1137" s="1">
        <f t="shared" si="143"/>
        <v>4.3795212761375977</v>
      </c>
      <c r="K1137" s="1">
        <f t="shared" si="136"/>
        <v>4.2084602580426145</v>
      </c>
    </row>
    <row r="1138" spans="1:11" x14ac:dyDescent="0.45">
      <c r="A1138">
        <v>1137</v>
      </c>
      <c r="B1138" s="1">
        <v>31.843575999999999</v>
      </c>
      <c r="C1138" s="1">
        <v>24.942366</v>
      </c>
      <c r="D1138" s="2">
        <f t="shared" si="137"/>
        <v>-2.9996190424671355E-3</v>
      </c>
      <c r="E1138" s="2">
        <f t="shared" si="138"/>
        <v>3.862047364959891E-4</v>
      </c>
      <c r="F1138" s="3">
        <f t="shared" si="139"/>
        <v>8.9977143999314547E-6</v>
      </c>
      <c r="G1138" s="3">
        <f t="shared" si="140"/>
        <v>7.1747950558527311E-8</v>
      </c>
      <c r="H1138" s="4">
        <f t="shared" si="141"/>
        <v>2.3193676267503585E-5</v>
      </c>
      <c r="I1138" s="4">
        <f t="shared" si="142"/>
        <v>1.4299188167224605E-5</v>
      </c>
      <c r="J1138" s="1">
        <f t="shared" si="143"/>
        <v>4.2229077826652288</v>
      </c>
      <c r="K1138" s="1">
        <f t="shared" si="136"/>
        <v>4.656206551682665</v>
      </c>
    </row>
    <row r="1139" spans="1:11" x14ac:dyDescent="0.45">
      <c r="A1139">
        <v>1138</v>
      </c>
      <c r="B1139" s="1">
        <v>31.87228</v>
      </c>
      <c r="C1139" s="1">
        <v>24.971261999999999</v>
      </c>
      <c r="D1139" s="2">
        <f t="shared" si="137"/>
        <v>9.0100027666057943E-4</v>
      </c>
      <c r="E1139" s="2">
        <f t="shared" si="138"/>
        <v>1.1578402286504784E-3</v>
      </c>
      <c r="F1139" s="3">
        <f t="shared" si="139"/>
        <v>8.1180149854244068E-7</v>
      </c>
      <c r="G1139" s="3">
        <f t="shared" si="140"/>
        <v>1.0805468847546421E-6</v>
      </c>
      <c r="H1139" s="4">
        <f t="shared" si="141"/>
        <v>2.2744934345456244E-5</v>
      </c>
      <c r="I1139" s="4">
        <f t="shared" si="142"/>
        <v>1.4289828198117942E-5</v>
      </c>
      <c r="J1139" s="1">
        <f t="shared" si="143"/>
        <v>4.4087997537185579</v>
      </c>
      <c r="K1139" s="1">
        <f t="shared" si="136"/>
        <v>4.6212345079277126</v>
      </c>
    </row>
    <row r="1140" spans="1:11" x14ac:dyDescent="0.45">
      <c r="A1140">
        <v>1139</v>
      </c>
      <c r="B1140" s="1">
        <v>31.862712999999999</v>
      </c>
      <c r="C1140" s="1">
        <v>24.96163</v>
      </c>
      <c r="D1140" s="2">
        <f t="shared" si="137"/>
        <v>-3.0021184977160789E-4</v>
      </c>
      <c r="E1140" s="2">
        <f t="shared" si="138"/>
        <v>-3.8579780716359384E-4</v>
      </c>
      <c r="F1140" s="3">
        <f t="shared" si="139"/>
        <v>9.0127154743290469E-8</v>
      </c>
      <c r="G1140" s="3">
        <f t="shared" si="140"/>
        <v>2.5416164110958263E-7</v>
      </c>
      <c r="H1140" s="4">
        <f t="shared" si="141"/>
        <v>2.1909003108530072E-5</v>
      </c>
      <c r="I1140" s="4">
        <f t="shared" si="142"/>
        <v>1.4288029006320138E-5</v>
      </c>
      <c r="J1140" s="1">
        <f t="shared" si="143"/>
        <v>4.4433110671593044</v>
      </c>
      <c r="K1140" s="1">
        <f t="shared" si="136"/>
        <v>4.6502115023475952</v>
      </c>
    </row>
    <row r="1141" spans="1:11" x14ac:dyDescent="0.45">
      <c r="A1141">
        <v>1140</v>
      </c>
      <c r="B1141" s="1">
        <v>31.834016999999999</v>
      </c>
      <c r="C1141" s="1">
        <v>25.067561999999999</v>
      </c>
      <c r="D1141" s="2">
        <f t="shared" si="137"/>
        <v>-9.0101962663929121E-4</v>
      </c>
      <c r="E1141" s="2">
        <f t="shared" si="138"/>
        <v>4.2348138787539234E-3</v>
      </c>
      <c r="F1141" s="3">
        <f t="shared" si="139"/>
        <v>8.1183636758920776E-7</v>
      </c>
      <c r="G1141" s="3">
        <f t="shared" si="140"/>
        <v>1.6945302384812232E-5</v>
      </c>
      <c r="H1141" s="4">
        <f t="shared" si="141"/>
        <v>2.1118576995373315E-5</v>
      </c>
      <c r="I1141" s="4">
        <f t="shared" si="142"/>
        <v>1.4286662863537153E-5</v>
      </c>
      <c r="J1141" s="1">
        <f t="shared" si="143"/>
        <v>4.4445193000256262</v>
      </c>
      <c r="K1141" s="1">
        <f t="shared" si="136"/>
        <v>4.0661073232545091</v>
      </c>
    </row>
    <row r="1142" spans="1:11" x14ac:dyDescent="0.45">
      <c r="A1142">
        <v>1141</v>
      </c>
      <c r="B1142" s="1">
        <v>31.853148000000001</v>
      </c>
      <c r="C1142" s="1">
        <v>25.115711000000001</v>
      </c>
      <c r="D1142" s="2">
        <f t="shared" si="137"/>
        <v>6.0078041079158757E-4</v>
      </c>
      <c r="E1142" s="2">
        <f t="shared" si="138"/>
        <v>1.9189268414135463E-3</v>
      </c>
      <c r="F1142" s="3">
        <f t="shared" si="139"/>
        <v>3.6093710199090871E-7</v>
      </c>
      <c r="G1142" s="3">
        <f t="shared" si="140"/>
        <v>3.2420889992070117E-6</v>
      </c>
      <c r="H1142" s="4">
        <f t="shared" si="141"/>
        <v>2.0445289345841603E-5</v>
      </c>
      <c r="I1142" s="4">
        <f t="shared" si="142"/>
        <v>1.4302944161445959E-5</v>
      </c>
      <c r="J1142" s="1">
        <f t="shared" si="143"/>
        <v>4.4711135914240483</v>
      </c>
      <c r="K1142" s="1">
        <f t="shared" si="136"/>
        <v>4.5452476241314939</v>
      </c>
    </row>
    <row r="1143" spans="1:11" x14ac:dyDescent="0.45">
      <c r="A1143">
        <v>1142</v>
      </c>
      <c r="B1143" s="1">
        <v>31.853148000000001</v>
      </c>
      <c r="C1143" s="1">
        <v>25.115711000000001</v>
      </c>
      <c r="D1143" s="2">
        <f t="shared" si="137"/>
        <v>0</v>
      </c>
      <c r="E1143" s="2">
        <f t="shared" si="138"/>
        <v>0</v>
      </c>
      <c r="F1143" s="3">
        <f t="shared" si="139"/>
        <v>0</v>
      </c>
      <c r="G1143" s="3">
        <f t="shared" si="140"/>
        <v>1.4005931308238627E-8</v>
      </c>
      <c r="H1143" s="4">
        <f t="shared" si="141"/>
        <v>1.9815533788272897E-5</v>
      </c>
      <c r="I1143" s="4">
        <f t="shared" si="142"/>
        <v>1.4294125337432996E-5</v>
      </c>
      <c r="J1143" s="1">
        <f t="shared" si="143"/>
        <v>4.4955836633398567</v>
      </c>
      <c r="K1143" s="1">
        <f t="shared" si="136"/>
        <v>4.6584025079861924</v>
      </c>
    </row>
    <row r="1144" spans="1:11" x14ac:dyDescent="0.45">
      <c r="A1144">
        <v>1143</v>
      </c>
      <c r="B1144" s="1">
        <v>31.900974000000001</v>
      </c>
      <c r="C1144" s="1">
        <v>25.144604000000001</v>
      </c>
      <c r="D1144" s="2">
        <f t="shared" si="137"/>
        <v>1.5003268014979337E-3</v>
      </c>
      <c r="E1144" s="2">
        <f t="shared" si="138"/>
        <v>1.1497342658029837E-3</v>
      </c>
      <c r="F1144" s="3">
        <f t="shared" si="139"/>
        <v>2.2509805112930203E-6</v>
      </c>
      <c r="G1144" s="3">
        <f t="shared" si="140"/>
        <v>1.0637603988501439E-6</v>
      </c>
      <c r="H1144" s="4">
        <f t="shared" si="141"/>
        <v>1.9229705294930757E-5</v>
      </c>
      <c r="I1144" s="4">
        <f t="shared" si="142"/>
        <v>1.4288251607161207E-5</v>
      </c>
      <c r="J1144" s="1">
        <f t="shared" si="143"/>
        <v>4.4520598972981498</v>
      </c>
      <c r="K1144" s="1">
        <f t="shared" si="136"/>
        <v>4.6218729266120695</v>
      </c>
    </row>
    <row r="1145" spans="1:11" x14ac:dyDescent="0.45">
      <c r="A1145">
        <v>1144</v>
      </c>
      <c r="B1145" s="1">
        <v>32.006199000000002</v>
      </c>
      <c r="C1145" s="1">
        <v>25.134969999999999</v>
      </c>
      <c r="D1145" s="2">
        <f t="shared" si="137"/>
        <v>3.2930605486329615E-3</v>
      </c>
      <c r="E1145" s="2">
        <f t="shared" si="138"/>
        <v>-3.8321725310964174E-4</v>
      </c>
      <c r="F1145" s="3">
        <f t="shared" si="139"/>
        <v>1.0844247776962821E-5</v>
      </c>
      <c r="G1145" s="3">
        <f t="shared" si="140"/>
        <v>2.5156635628540128E-7</v>
      </c>
      <c r="H1145" s="4">
        <f t="shared" si="141"/>
        <v>1.8821272055451851E-5</v>
      </c>
      <c r="I1145" s="4">
        <f t="shared" si="142"/>
        <v>1.4287539242547214E-5</v>
      </c>
      <c r="J1145" s="1">
        <f t="shared" si="143"/>
        <v>4.2332380052252967</v>
      </c>
      <c r="K1145" s="1">
        <f t="shared" si="136"/>
        <v>4.6503191600772036</v>
      </c>
    </row>
    <row r="1146" spans="1:11" x14ac:dyDescent="0.45">
      <c r="A1146">
        <v>1145</v>
      </c>
      <c r="B1146" s="1">
        <v>32.111412000000001</v>
      </c>
      <c r="C1146" s="1">
        <v>25.202383000000001</v>
      </c>
      <c r="D1146" s="2">
        <f t="shared" si="137"/>
        <v>3.2818781858544211E-3</v>
      </c>
      <c r="E1146" s="2">
        <f t="shared" si="138"/>
        <v>2.6784499495738157E-3</v>
      </c>
      <c r="F1146" s="3">
        <f t="shared" si="139"/>
        <v>1.0770724426787106E-5</v>
      </c>
      <c r="G1146" s="3">
        <f t="shared" si="140"/>
        <v>6.5541288668050268E-6</v>
      </c>
      <c r="H1146" s="4">
        <f t="shared" si="141"/>
        <v>1.8907249610099121E-5</v>
      </c>
      <c r="I1146" s="4">
        <f t="shared" si="142"/>
        <v>1.428651333912045E-5</v>
      </c>
      <c r="J1146" s="1">
        <f t="shared" si="143"/>
        <v>4.2342134877590611</v>
      </c>
      <c r="K1146" s="1">
        <f t="shared" si="136"/>
        <v>4.4297770810606991</v>
      </c>
    </row>
    <row r="1147" spans="1:11" x14ac:dyDescent="0.45">
      <c r="A1147">
        <v>1146</v>
      </c>
      <c r="B1147" s="1">
        <v>31.843575999999999</v>
      </c>
      <c r="C1147" s="1">
        <v>25.163865999999999</v>
      </c>
      <c r="D1147" s="2">
        <f t="shared" si="137"/>
        <v>-8.3758147470265974E-3</v>
      </c>
      <c r="E1147" s="2">
        <f t="shared" si="138"/>
        <v>-1.5294769125478976E-3</v>
      </c>
      <c r="F1147" s="3">
        <f t="shared" si="139"/>
        <v>7.0154272676508224E-5</v>
      </c>
      <c r="G1147" s="3">
        <f t="shared" si="140"/>
        <v>2.7153225175433584E-6</v>
      </c>
      <c r="H1147" s="4">
        <f t="shared" si="141"/>
        <v>1.8980748415122947E-5</v>
      </c>
      <c r="I1147" s="4">
        <f t="shared" si="142"/>
        <v>1.4292508130602941E-5</v>
      </c>
      <c r="J1147" s="1">
        <f t="shared" si="143"/>
        <v>2.6690665552368129</v>
      </c>
      <c r="K1147" s="1">
        <f t="shared" si="136"/>
        <v>4.5639578859917931</v>
      </c>
    </row>
    <row r="1148" spans="1:11" x14ac:dyDescent="0.45">
      <c r="A1148">
        <v>1147</v>
      </c>
      <c r="B1148" s="1">
        <v>31.948805</v>
      </c>
      <c r="C1148" s="1">
        <v>25.154232</v>
      </c>
      <c r="D1148" s="2">
        <f t="shared" si="137"/>
        <v>3.2991117056408352E-3</v>
      </c>
      <c r="E1148" s="2">
        <f t="shared" si="138"/>
        <v>-3.829238584383063E-4</v>
      </c>
      <c r="F1148" s="3">
        <f t="shared" si="139"/>
        <v>1.0884138046296382E-5</v>
      </c>
      <c r="G1148" s="3">
        <f t="shared" si="140"/>
        <v>2.5127213000850262E-7</v>
      </c>
      <c r="H1148" s="4">
        <f t="shared" si="141"/>
        <v>2.2181252751269966E-5</v>
      </c>
      <c r="I1148" s="4">
        <f t="shared" si="142"/>
        <v>1.4290467761698424E-5</v>
      </c>
      <c r="J1148" s="1">
        <f t="shared" si="143"/>
        <v>4.1938475837480942</v>
      </c>
      <c r="K1148" s="1">
        <f t="shared" si="136"/>
        <v>4.6502287841206211</v>
      </c>
    </row>
    <row r="1149" spans="1:11" x14ac:dyDescent="0.45">
      <c r="A1149">
        <v>1148</v>
      </c>
      <c r="B1149" s="1">
        <v>31.862712999999999</v>
      </c>
      <c r="C1149" s="1">
        <v>25.134969999999999</v>
      </c>
      <c r="D1149" s="2">
        <f t="shared" si="137"/>
        <v>-2.6983232787518309E-3</v>
      </c>
      <c r="E1149" s="2">
        <f t="shared" si="138"/>
        <v>-7.6604917858764216E-4</v>
      </c>
      <c r="F1149" s="3">
        <f t="shared" si="139"/>
        <v>7.2809485166540308E-6</v>
      </c>
      <c r="G1149" s="3">
        <f t="shared" si="140"/>
        <v>7.8215599464118047E-7</v>
      </c>
      <c r="H1149" s="4">
        <f t="shared" si="141"/>
        <v>2.1933325286151403E-5</v>
      </c>
      <c r="I1149" s="4">
        <f t="shared" si="142"/>
        <v>1.4287391600639537E-5</v>
      </c>
      <c r="J1149" s="1">
        <f t="shared" si="143"/>
        <v>4.27883402396718</v>
      </c>
      <c r="K1149" s="1">
        <f t="shared" si="136"/>
        <v>4.6317557787537478</v>
      </c>
    </row>
    <row r="1150" spans="1:11" x14ac:dyDescent="0.45">
      <c r="A1150">
        <v>1149</v>
      </c>
      <c r="B1150" s="1">
        <v>31.805319000000001</v>
      </c>
      <c r="C1150" s="1">
        <v>25.125340999999999</v>
      </c>
      <c r="D1150" s="2">
        <f t="shared" si="137"/>
        <v>-1.8029147044030739E-3</v>
      </c>
      <c r="E1150" s="2">
        <f t="shared" si="138"/>
        <v>-3.8316516257953483E-4</v>
      </c>
      <c r="F1150" s="3">
        <f t="shared" si="139"/>
        <v>3.2505014313528234E-6</v>
      </c>
      <c r="G1150" s="3">
        <f t="shared" si="140"/>
        <v>2.5151410553886682E-7</v>
      </c>
      <c r="H1150" s="4">
        <f t="shared" si="141"/>
        <v>2.1520009558001276E-5</v>
      </c>
      <c r="I1150" s="4">
        <f t="shared" si="142"/>
        <v>1.4286999636186504E-5</v>
      </c>
      <c r="J1150" s="1">
        <f t="shared" si="143"/>
        <v>4.3788023868281973</v>
      </c>
      <c r="K1150" s="1">
        <f t="shared" si="136"/>
        <v>4.6503395403484102</v>
      </c>
    </row>
    <row r="1151" spans="1:11" x14ac:dyDescent="0.45">
      <c r="A1151">
        <v>1150</v>
      </c>
      <c r="B1151" s="1">
        <v>31.690535000000001</v>
      </c>
      <c r="C1151" s="1">
        <v>25.147546999999999</v>
      </c>
      <c r="D1151" s="2">
        <f t="shared" si="137"/>
        <v>-3.6154840924064492E-3</v>
      </c>
      <c r="E1151" s="2">
        <f t="shared" si="138"/>
        <v>8.8341857122603356E-4</v>
      </c>
      <c r="F1151" s="3">
        <f t="shared" si="139"/>
        <v>1.3071725222444087E-5</v>
      </c>
      <c r="G1151" s="3">
        <f t="shared" si="140"/>
        <v>5.8533503338693678E-7</v>
      </c>
      <c r="H1151" s="4">
        <f t="shared" si="141"/>
        <v>2.0935293688727125E-5</v>
      </c>
      <c r="I1151" s="4">
        <f t="shared" si="142"/>
        <v>1.428635140496149E-5</v>
      </c>
      <c r="J1151" s="1">
        <f t="shared" si="143"/>
        <v>4.1559050317431785</v>
      </c>
      <c r="K1151" s="1">
        <f t="shared" si="136"/>
        <v>4.6386786160995008</v>
      </c>
    </row>
    <row r="1152" spans="1:11" x14ac:dyDescent="0.45">
      <c r="A1152">
        <v>1151</v>
      </c>
      <c r="B1152" s="1">
        <v>31.633140999999998</v>
      </c>
      <c r="C1152" s="1">
        <v>25.321311999999999</v>
      </c>
      <c r="D1152" s="2">
        <f t="shared" si="137"/>
        <v>-1.8127190125902999E-3</v>
      </c>
      <c r="E1152" s="2">
        <f t="shared" si="138"/>
        <v>6.8860556815211141E-3</v>
      </c>
      <c r="F1152" s="3">
        <f t="shared" si="139"/>
        <v>3.2859502186063515E-6</v>
      </c>
      <c r="G1152" s="3">
        <f t="shared" si="140"/>
        <v>4.5801885435714444E-5</v>
      </c>
      <c r="H1152" s="4">
        <f t="shared" si="141"/>
        <v>2.0927430976162457E-5</v>
      </c>
      <c r="I1152" s="4">
        <f t="shared" si="142"/>
        <v>1.4286490756521834E-5</v>
      </c>
      <c r="J1152" s="1">
        <f t="shared" si="143"/>
        <v>4.389778144867976</v>
      </c>
      <c r="K1152" s="1">
        <f t="shared" si="136"/>
        <v>3.0561806879618296</v>
      </c>
    </row>
    <row r="1153" spans="1:11" x14ac:dyDescent="0.45">
      <c r="A1153">
        <v>1152</v>
      </c>
      <c r="B1153" s="1">
        <v>31.422695000000001</v>
      </c>
      <c r="C1153" s="1">
        <v>25.350266999999999</v>
      </c>
      <c r="D1153" s="2">
        <f t="shared" si="137"/>
        <v>-6.6749343030978502E-3</v>
      </c>
      <c r="E1153" s="2">
        <f t="shared" si="138"/>
        <v>1.1428498469141144E-3</v>
      </c>
      <c r="F1153" s="3">
        <f t="shared" si="139"/>
        <v>4.4554747950672386E-5</v>
      </c>
      <c r="G1153" s="3">
        <f t="shared" si="140"/>
        <v>1.0496067854069574E-6</v>
      </c>
      <c r="H1153" s="4">
        <f t="shared" si="141"/>
        <v>2.0403846197494719E-5</v>
      </c>
      <c r="I1153" s="4">
        <f t="shared" si="142"/>
        <v>1.4331749112392266E-5</v>
      </c>
      <c r="J1153" s="1">
        <f t="shared" si="143"/>
        <v>3.389132749828851</v>
      </c>
      <c r="K1153" s="1">
        <f t="shared" si="136"/>
        <v>4.6209598613461171</v>
      </c>
    </row>
    <row r="1154" spans="1:11" x14ac:dyDescent="0.45">
      <c r="A1154">
        <v>1153</v>
      </c>
      <c r="B1154" s="1">
        <v>31.173991999999998</v>
      </c>
      <c r="C1154" s="1">
        <v>25.552996</v>
      </c>
      <c r="D1154" s="2">
        <f t="shared" si="137"/>
        <v>-7.9462450991751084E-3</v>
      </c>
      <c r="E1154" s="2">
        <f t="shared" si="138"/>
        <v>7.9653075231334892E-3</v>
      </c>
      <c r="F1154" s="3">
        <f t="shared" si="139"/>
        <v>6.3142811176164433E-5</v>
      </c>
      <c r="G1154" s="3">
        <f t="shared" si="140"/>
        <v>6.1574794828983707E-5</v>
      </c>
      <c r="H1154" s="4">
        <f t="shared" si="141"/>
        <v>2.2110852916826549E-5</v>
      </c>
      <c r="I1154" s="4">
        <f t="shared" si="142"/>
        <v>1.4300574340503088E-5</v>
      </c>
      <c r="J1154" s="1">
        <f t="shared" si="143"/>
        <v>3.0129132732358639</v>
      </c>
      <c r="K1154" s="1">
        <f t="shared" si="136"/>
        <v>2.5057885090521577</v>
      </c>
    </row>
    <row r="1155" spans="1:11" x14ac:dyDescent="0.45">
      <c r="A1155">
        <v>1154</v>
      </c>
      <c r="B1155" s="1">
        <v>31.422695000000001</v>
      </c>
      <c r="C1155" s="1">
        <v>25.601265000000001</v>
      </c>
      <c r="D1155" s="2">
        <f t="shared" si="137"/>
        <v>7.9462450991749541E-3</v>
      </c>
      <c r="E1155" s="2">
        <f t="shared" si="138"/>
        <v>1.8871942779448156E-3</v>
      </c>
      <c r="F1155" s="3">
        <f t="shared" si="139"/>
        <v>6.314281117616198E-5</v>
      </c>
      <c r="G1155" s="3">
        <f t="shared" si="140"/>
        <v>3.1288219048492609E-6</v>
      </c>
      <c r="H1155" s="4">
        <f t="shared" si="141"/>
        <v>2.4628259430862411E-5</v>
      </c>
      <c r="I1155" s="4">
        <f t="shared" si="142"/>
        <v>1.4351747096979911E-5</v>
      </c>
      <c r="J1155" s="1">
        <f t="shared" si="143"/>
        <v>3.1049516167952347</v>
      </c>
      <c r="K1155" s="1">
        <f t="shared" ref="K1155:K1218" si="144">LN(_xlfn.NORM.DIST(E1155-AVERAGE(E$3:E$1255),0,SQRT(I1155),FALSE))</f>
        <v>4.5478759903132033</v>
      </c>
    </row>
    <row r="1156" spans="1:11" x14ac:dyDescent="0.45">
      <c r="A1156">
        <v>1155</v>
      </c>
      <c r="B1156" s="1">
        <v>31.680963999999999</v>
      </c>
      <c r="C1156" s="1">
        <v>25.543344000000001</v>
      </c>
      <c r="D1156" s="2">
        <f t="shared" ref="D1156:D1219" si="145">LN(B1156/B1155)</f>
        <v>8.1855932343013835E-3</v>
      </c>
      <c r="E1156" s="2">
        <f t="shared" ref="E1156:E1219" si="146">LN(C1156/C1155)</f>
        <v>-2.2649904220443371E-3</v>
      </c>
      <c r="F1156" s="3">
        <f t="shared" ref="F1156:F1219" si="147">D1156^2</f>
        <v>6.700393659744059E-5</v>
      </c>
      <c r="G1156" s="3">
        <f t="shared" ref="G1156:G1219" si="148">(E1156-AVERAGE(E$3:E$1255))^2</f>
        <v>5.6802956340626564E-6</v>
      </c>
      <c r="H1156" s="4">
        <f t="shared" ref="H1156:H1219" si="149">VCN_omega+VCN_alpha*F1155+VCN_beta*H1155</f>
        <v>2.6893915987725063E-5</v>
      </c>
      <c r="I1156" s="4">
        <f t="shared" ref="I1156:I1219" si="150">VAB_omega+VAB_alpha*G1155+VAB_beta*I1155</f>
        <v>1.4308652950998824E-5</v>
      </c>
      <c r="J1156" s="1">
        <f t="shared" ref="J1156:J1219" si="151">LN(_xlfn.NORM.DIST(D1156,0,SQRT(H1156),FALSE))</f>
        <v>3.0971586265724809</v>
      </c>
      <c r="K1156" s="1">
        <f t="shared" si="144"/>
        <v>4.4598928900291162</v>
      </c>
    </row>
    <row r="1157" spans="1:11" x14ac:dyDescent="0.45">
      <c r="A1157">
        <v>1156</v>
      </c>
      <c r="B1157" s="1">
        <v>31.566179000000002</v>
      </c>
      <c r="C1157" s="1">
        <v>25.485422</v>
      </c>
      <c r="D1157" s="2">
        <f t="shared" si="145"/>
        <v>-3.6297331572425163E-3</v>
      </c>
      <c r="E1157" s="2">
        <f t="shared" si="146"/>
        <v>-2.2701714901727389E-3</v>
      </c>
      <c r="F1157" s="3">
        <f t="shared" si="147"/>
        <v>1.3174962792785726E-5</v>
      </c>
      <c r="G1157" s="3">
        <f t="shared" si="148"/>
        <v>5.7050189410922855E-6</v>
      </c>
      <c r="H1157" s="4">
        <f t="shared" si="149"/>
        <v>2.9136794695764961E-5</v>
      </c>
      <c r="I1157" s="4">
        <f t="shared" si="150"/>
        <v>1.4298276180933711E-5</v>
      </c>
      <c r="J1157" s="1">
        <f t="shared" si="151"/>
        <v>4.0767277864665896</v>
      </c>
      <c r="K1157" s="1">
        <f t="shared" si="144"/>
        <v>4.4592470183075461</v>
      </c>
    </row>
    <row r="1158" spans="1:11" x14ac:dyDescent="0.45">
      <c r="A1158">
        <v>1157</v>
      </c>
      <c r="B1158" s="1">
        <v>31.355736</v>
      </c>
      <c r="C1158" s="1">
        <v>25.601265000000001</v>
      </c>
      <c r="D1158" s="2">
        <f t="shared" si="145"/>
        <v>-6.6890457691735957E-3</v>
      </c>
      <c r="E1158" s="2">
        <f t="shared" si="146"/>
        <v>4.5351619122169628E-3</v>
      </c>
      <c r="F1158" s="3">
        <f t="shared" si="147"/>
        <v>4.4743333302099179E-5</v>
      </c>
      <c r="G1158" s="3">
        <f t="shared" si="148"/>
        <v>1.9508256995538918E-5</v>
      </c>
      <c r="H1158" s="4">
        <f t="shared" si="149"/>
        <v>2.8314200603988756E-5</v>
      </c>
      <c r="I1158" s="4">
        <f t="shared" si="150"/>
        <v>1.4295187873221206E-5</v>
      </c>
      <c r="J1158" s="1">
        <f t="shared" si="151"/>
        <v>3.5270132298246</v>
      </c>
      <c r="K1158" s="1">
        <f t="shared" si="144"/>
        <v>3.9765187590179178</v>
      </c>
    </row>
    <row r="1159" spans="1:11" x14ac:dyDescent="0.45">
      <c r="A1159">
        <v>1158</v>
      </c>
      <c r="B1159" s="1">
        <v>31.566179000000002</v>
      </c>
      <c r="C1159" s="1">
        <v>25.581955000000001</v>
      </c>
      <c r="D1159" s="2">
        <f t="shared" si="145"/>
        <v>6.6890457691734856E-3</v>
      </c>
      <c r="E1159" s="2">
        <f t="shared" si="146"/>
        <v>-7.545442008595123E-4</v>
      </c>
      <c r="F1159" s="3">
        <f t="shared" si="147"/>
        <v>4.4743333302097708E-5</v>
      </c>
      <c r="G1159" s="3">
        <f t="shared" si="148"/>
        <v>7.6193845036285292E-7</v>
      </c>
      <c r="H1159" s="4">
        <f t="shared" si="149"/>
        <v>2.9240096468527639E-5</v>
      </c>
      <c r="I1159" s="4">
        <f t="shared" si="150"/>
        <v>1.4308064618961902E-5</v>
      </c>
      <c r="J1159" s="1">
        <f t="shared" si="151"/>
        <v>3.5359439243375137</v>
      </c>
      <c r="K1159" s="1">
        <f t="shared" si="144"/>
        <v>4.6317788884734901</v>
      </c>
    </row>
    <row r="1160" spans="1:11" x14ac:dyDescent="0.45">
      <c r="A1160">
        <v>1159</v>
      </c>
      <c r="B1160" s="1">
        <v>30.992252000000001</v>
      </c>
      <c r="C1160" s="1">
        <v>25.726762999999998</v>
      </c>
      <c r="D1160" s="2">
        <f t="shared" si="145"/>
        <v>-1.8349024856753403E-2</v>
      </c>
      <c r="E1160" s="2">
        <f t="shared" si="146"/>
        <v>5.6445918014216001E-3</v>
      </c>
      <c r="F1160" s="3">
        <f t="shared" si="147"/>
        <v>3.3668671319375421E-4</v>
      </c>
      <c r="G1160" s="3">
        <f t="shared" si="148"/>
        <v>3.0539385392266596E-5</v>
      </c>
      <c r="H1160" s="4">
        <f t="shared" si="149"/>
        <v>3.0073399323973642E-5</v>
      </c>
      <c r="I1160" s="4">
        <f t="shared" si="150"/>
        <v>1.4293181324138933E-5</v>
      </c>
      <c r="J1160" s="1">
        <f t="shared" si="151"/>
        <v>-1.3107532919200389</v>
      </c>
      <c r="K1160" s="1">
        <f t="shared" si="144"/>
        <v>3.5906053636140478</v>
      </c>
    </row>
    <row r="1161" spans="1:11" x14ac:dyDescent="0.45">
      <c r="A1161">
        <v>1160</v>
      </c>
      <c r="B1161" s="1">
        <v>30.915728000000001</v>
      </c>
      <c r="C1161" s="1">
        <v>25.832951999999999</v>
      </c>
      <c r="D1161" s="2">
        <f t="shared" si="145"/>
        <v>-2.4721865896560262E-3</v>
      </c>
      <c r="E1161" s="2">
        <f t="shared" si="146"/>
        <v>4.1190743641756102E-3</v>
      </c>
      <c r="F1161" s="3">
        <f t="shared" si="147"/>
        <v>6.1117065340750933E-6</v>
      </c>
      <c r="G1161" s="3">
        <f t="shared" si="148"/>
        <v>1.6005822184083667E-5</v>
      </c>
      <c r="H1161" s="4">
        <f t="shared" si="149"/>
        <v>4.623259273059456E-5</v>
      </c>
      <c r="I1161" s="4">
        <f t="shared" si="150"/>
        <v>1.4318493782633946E-5</v>
      </c>
      <c r="J1161" s="1">
        <f t="shared" si="151"/>
        <v>4.005876855551274</v>
      </c>
      <c r="K1161" s="1">
        <f t="shared" si="144"/>
        <v>4.0991194638442963</v>
      </c>
    </row>
    <row r="1162" spans="1:11" x14ac:dyDescent="0.45">
      <c r="A1162">
        <v>1161</v>
      </c>
      <c r="B1162" s="1">
        <v>31.193128999999999</v>
      </c>
      <c r="C1162" s="1">
        <v>25.765378999999999</v>
      </c>
      <c r="D1162" s="2">
        <f t="shared" si="145"/>
        <v>8.9327950309763867E-3</v>
      </c>
      <c r="E1162" s="2">
        <f t="shared" si="146"/>
        <v>-2.6191947421805809E-3</v>
      </c>
      <c r="F1162" s="3">
        <f t="shared" si="147"/>
        <v>7.979482706543643E-5</v>
      </c>
      <c r="G1162" s="3">
        <f t="shared" si="148"/>
        <v>7.4941329141975236E-6</v>
      </c>
      <c r="H1162" s="4">
        <f t="shared" si="149"/>
        <v>4.332754603063479E-5</v>
      </c>
      <c r="I1162" s="4">
        <f t="shared" si="150"/>
        <v>1.4311553956974268E-5</v>
      </c>
      <c r="J1162" s="1">
        <f t="shared" si="151"/>
        <v>3.1835899227759663</v>
      </c>
      <c r="K1162" s="1">
        <f t="shared" si="144"/>
        <v>4.3964620796910605</v>
      </c>
    </row>
    <row r="1163" spans="1:11" x14ac:dyDescent="0.45">
      <c r="A1163">
        <v>1162</v>
      </c>
      <c r="B1163" s="1">
        <v>31.508789</v>
      </c>
      <c r="C1163" s="1">
        <v>25.659189000000001</v>
      </c>
      <c r="D1163" s="2">
        <f t="shared" si="145"/>
        <v>1.0068676583396129E-2</v>
      </c>
      <c r="E1163" s="2">
        <f t="shared" si="146"/>
        <v>-4.1299384735641303E-3</v>
      </c>
      <c r="F1163" s="3">
        <f t="shared" si="147"/>
        <v>1.0137824814102954E-4</v>
      </c>
      <c r="G1163" s="3">
        <f t="shared" si="148"/>
        <v>1.8047926553629379E-5</v>
      </c>
      <c r="H1163" s="4">
        <f t="shared" si="149"/>
        <v>4.4602124002958168E-5</v>
      </c>
      <c r="I1163" s="4">
        <f t="shared" si="150"/>
        <v>1.4300960320006477E-5</v>
      </c>
      <c r="J1163" s="1">
        <f t="shared" si="151"/>
        <v>2.9534526823181091</v>
      </c>
      <c r="K1163" s="1">
        <f t="shared" si="144"/>
        <v>4.0276493928841699</v>
      </c>
    </row>
    <row r="1164" spans="1:11" x14ac:dyDescent="0.45">
      <c r="A1164">
        <v>1163</v>
      </c>
      <c r="B1164" s="1">
        <v>31.327044999999998</v>
      </c>
      <c r="C1164" s="1">
        <v>25.678495000000002</v>
      </c>
      <c r="D1164" s="2">
        <f t="shared" si="145"/>
        <v>-5.7847408156127718E-3</v>
      </c>
      <c r="E1164" s="2">
        <f t="shared" si="146"/>
        <v>7.521181091880003E-4</v>
      </c>
      <c r="F1164" s="3">
        <f t="shared" si="147"/>
        <v>3.3463226303816318E-5</v>
      </c>
      <c r="G1164" s="3">
        <f t="shared" si="148"/>
        <v>4.0166625315242091E-7</v>
      </c>
      <c r="H1164" s="4">
        <f t="shared" si="149"/>
        <v>4.6888445871415861E-5</v>
      </c>
      <c r="I1164" s="4">
        <f t="shared" si="150"/>
        <v>1.4308336022555574E-5</v>
      </c>
      <c r="J1164" s="1">
        <f t="shared" si="151"/>
        <v>3.7080923784910014</v>
      </c>
      <c r="K1164" s="1">
        <f t="shared" si="144"/>
        <v>4.6443595003406442</v>
      </c>
    </row>
    <row r="1165" spans="1:11" x14ac:dyDescent="0.45">
      <c r="A1165">
        <v>1164</v>
      </c>
      <c r="B1165" s="1">
        <v>31.499222</v>
      </c>
      <c r="C1165" s="1">
        <v>25.581955000000001</v>
      </c>
      <c r="D1165" s="2">
        <f t="shared" si="145"/>
        <v>5.4810651425774692E-3</v>
      </c>
      <c r="E1165" s="2">
        <f t="shared" si="146"/>
        <v>-3.7666510590406601E-3</v>
      </c>
      <c r="F1165" s="3">
        <f t="shared" si="147"/>
        <v>3.0042075097177772E-5</v>
      </c>
      <c r="G1165" s="3">
        <f t="shared" si="148"/>
        <v>1.5093207256436813E-5</v>
      </c>
      <c r="H1165" s="4">
        <f t="shared" si="149"/>
        <v>4.5361467023858681E-5</v>
      </c>
      <c r="I1165" s="4">
        <f t="shared" si="150"/>
        <v>1.4292902473019826E-5</v>
      </c>
      <c r="J1165" s="1">
        <f t="shared" si="151"/>
        <v>3.750344333681499</v>
      </c>
      <c r="K1165" s="1">
        <f t="shared" si="144"/>
        <v>4.130938623736772</v>
      </c>
    </row>
    <row r="1166" spans="1:11" x14ac:dyDescent="0.45">
      <c r="A1166">
        <v>1165</v>
      </c>
      <c r="B1166" s="1">
        <v>31.413132000000001</v>
      </c>
      <c r="C1166" s="1">
        <v>25.456458999999999</v>
      </c>
      <c r="D1166" s="2">
        <f t="shared" si="145"/>
        <v>-2.7368250673315332E-3</v>
      </c>
      <c r="E1166" s="2">
        <f t="shared" si="146"/>
        <v>-4.9177175809424576E-3</v>
      </c>
      <c r="F1166" s="3">
        <f t="shared" si="147"/>
        <v>7.490211449174251E-6</v>
      </c>
      <c r="G1166" s="3">
        <f t="shared" si="148"/>
        <v>2.5361943012306927E-5</v>
      </c>
      <c r="H1166" s="4">
        <f t="shared" si="149"/>
        <v>4.3806618044348481E-5</v>
      </c>
      <c r="I1166" s="4">
        <f t="shared" si="150"/>
        <v>1.4302963949162384E-5</v>
      </c>
      <c r="J1166" s="1">
        <f t="shared" si="151"/>
        <v>4.0134325149764978</v>
      </c>
      <c r="K1166" s="1">
        <f t="shared" si="144"/>
        <v>3.7719858934121242</v>
      </c>
    </row>
    <row r="1167" spans="1:11" x14ac:dyDescent="0.45">
      <c r="A1167">
        <v>1166</v>
      </c>
      <c r="B1167" s="1">
        <v>30.982683000000002</v>
      </c>
      <c r="C1167" s="1">
        <v>25.620577000000001</v>
      </c>
      <c r="D1167" s="2">
        <f t="shared" si="145"/>
        <v>-1.3797586546943012E-2</v>
      </c>
      <c r="E1167" s="2">
        <f t="shared" si="146"/>
        <v>6.4263151372068892E-3</v>
      </c>
      <c r="F1167" s="3">
        <f t="shared" si="147"/>
        <v>1.9037339452038281E-4</v>
      </c>
      <c r="G1167" s="3">
        <f t="shared" si="148"/>
        <v>3.9790466342744359E-5</v>
      </c>
      <c r="H1167" s="4">
        <f t="shared" si="149"/>
        <v>4.1216937406022725E-5</v>
      </c>
      <c r="I1167" s="4">
        <f t="shared" si="150"/>
        <v>1.4316251127761022E-5</v>
      </c>
      <c r="J1167" s="1">
        <f t="shared" si="151"/>
        <v>1.8199847813533108</v>
      </c>
      <c r="K1167" s="1">
        <f t="shared" si="144"/>
        <v>3.2684233408754282</v>
      </c>
    </row>
    <row r="1168" spans="1:11" x14ac:dyDescent="0.45">
      <c r="A1168">
        <v>1167</v>
      </c>
      <c r="B1168" s="1">
        <v>31.068774999999999</v>
      </c>
      <c r="C1168" s="1">
        <v>25.552996</v>
      </c>
      <c r="D1168" s="2">
        <f t="shared" si="145"/>
        <v>2.7748600279872884E-3</v>
      </c>
      <c r="E1168" s="2">
        <f t="shared" si="146"/>
        <v>-2.6412476333496403E-3</v>
      </c>
      <c r="F1168" s="3">
        <f t="shared" si="147"/>
        <v>7.6998481749216142E-6</v>
      </c>
      <c r="G1168" s="3">
        <f t="shared" si="148"/>
        <v>7.6153606493161549E-6</v>
      </c>
      <c r="H1168" s="4">
        <f t="shared" si="149"/>
        <v>4.8539092159481995E-5</v>
      </c>
      <c r="I1168" s="4">
        <f t="shared" si="150"/>
        <v>1.4334665804671052E-5</v>
      </c>
      <c r="J1168" s="1">
        <f t="shared" si="151"/>
        <v>3.9683160496416723</v>
      </c>
      <c r="K1168" s="1">
        <f t="shared" si="144"/>
        <v>4.391848930746038</v>
      </c>
    </row>
    <row r="1169" spans="1:11" x14ac:dyDescent="0.45">
      <c r="A1169">
        <v>1168</v>
      </c>
      <c r="B1169" s="1">
        <v>31.288782000000001</v>
      </c>
      <c r="C1169" s="1">
        <v>25.717108</v>
      </c>
      <c r="D1169" s="2">
        <f t="shared" si="145"/>
        <v>7.0563352210601298E-3</v>
      </c>
      <c r="E1169" s="2">
        <f t="shared" si="146"/>
        <v>6.4018813185147787E-3</v>
      </c>
      <c r="F1169" s="3">
        <f t="shared" si="147"/>
        <v>4.9791866751973713E-5</v>
      </c>
      <c r="G1169" s="3">
        <f t="shared" si="148"/>
        <v>3.9482807837935976E-5</v>
      </c>
      <c r="H1169" s="4">
        <f t="shared" si="149"/>
        <v>4.5487211566909276E-5</v>
      </c>
      <c r="I1169" s="4">
        <f t="shared" si="150"/>
        <v>1.4308015102050631E-5</v>
      </c>
      <c r="J1169" s="1">
        <f t="shared" si="151"/>
        <v>3.5327839324671264</v>
      </c>
      <c r="K1169" s="1">
        <f t="shared" si="144"/>
        <v>3.2786623928775609</v>
      </c>
    </row>
    <row r="1170" spans="1:11" x14ac:dyDescent="0.45">
      <c r="A1170">
        <v>1169</v>
      </c>
      <c r="B1170" s="1">
        <v>31.451395000000002</v>
      </c>
      <c r="C1170" s="1">
        <v>25.726762999999998</v>
      </c>
      <c r="D1170" s="2">
        <f t="shared" si="145"/>
        <v>5.1837075349217745E-3</v>
      </c>
      <c r="E1170" s="2">
        <f t="shared" si="146"/>
        <v>3.7536055999217447E-4</v>
      </c>
      <c r="F1170" s="3">
        <f t="shared" si="147"/>
        <v>2.687082380760478E-5</v>
      </c>
      <c r="G1170" s="3">
        <f t="shared" si="148"/>
        <v>6.6056146146322089E-8</v>
      </c>
      <c r="H1170" s="4">
        <f t="shared" si="149"/>
        <v>4.4962212271415832E-5</v>
      </c>
      <c r="I1170" s="4">
        <f t="shared" si="150"/>
        <v>1.4331887338453124E-5</v>
      </c>
      <c r="J1170" s="1">
        <f t="shared" si="151"/>
        <v>3.7870899083091536</v>
      </c>
      <c r="K1170" s="1">
        <f t="shared" si="144"/>
        <v>4.6552687598358533</v>
      </c>
    </row>
    <row r="1171" spans="1:11" x14ac:dyDescent="0.45">
      <c r="A1171">
        <v>1170</v>
      </c>
      <c r="B1171" s="1">
        <v>31.690535000000001</v>
      </c>
      <c r="C1171" s="1">
        <v>25.697801999999999</v>
      </c>
      <c r="D1171" s="2">
        <f t="shared" si="145"/>
        <v>7.5747175740070866E-3</v>
      </c>
      <c r="E1171" s="2">
        <f t="shared" si="146"/>
        <v>-1.1263489758954043E-3</v>
      </c>
      <c r="F1171" s="3">
        <f t="shared" si="147"/>
        <v>5.7376346325971801E-5</v>
      </c>
      <c r="G1171" s="3">
        <f t="shared" si="148"/>
        <v>1.5492672194445819E-6</v>
      </c>
      <c r="H1171" s="4">
        <f t="shared" si="149"/>
        <v>4.327990668653859E-5</v>
      </c>
      <c r="I1171" s="4">
        <f t="shared" si="150"/>
        <v>1.4299632257682085E-5</v>
      </c>
      <c r="J1171" s="1">
        <f t="shared" si="151"/>
        <v>3.4421204959940166</v>
      </c>
      <c r="K1171" s="1">
        <f t="shared" si="144"/>
        <v>4.6045282598452451</v>
      </c>
    </row>
    <row r="1172" spans="1:11" x14ac:dyDescent="0.45">
      <c r="A1172">
        <v>1171</v>
      </c>
      <c r="B1172" s="1">
        <v>31.805319000000001</v>
      </c>
      <c r="C1172" s="1">
        <v>25.665876000000001</v>
      </c>
      <c r="D1172" s="2">
        <f t="shared" si="145"/>
        <v>3.6154840924065772E-3</v>
      </c>
      <c r="E1172" s="2">
        <f t="shared" si="146"/>
        <v>-1.243135435569789E-3</v>
      </c>
      <c r="F1172" s="3">
        <f t="shared" si="147"/>
        <v>1.3071725222445012E-5</v>
      </c>
      <c r="G1172" s="3">
        <f t="shared" si="148"/>
        <v>1.8536334893679428E-6</v>
      </c>
      <c r="H1172" s="4">
        <f t="shared" si="149"/>
        <v>4.3375966621570307E-5</v>
      </c>
      <c r="I1172" s="4">
        <f t="shared" si="150"/>
        <v>1.429143894452407E-5</v>
      </c>
      <c r="J1172" s="1">
        <f t="shared" si="151"/>
        <v>3.9531846305814966</v>
      </c>
      <c r="K1172" s="1">
        <f t="shared" si="144"/>
        <v>4.5941352198228413</v>
      </c>
    </row>
    <row r="1173" spans="1:11" x14ac:dyDescent="0.45">
      <c r="A1173">
        <v>1172</v>
      </c>
      <c r="B1173" s="1">
        <v>31.728788000000002</v>
      </c>
      <c r="C1173" s="1">
        <v>25.694897000000001</v>
      </c>
      <c r="D1173" s="2">
        <f t="shared" si="145"/>
        <v>-2.409132374048213E-3</v>
      </c>
      <c r="E1173" s="2">
        <f t="shared" si="146"/>
        <v>1.130084357902455E-3</v>
      </c>
      <c r="F1173" s="3">
        <f t="shared" si="147"/>
        <v>5.8039187956871785E-6</v>
      </c>
      <c r="G1173" s="3">
        <f t="shared" si="148"/>
        <v>1.023613174699333E-6</v>
      </c>
      <c r="H1173" s="4">
        <f t="shared" si="149"/>
        <v>4.1123953662202138E-5</v>
      </c>
      <c r="I1173" s="4">
        <f t="shared" si="150"/>
        <v>1.4289285316846588E-5</v>
      </c>
      <c r="J1173" s="1">
        <f t="shared" si="151"/>
        <v>4.0599552051659522</v>
      </c>
      <c r="K1173" s="1">
        <f t="shared" si="144"/>
        <v>4.6232442491063521</v>
      </c>
    </row>
    <row r="1174" spans="1:11" x14ac:dyDescent="0.45">
      <c r="A1174">
        <v>1173</v>
      </c>
      <c r="B1174" s="1">
        <v>31.824452999999998</v>
      </c>
      <c r="C1174" s="1">
        <v>25.704573</v>
      </c>
      <c r="D1174" s="2">
        <f t="shared" si="145"/>
        <v>3.0105489743380586E-3</v>
      </c>
      <c r="E1174" s="2">
        <f t="shared" si="146"/>
        <v>3.7650194114052647E-4</v>
      </c>
      <c r="F1174" s="3">
        <f t="shared" si="147"/>
        <v>9.0634051268879367E-6</v>
      </c>
      <c r="G1174" s="3">
        <f t="shared" si="148"/>
        <v>6.6644150543905835E-8</v>
      </c>
      <c r="H1174" s="4">
        <f t="shared" si="149"/>
        <v>3.871354423981655E-5</v>
      </c>
      <c r="I1174" s="4">
        <f t="shared" si="150"/>
        <v>1.4287809208228676E-5</v>
      </c>
      <c r="J1174" s="1">
        <f t="shared" si="151"/>
        <v>4.0436646964942167</v>
      </c>
      <c r="K1174" s="1">
        <f t="shared" si="144"/>
        <v>4.6567812071346264</v>
      </c>
    </row>
    <row r="1175" spans="1:11" x14ac:dyDescent="0.45">
      <c r="A1175">
        <v>1174</v>
      </c>
      <c r="B1175" s="1">
        <v>32.082721999999997</v>
      </c>
      <c r="C1175" s="1">
        <v>25.491741000000001</v>
      </c>
      <c r="D1175" s="2">
        <f t="shared" si="145"/>
        <v>8.0826732225130257E-3</v>
      </c>
      <c r="E1175" s="2">
        <f t="shared" si="146"/>
        <v>-8.3143964651000071E-3</v>
      </c>
      <c r="F1175" s="3">
        <f t="shared" si="147"/>
        <v>6.5329606421929095E-5</v>
      </c>
      <c r="G1175" s="3">
        <f t="shared" si="148"/>
        <v>7.1111156569393237E-5</v>
      </c>
      <c r="H1175" s="4">
        <f t="shared" si="149"/>
        <v>3.671622540860652E-5</v>
      </c>
      <c r="I1175" s="4">
        <f t="shared" si="150"/>
        <v>1.4286409406619148E-5</v>
      </c>
      <c r="J1175" s="1">
        <f t="shared" si="151"/>
        <v>3.2975515537123523</v>
      </c>
      <c r="K1175" s="1">
        <f t="shared" si="144"/>
        <v>2.1703930184361848</v>
      </c>
    </row>
    <row r="1176" spans="1:11" x14ac:dyDescent="0.45">
      <c r="A1176">
        <v>1175</v>
      </c>
      <c r="B1176" s="1">
        <v>31.987064</v>
      </c>
      <c r="C1176" s="1">
        <v>25.482061000000002</v>
      </c>
      <c r="D1176" s="2">
        <f t="shared" si="145"/>
        <v>-2.9860587041210676E-3</v>
      </c>
      <c r="E1176" s="2">
        <f t="shared" si="146"/>
        <v>-3.7980294726143947E-4</v>
      </c>
      <c r="F1176" s="3">
        <f t="shared" si="147"/>
        <v>8.9165465844571899E-6</v>
      </c>
      <c r="G1176" s="3">
        <f t="shared" si="148"/>
        <v>2.4815302858430025E-7</v>
      </c>
      <c r="H1176" s="4">
        <f t="shared" si="149"/>
        <v>3.7888463124894087E-5</v>
      </c>
      <c r="I1176" s="4">
        <f t="shared" si="150"/>
        <v>1.435703397855514E-5</v>
      </c>
      <c r="J1176" s="1">
        <f t="shared" si="151"/>
        <v>4.0538250551238386</v>
      </c>
      <c r="K1176" s="1">
        <f t="shared" si="144"/>
        <v>4.6480545375485409</v>
      </c>
    </row>
    <row r="1177" spans="1:11" x14ac:dyDescent="0.45">
      <c r="A1177">
        <v>1176</v>
      </c>
      <c r="B1177" s="1">
        <v>31.920105</v>
      </c>
      <c r="C1177" s="1">
        <v>25.356304000000002</v>
      </c>
      <c r="D1177" s="2">
        <f t="shared" si="145"/>
        <v>-2.0955090187861473E-3</v>
      </c>
      <c r="E1177" s="2">
        <f t="shared" si="146"/>
        <v>-4.9473367801555262E-3</v>
      </c>
      <c r="F1177" s="3">
        <f t="shared" si="147"/>
        <v>4.391158047814082E-6</v>
      </c>
      <c r="G1177" s="3">
        <f t="shared" si="148"/>
        <v>2.5661148689117121E-5</v>
      </c>
      <c r="H1177" s="4">
        <f t="shared" si="149"/>
        <v>3.5965904033739679E-5</v>
      </c>
      <c r="I1177" s="4">
        <f t="shared" si="150"/>
        <v>1.4307358346595128E-5</v>
      </c>
      <c r="J1177" s="1">
        <f t="shared" si="151"/>
        <v>4.1364849324080737</v>
      </c>
      <c r="K1177" s="1">
        <f t="shared" si="144"/>
        <v>3.7616482538959723</v>
      </c>
    </row>
    <row r="1178" spans="1:11" x14ac:dyDescent="0.45">
      <c r="A1178">
        <v>1177</v>
      </c>
      <c r="B1178" s="1">
        <v>32.015762000000002</v>
      </c>
      <c r="C1178" s="1">
        <v>25.220860999999999</v>
      </c>
      <c r="D1178" s="2">
        <f t="shared" si="145"/>
        <v>2.9922819807565114E-3</v>
      </c>
      <c r="E1178" s="2">
        <f t="shared" si="146"/>
        <v>-5.3559080970052176E-3</v>
      </c>
      <c r="F1178" s="3">
        <f t="shared" si="147"/>
        <v>8.953751452360112E-6</v>
      </c>
      <c r="G1178" s="3">
        <f t="shared" si="148"/>
        <v>2.9967465115688033E-5</v>
      </c>
      <c r="H1178" s="4">
        <f t="shared" si="149"/>
        <v>3.3996750940139462E-5</v>
      </c>
      <c r="I1178" s="4">
        <f t="shared" si="150"/>
        <v>1.4317868652667658E-5</v>
      </c>
      <c r="J1178" s="1">
        <f t="shared" si="151"/>
        <v>4.0939988666349789</v>
      </c>
      <c r="K1178" s="1">
        <f t="shared" si="144"/>
        <v>3.6115567912539097</v>
      </c>
    </row>
    <row r="1179" spans="1:11" x14ac:dyDescent="0.45">
      <c r="A1179">
        <v>1178</v>
      </c>
      <c r="B1179" s="1">
        <v>32.130547</v>
      </c>
      <c r="C1179" s="1">
        <v>25.230532</v>
      </c>
      <c r="D1179" s="2">
        <f t="shared" si="145"/>
        <v>3.5788535398247E-3</v>
      </c>
      <c r="E1179" s="2">
        <f t="shared" si="146"/>
        <v>3.8337891357951767E-4</v>
      </c>
      <c r="F1179" s="3">
        <f t="shared" si="147"/>
        <v>1.2808192659515786E-5</v>
      </c>
      <c r="G1179" s="3">
        <f t="shared" si="148"/>
        <v>7.0242096836912457E-8</v>
      </c>
      <c r="H1179" s="4">
        <f t="shared" si="149"/>
        <v>3.2465341184018959E-5</v>
      </c>
      <c r="I1179" s="4">
        <f t="shared" si="150"/>
        <v>1.4325328060915985E-5</v>
      </c>
      <c r="J1179" s="1">
        <f t="shared" si="151"/>
        <v>4.051470717879984</v>
      </c>
      <c r="K1179" s="1">
        <f t="shared" si="144"/>
        <v>4.6553504889832071</v>
      </c>
    </row>
    <row r="1180" spans="1:11" x14ac:dyDescent="0.45">
      <c r="A1180">
        <v>1179</v>
      </c>
      <c r="B1180" s="1">
        <v>32.274028999999999</v>
      </c>
      <c r="C1180" s="1">
        <v>25.162814999999998</v>
      </c>
      <c r="D1180" s="2">
        <f t="shared" si="145"/>
        <v>4.4556535044068934E-3</v>
      </c>
      <c r="E1180" s="2">
        <f t="shared" si="146"/>
        <v>-2.6875389229149638E-3</v>
      </c>
      <c r="F1180" s="3">
        <f t="shared" si="147"/>
        <v>1.9852848151333429E-5</v>
      </c>
      <c r="G1180" s="3">
        <f t="shared" si="148"/>
        <v>7.8729938895938641E-6</v>
      </c>
      <c r="H1180" s="4">
        <f t="shared" si="149"/>
        <v>3.1290521443317907E-5</v>
      </c>
      <c r="I1180" s="4">
        <f t="shared" si="150"/>
        <v>1.4297668660371634E-5</v>
      </c>
      <c r="J1180" s="1">
        <f t="shared" si="151"/>
        <v>3.9499249173848003</v>
      </c>
      <c r="K1180" s="1">
        <f t="shared" si="144"/>
        <v>4.3834441061920586</v>
      </c>
    </row>
    <row r="1181" spans="1:11" x14ac:dyDescent="0.45">
      <c r="A1181">
        <v>1180</v>
      </c>
      <c r="B1181" s="1">
        <v>32.360123000000002</v>
      </c>
      <c r="C1181" s="1">
        <v>25.095089000000002</v>
      </c>
      <c r="D1181" s="2">
        <f t="shared" si="145"/>
        <v>2.6640420970724514E-3</v>
      </c>
      <c r="E1181" s="2">
        <f t="shared" si="146"/>
        <v>-2.6951398926444992E-3</v>
      </c>
      <c r="F1181" s="3">
        <f t="shared" si="147"/>
        <v>7.0971202949741839E-6</v>
      </c>
      <c r="G1181" s="3">
        <f t="shared" si="148"/>
        <v>7.9157065670551097E-6</v>
      </c>
      <c r="H1181" s="4">
        <f t="shared" si="149"/>
        <v>3.0605015851080237E-5</v>
      </c>
      <c r="I1181" s="4">
        <f t="shared" si="150"/>
        <v>1.4297173592001085E-5</v>
      </c>
      <c r="J1181" s="1">
        <f t="shared" si="151"/>
        <v>4.162287777423864</v>
      </c>
      <c r="K1181" s="1">
        <f t="shared" si="144"/>
        <v>4.3819581402357226</v>
      </c>
    </row>
    <row r="1182" spans="1:11" x14ac:dyDescent="0.45">
      <c r="A1182">
        <v>1181</v>
      </c>
      <c r="B1182" s="1">
        <v>32.455776</v>
      </c>
      <c r="C1182" s="1">
        <v>25.133785</v>
      </c>
      <c r="D1182" s="2">
        <f t="shared" si="145"/>
        <v>2.9515310569206096E-3</v>
      </c>
      <c r="E1182" s="2">
        <f t="shared" si="146"/>
        <v>1.54078738278866E-3</v>
      </c>
      <c r="F1182" s="3">
        <f t="shared" si="147"/>
        <v>8.7115355799668914E-6</v>
      </c>
      <c r="G1182" s="3">
        <f t="shared" si="148"/>
        <v>2.0233376173585725E-6</v>
      </c>
      <c r="H1182" s="4">
        <f t="shared" si="149"/>
        <v>2.9314796272568699E-5</v>
      </c>
      <c r="I1182" s="4">
        <f t="shared" si="150"/>
        <v>1.4297067784167382E-5</v>
      </c>
      <c r="J1182" s="1">
        <f t="shared" si="151"/>
        <v>4.1511845734244233</v>
      </c>
      <c r="K1182" s="1">
        <f t="shared" si="144"/>
        <v>4.5880289326884034</v>
      </c>
    </row>
    <row r="1183" spans="1:11" x14ac:dyDescent="0.45">
      <c r="A1183">
        <v>1182</v>
      </c>
      <c r="B1183" s="1">
        <v>32.637512000000001</v>
      </c>
      <c r="C1183" s="1">
        <v>25.211183999999999</v>
      </c>
      <c r="D1183" s="2">
        <f t="shared" si="145"/>
        <v>5.5838774715368912E-3</v>
      </c>
      <c r="E1183" s="2">
        <f t="shared" si="146"/>
        <v>3.0747485802607795E-3</v>
      </c>
      <c r="F1183" s="3">
        <f t="shared" si="147"/>
        <v>3.1179687617137228E-5</v>
      </c>
      <c r="G1183" s="3">
        <f t="shared" si="148"/>
        <v>8.7403123297325922E-6</v>
      </c>
      <c r="H1183" s="4">
        <f t="shared" si="149"/>
        <v>2.8238814761353294E-5</v>
      </c>
      <c r="I1183" s="4">
        <f t="shared" si="150"/>
        <v>1.4291143672867575E-5</v>
      </c>
      <c r="J1183" s="1">
        <f t="shared" si="151"/>
        <v>3.7663965609506489</v>
      </c>
      <c r="K1183" s="1">
        <f t="shared" si="144"/>
        <v>4.353202022773468</v>
      </c>
    </row>
    <row r="1184" spans="1:11" x14ac:dyDescent="0.45">
      <c r="A1184">
        <v>1183</v>
      </c>
      <c r="B1184" s="1">
        <v>32.57056</v>
      </c>
      <c r="C1184" s="1">
        <v>25.259557999999998</v>
      </c>
      <c r="D1184" s="2">
        <f t="shared" si="145"/>
        <v>-2.0534888235009263E-3</v>
      </c>
      <c r="E1184" s="2">
        <f t="shared" si="146"/>
        <v>1.9169131617976017E-3</v>
      </c>
      <c r="F1184" s="3">
        <f t="shared" si="147"/>
        <v>4.2168163482432183E-6</v>
      </c>
      <c r="G1184" s="3">
        <f t="shared" si="148"/>
        <v>3.2348414708856015E-6</v>
      </c>
      <c r="H1184" s="4">
        <f t="shared" si="149"/>
        <v>2.8456339254555699E-5</v>
      </c>
      <c r="I1184" s="4">
        <f t="shared" si="150"/>
        <v>1.4296083414190006E-5</v>
      </c>
      <c r="J1184" s="1">
        <f t="shared" si="151"/>
        <v>4.2405385264552171</v>
      </c>
      <c r="K1184" s="1">
        <f t="shared" si="144"/>
        <v>4.5456866074674505</v>
      </c>
    </row>
    <row r="1185" spans="1:11" x14ac:dyDescent="0.45">
      <c r="A1185">
        <v>1184</v>
      </c>
      <c r="B1185" s="1">
        <v>32.704475000000002</v>
      </c>
      <c r="C1185" s="1">
        <v>25.307925999999998</v>
      </c>
      <c r="D1185" s="2">
        <f t="shared" si="145"/>
        <v>4.1031058160860764E-3</v>
      </c>
      <c r="E1185" s="2">
        <f t="shared" si="146"/>
        <v>1.913008555087768E-3</v>
      </c>
      <c r="F1185" s="3">
        <f t="shared" si="147"/>
        <v>1.6835477337999389E-5</v>
      </c>
      <c r="G1185" s="3">
        <f t="shared" si="148"/>
        <v>3.22081132715654E-6</v>
      </c>
      <c r="H1185" s="4">
        <f t="shared" si="149"/>
        <v>2.7228968373484045E-5</v>
      </c>
      <c r="I1185" s="4">
        <f t="shared" si="150"/>
        <v>1.4292059865727887E-5</v>
      </c>
      <c r="J1185" s="1">
        <f t="shared" si="151"/>
        <v>4.0275295944678104</v>
      </c>
      <c r="K1185" s="1">
        <f t="shared" si="144"/>
        <v>4.5462863355339707</v>
      </c>
    </row>
    <row r="1186" spans="1:11" x14ac:dyDescent="0.45">
      <c r="A1186">
        <v>1185</v>
      </c>
      <c r="B1186" s="1">
        <v>32.752304000000002</v>
      </c>
      <c r="C1186" s="1">
        <v>25.394997</v>
      </c>
      <c r="D1186" s="2">
        <f t="shared" si="145"/>
        <v>1.4613920587884831E-3</v>
      </c>
      <c r="E1186" s="2">
        <f t="shared" si="146"/>
        <v>3.434558815955782E-3</v>
      </c>
      <c r="F1186" s="3">
        <f t="shared" si="147"/>
        <v>2.1356667494900413E-6</v>
      </c>
      <c r="G1186" s="3">
        <f t="shared" si="148"/>
        <v>1.0997263080819802E-5</v>
      </c>
      <c r="H1186" s="4">
        <f t="shared" si="149"/>
        <v>2.6790371595513355E-5</v>
      </c>
      <c r="I1186" s="4">
        <f t="shared" si="150"/>
        <v>1.4290838771045523E-5</v>
      </c>
      <c r="J1186" s="1">
        <f t="shared" si="151"/>
        <v>4.3049366197571866</v>
      </c>
      <c r="K1186" s="1">
        <f t="shared" si="144"/>
        <v>4.2742412156646488</v>
      </c>
    </row>
    <row r="1187" spans="1:11" x14ac:dyDescent="0.45">
      <c r="A1187">
        <v>1186</v>
      </c>
      <c r="B1187" s="1">
        <v>32.694912000000002</v>
      </c>
      <c r="C1187" s="1">
        <v>25.433689000000001</v>
      </c>
      <c r="D1187" s="2">
        <f t="shared" si="145"/>
        <v>-1.7538412852057129E-3</v>
      </c>
      <c r="E1187" s="2">
        <f t="shared" si="146"/>
        <v>1.5224476774202201E-3</v>
      </c>
      <c r="F1187" s="3">
        <f t="shared" si="147"/>
        <v>3.0759592536920269E-6</v>
      </c>
      <c r="G1187" s="3">
        <f t="shared" si="148"/>
        <v>1.9714996745347035E-6</v>
      </c>
      <c r="H1187" s="4">
        <f t="shared" si="149"/>
        <v>2.561975733843277E-5</v>
      </c>
      <c r="I1187" s="4">
        <f t="shared" si="150"/>
        <v>1.4298248894394475E-5</v>
      </c>
      <c r="J1187" s="1">
        <f t="shared" si="151"/>
        <v>4.3071038343619019</v>
      </c>
      <c r="K1187" s="1">
        <f t="shared" si="144"/>
        <v>4.5898062110207345</v>
      </c>
    </row>
    <row r="1188" spans="1:11" x14ac:dyDescent="0.45">
      <c r="A1188">
        <v>1187</v>
      </c>
      <c r="B1188" s="1">
        <v>32.541862000000002</v>
      </c>
      <c r="C1188" s="1">
        <v>25.530439000000001</v>
      </c>
      <c r="D1188" s="2">
        <f t="shared" si="145"/>
        <v>-4.6921474320231983E-3</v>
      </c>
      <c r="E1188" s="2">
        <f t="shared" si="146"/>
        <v>3.7967927647473564E-3</v>
      </c>
      <c r="F1188" s="3">
        <f t="shared" si="147"/>
        <v>2.2016247523841895E-5</v>
      </c>
      <c r="G1188" s="3">
        <f t="shared" si="148"/>
        <v>1.3530965764954644E-5</v>
      </c>
      <c r="H1188" s="4">
        <f t="shared" si="149"/>
        <v>2.4615838929544449E-5</v>
      </c>
      <c r="I1188" s="4">
        <f t="shared" si="150"/>
        <v>1.4291446167992877E-5</v>
      </c>
      <c r="J1188" s="1">
        <f t="shared" si="151"/>
        <v>3.9399249243050565</v>
      </c>
      <c r="K1188" s="1">
        <f t="shared" si="144"/>
        <v>4.1855922905457161</v>
      </c>
    </row>
    <row r="1189" spans="1:11" x14ac:dyDescent="0.45">
      <c r="A1189">
        <v>1188</v>
      </c>
      <c r="B1189" s="1">
        <v>32.532294999999998</v>
      </c>
      <c r="C1189" s="1">
        <v>25.375648000000002</v>
      </c>
      <c r="D1189" s="2">
        <f t="shared" si="145"/>
        <v>-2.9403377653987398E-4</v>
      </c>
      <c r="E1189" s="2">
        <f t="shared" si="146"/>
        <v>-6.0814525801762371E-3</v>
      </c>
      <c r="F1189" s="3">
        <f t="shared" si="147"/>
        <v>8.6455861746300549E-8</v>
      </c>
      <c r="G1189" s="3">
        <f t="shared" si="148"/>
        <v>3.8437510585752461E-5</v>
      </c>
      <c r="H1189" s="4">
        <f t="shared" si="149"/>
        <v>2.4712013832888431E-5</v>
      </c>
      <c r="I1189" s="4">
        <f t="shared" si="150"/>
        <v>1.4300964816162819E-5</v>
      </c>
      <c r="J1189" s="1">
        <f t="shared" si="151"/>
        <v>4.3834227202549343</v>
      </c>
      <c r="K1189" s="1">
        <f t="shared" si="144"/>
        <v>3.3147750128615483</v>
      </c>
    </row>
    <row r="1190" spans="1:11" x14ac:dyDescent="0.45">
      <c r="A1190">
        <v>1189</v>
      </c>
      <c r="B1190" s="1">
        <v>32.532294999999998</v>
      </c>
      <c r="C1190" s="1">
        <v>25.394997</v>
      </c>
      <c r="D1190" s="2">
        <f t="shared" si="145"/>
        <v>0</v>
      </c>
      <c r="E1190" s="2">
        <f t="shared" si="146"/>
        <v>7.6221213800847939E-4</v>
      </c>
      <c r="F1190" s="3">
        <f t="shared" si="147"/>
        <v>0</v>
      </c>
      <c r="G1190" s="3">
        <f t="shared" si="148"/>
        <v>4.1456275717095097E-7</v>
      </c>
      <c r="H1190" s="4">
        <f t="shared" si="149"/>
        <v>2.3641082509237828E-5</v>
      </c>
      <c r="I1190" s="4">
        <f t="shared" si="150"/>
        <v>1.4328726955434599E-5</v>
      </c>
      <c r="J1190" s="1">
        <f t="shared" si="151"/>
        <v>4.4073237543212533</v>
      </c>
      <c r="K1190" s="1">
        <f t="shared" si="144"/>
        <v>4.6432174051038189</v>
      </c>
    </row>
    <row r="1191" spans="1:11" x14ac:dyDescent="0.45">
      <c r="A1191">
        <v>1190</v>
      </c>
      <c r="B1191" s="1">
        <v>32.350555</v>
      </c>
      <c r="C1191" s="1">
        <v>25.414345000000001</v>
      </c>
      <c r="D1191" s="2">
        <f t="shared" si="145"/>
        <v>-5.6021113531589282E-3</v>
      </c>
      <c r="E1191" s="2">
        <f t="shared" si="146"/>
        <v>7.6159226526453523E-4</v>
      </c>
      <c r="F1191" s="3">
        <f t="shared" si="147"/>
        <v>3.1383651613192157E-5</v>
      </c>
      <c r="G1191" s="3">
        <f t="shared" si="148"/>
        <v>4.1376491208872845E-7</v>
      </c>
      <c r="H1191" s="4">
        <f t="shared" si="149"/>
        <v>2.2672685002390408E-5</v>
      </c>
      <c r="I1191" s="4">
        <f t="shared" si="150"/>
        <v>1.4299032649387551E-5</v>
      </c>
      <c r="J1191" s="1">
        <f t="shared" si="151"/>
        <v>3.7361336286048843</v>
      </c>
      <c r="K1191" s="1">
        <f t="shared" si="144"/>
        <v>4.6442525183836532</v>
      </c>
    </row>
    <row r="1192" spans="1:11" x14ac:dyDescent="0.45">
      <c r="A1192">
        <v>1191</v>
      </c>
      <c r="B1192" s="1">
        <v>32.340916</v>
      </c>
      <c r="C1192" s="1">
        <v>25.412409</v>
      </c>
      <c r="D1192" s="2">
        <f t="shared" si="145"/>
        <v>-2.9799910010797623E-4</v>
      </c>
      <c r="E1192" s="2">
        <f t="shared" si="146"/>
        <v>-7.6180351825614519E-5</v>
      </c>
      <c r="F1192" s="3">
        <f t="shared" si="147"/>
        <v>8.8803463665163648E-8</v>
      </c>
      <c r="G1192" s="3">
        <f t="shared" si="148"/>
        <v>3.7840757302623531E-8</v>
      </c>
      <c r="H1192" s="4">
        <f t="shared" si="149"/>
        <v>2.3457608582803742E-5</v>
      </c>
      <c r="I1192" s="4">
        <f t="shared" si="150"/>
        <v>1.4290123559728354E-5</v>
      </c>
      <c r="J1192" s="1">
        <f t="shared" si="151"/>
        <v>4.409326444843348</v>
      </c>
      <c r="K1192" s="1">
        <f t="shared" si="144"/>
        <v>4.6577084086831952</v>
      </c>
    </row>
    <row r="1193" spans="1:11" x14ac:dyDescent="0.45">
      <c r="A1193">
        <v>1192</v>
      </c>
      <c r="B1193" s="1">
        <v>31.907391000000001</v>
      </c>
      <c r="C1193" s="1">
        <v>25.470583000000001</v>
      </c>
      <c r="D1193" s="2">
        <f t="shared" si="145"/>
        <v>-1.3495502060599509E-2</v>
      </c>
      <c r="E1193" s="2">
        <f t="shared" si="146"/>
        <v>2.2865803703780063E-3</v>
      </c>
      <c r="F1193" s="3">
        <f t="shared" si="147"/>
        <v>1.821285758676456E-4</v>
      </c>
      <c r="G1193" s="3">
        <f t="shared" si="148"/>
        <v>4.7012374342687051E-6</v>
      </c>
      <c r="H1193" s="4">
        <f t="shared" si="149"/>
        <v>2.2512246331225041E-5</v>
      </c>
      <c r="I1193" s="4">
        <f t="shared" si="150"/>
        <v>1.428707490867581E-5</v>
      </c>
      <c r="J1193" s="1">
        <f t="shared" si="151"/>
        <v>0.38668701121334736</v>
      </c>
      <c r="K1193" s="1">
        <f t="shared" si="144"/>
        <v>4.4946114677816444</v>
      </c>
    </row>
    <row r="1194" spans="1:11" x14ac:dyDescent="0.45">
      <c r="A1194">
        <v>1193</v>
      </c>
      <c r="B1194" s="1">
        <v>31.59911</v>
      </c>
      <c r="C1194" s="1">
        <v>25.509364999999999</v>
      </c>
      <c r="D1194" s="2">
        <f t="shared" si="145"/>
        <v>-9.7087201048624752E-3</v>
      </c>
      <c r="E1194" s="2">
        <f t="shared" si="146"/>
        <v>1.5214612412388646E-3</v>
      </c>
      <c r="F1194" s="3">
        <f t="shared" si="147"/>
        <v>9.4259246074560827E-5</v>
      </c>
      <c r="G1194" s="3">
        <f t="shared" si="148"/>
        <v>1.9687305354941118E-6</v>
      </c>
      <c r="H1194" s="4">
        <f t="shared" si="149"/>
        <v>3.126976503265262E-5</v>
      </c>
      <c r="I1194" s="4">
        <f t="shared" si="150"/>
        <v>1.4290823710037011E-5</v>
      </c>
      <c r="J1194" s="1">
        <f t="shared" si="151"/>
        <v>2.7602962519934118</v>
      </c>
      <c r="K1194" s="1">
        <f t="shared" si="144"/>
        <v>4.5901269966239209</v>
      </c>
    </row>
    <row r="1195" spans="1:11" x14ac:dyDescent="0.45">
      <c r="A1195">
        <v>1194</v>
      </c>
      <c r="B1195" s="1">
        <v>31.714715999999999</v>
      </c>
      <c r="C1195" s="1">
        <v>25.635408000000002</v>
      </c>
      <c r="D1195" s="2">
        <f t="shared" si="145"/>
        <v>3.6518446532192374E-3</v>
      </c>
      <c r="E1195" s="2">
        <f t="shared" si="146"/>
        <v>4.9288812044423636E-3</v>
      </c>
      <c r="F1195" s="3">
        <f t="shared" si="147"/>
        <v>1.3335969371245932E-5</v>
      </c>
      <c r="G1195" s="3">
        <f t="shared" si="148"/>
        <v>2.3141242628674816E-5</v>
      </c>
      <c r="H1195" s="4">
        <f t="shared" si="149"/>
        <v>3.4513620123149824E-5</v>
      </c>
      <c r="I1195" s="4">
        <f t="shared" si="150"/>
        <v>1.4289215843546597E-5</v>
      </c>
      <c r="J1195" s="1">
        <f t="shared" si="151"/>
        <v>4.0249410833548094</v>
      </c>
      <c r="K1195" s="1">
        <f t="shared" si="144"/>
        <v>3.8493191716307322</v>
      </c>
    </row>
    <row r="1196" spans="1:11" x14ac:dyDescent="0.45">
      <c r="A1196">
        <v>1195</v>
      </c>
      <c r="B1196" s="1">
        <v>31.888121000000002</v>
      </c>
      <c r="C1196" s="1">
        <v>25.683883999999999</v>
      </c>
      <c r="D1196" s="2">
        <f t="shared" si="145"/>
        <v>5.4527577016025711E-3</v>
      </c>
      <c r="E1196" s="2">
        <f t="shared" si="146"/>
        <v>1.8891926419312931E-3</v>
      </c>
      <c r="F1196" s="3">
        <f t="shared" si="147"/>
        <v>2.9732566552386154E-5</v>
      </c>
      <c r="G1196" s="3">
        <f t="shared" si="148"/>
        <v>3.1358955010729698E-6</v>
      </c>
      <c r="H1196" s="4">
        <f t="shared" si="149"/>
        <v>3.3161821789492185E-5</v>
      </c>
      <c r="I1196" s="4">
        <f t="shared" si="150"/>
        <v>1.4309905995692654E-5</v>
      </c>
      <c r="J1196" s="1">
        <f t="shared" si="151"/>
        <v>3.7898219797224084</v>
      </c>
      <c r="K1196" s="1">
        <f t="shared" si="144"/>
        <v>4.5487699403730923</v>
      </c>
    </row>
    <row r="1197" spans="1:11" x14ac:dyDescent="0.45">
      <c r="A1197">
        <v>1196</v>
      </c>
      <c r="B1197" s="1">
        <v>31.839956000000001</v>
      </c>
      <c r="C1197" s="1">
        <v>25.548147</v>
      </c>
      <c r="D1197" s="2">
        <f t="shared" si="145"/>
        <v>-1.5115789284180343E-3</v>
      </c>
      <c r="E1197" s="2">
        <f t="shared" si="146"/>
        <v>-5.2989239332923111E-3</v>
      </c>
      <c r="F1197" s="3">
        <f t="shared" si="147"/>
        <v>2.2848708568374129E-6</v>
      </c>
      <c r="G1197" s="3">
        <f t="shared" si="148"/>
        <v>2.9346820652344304E-5</v>
      </c>
      <c r="H1197" s="4">
        <f t="shared" si="149"/>
        <v>3.2810646089726376E-5</v>
      </c>
      <c r="I1197" s="4">
        <f t="shared" si="150"/>
        <v>1.429610769420887E-5</v>
      </c>
      <c r="J1197" s="1">
        <f t="shared" si="151"/>
        <v>4.208621179457289</v>
      </c>
      <c r="K1197" s="1">
        <f t="shared" si="144"/>
        <v>3.6324311072265476</v>
      </c>
    </row>
    <row r="1198" spans="1:11" x14ac:dyDescent="0.45">
      <c r="A1198">
        <v>1197</v>
      </c>
      <c r="B1198" s="1">
        <v>31.570205999999999</v>
      </c>
      <c r="C1198" s="1">
        <v>25.567534999999999</v>
      </c>
      <c r="D1198" s="2">
        <f t="shared" si="145"/>
        <v>-8.5081513349334198E-3</v>
      </c>
      <c r="E1198" s="2">
        <f t="shared" si="146"/>
        <v>7.5859306463947499E-4</v>
      </c>
      <c r="F1198" s="3">
        <f t="shared" si="147"/>
        <v>7.2388639138129329E-5</v>
      </c>
      <c r="G1198" s="3">
        <f t="shared" si="148"/>
        <v>4.0991546203452756E-7</v>
      </c>
      <c r="H1198" s="4">
        <f t="shared" si="149"/>
        <v>3.1045857352815348E-5</v>
      </c>
      <c r="I1198" s="4">
        <f t="shared" si="150"/>
        <v>1.4318179128915007E-5</v>
      </c>
      <c r="J1198" s="1">
        <f t="shared" si="151"/>
        <v>3.1052499423384621</v>
      </c>
      <c r="K1198" s="1">
        <f t="shared" si="144"/>
        <v>4.6437372360681106</v>
      </c>
    </row>
    <row r="1199" spans="1:11" x14ac:dyDescent="0.45">
      <c r="A1199">
        <v>1198</v>
      </c>
      <c r="B1199" s="1">
        <v>31.753252</v>
      </c>
      <c r="C1199" s="1">
        <v>25.489971000000001</v>
      </c>
      <c r="D1199" s="2">
        <f t="shared" si="145"/>
        <v>5.781317559702388E-3</v>
      </c>
      <c r="E1199" s="2">
        <f t="shared" si="146"/>
        <v>-3.0383019361696637E-3</v>
      </c>
      <c r="F1199" s="3">
        <f t="shared" si="147"/>
        <v>3.3423632726123172E-5</v>
      </c>
      <c r="G1199" s="3">
        <f t="shared" si="148"/>
        <v>9.9644303430315599E-6</v>
      </c>
      <c r="H1199" s="4">
        <f t="shared" si="149"/>
        <v>3.3157739519362977E-5</v>
      </c>
      <c r="I1199" s="4">
        <f t="shared" si="150"/>
        <v>1.4295863654136537E-5</v>
      </c>
      <c r="J1199" s="1">
        <f t="shared" si="151"/>
        <v>3.7341691467483376</v>
      </c>
      <c r="K1199" s="1">
        <f t="shared" si="144"/>
        <v>4.3103241626820079</v>
      </c>
    </row>
    <row r="1200" spans="1:11" x14ac:dyDescent="0.45">
      <c r="A1200">
        <v>1199</v>
      </c>
      <c r="B1200" s="1">
        <v>31.849595999999998</v>
      </c>
      <c r="C1200" s="1">
        <v>25.354233000000001</v>
      </c>
      <c r="D1200" s="2">
        <f t="shared" si="145"/>
        <v>3.0295521888763256E-3</v>
      </c>
      <c r="E1200" s="2">
        <f t="shared" si="146"/>
        <v>-5.3393823405885844E-3</v>
      </c>
      <c r="F1200" s="3">
        <f t="shared" si="147"/>
        <v>9.1781864651253355E-6</v>
      </c>
      <c r="G1200" s="3">
        <f t="shared" si="148"/>
        <v>2.9786805815046708E-5</v>
      </c>
      <c r="H1200" s="4">
        <f t="shared" si="149"/>
        <v>3.3001792253153324E-5</v>
      </c>
      <c r="I1200" s="4">
        <f t="shared" si="150"/>
        <v>1.4298723526583994E-5</v>
      </c>
      <c r="J1200" s="1">
        <f t="shared" si="151"/>
        <v>4.1014799313633805</v>
      </c>
      <c r="K1200" s="1">
        <f t="shared" si="144"/>
        <v>3.617141927922936</v>
      </c>
    </row>
    <row r="1201" spans="1:11" x14ac:dyDescent="0.45">
      <c r="A1201">
        <v>1200</v>
      </c>
      <c r="B1201" s="1">
        <v>31.878488999999998</v>
      </c>
      <c r="C1201" s="1">
        <v>25.179707000000001</v>
      </c>
      <c r="D1201" s="2">
        <f t="shared" si="145"/>
        <v>9.067588326144389E-4</v>
      </c>
      <c r="E1201" s="2">
        <f t="shared" si="146"/>
        <v>-6.9073060164508019E-3</v>
      </c>
      <c r="F1201" s="3">
        <f t="shared" si="147"/>
        <v>8.2221158052429996E-7</v>
      </c>
      <c r="G1201" s="3">
        <f t="shared" si="148"/>
        <v>4.9359795493022101E-5</v>
      </c>
      <c r="H1201" s="4">
        <f t="shared" si="149"/>
        <v>3.1581728071371063E-5</v>
      </c>
      <c r="I1201" s="4">
        <f t="shared" si="150"/>
        <v>1.4319403863790246E-5</v>
      </c>
      <c r="J1201" s="1">
        <f t="shared" si="151"/>
        <v>4.2495101781068723</v>
      </c>
      <c r="K1201" s="1">
        <f t="shared" si="144"/>
        <v>2.93448068387799</v>
      </c>
    </row>
    <row r="1202" spans="1:11" x14ac:dyDescent="0.45">
      <c r="A1202">
        <v>1201</v>
      </c>
      <c r="B1202" s="1">
        <v>31.888121000000002</v>
      </c>
      <c r="C1202" s="1">
        <v>25.140927999999999</v>
      </c>
      <c r="D1202" s="2">
        <f t="shared" si="145"/>
        <v>3.0210168215810397E-4</v>
      </c>
      <c r="E1202" s="2">
        <f t="shared" si="146"/>
        <v>-1.5412765628548153E-3</v>
      </c>
      <c r="F1202" s="3">
        <f t="shared" si="147"/>
        <v>9.1265426362756074E-8</v>
      </c>
      <c r="G1202" s="3">
        <f t="shared" si="148"/>
        <v>2.7543492330755399E-6</v>
      </c>
      <c r="H1202" s="4">
        <f t="shared" si="149"/>
        <v>2.9862634256282477E-5</v>
      </c>
      <c r="I1202" s="4">
        <f t="shared" si="150"/>
        <v>1.4345180954630096E-5</v>
      </c>
      <c r="J1202" s="1">
        <f t="shared" si="151"/>
        <v>4.2889846542144507</v>
      </c>
      <c r="K1202" s="1">
        <f t="shared" si="144"/>
        <v>4.5611071175287092</v>
      </c>
    </row>
    <row r="1203" spans="1:11" x14ac:dyDescent="0.45">
      <c r="A1203">
        <v>1202</v>
      </c>
      <c r="B1203" s="1">
        <v>31.878488999999998</v>
      </c>
      <c r="C1203" s="1">
        <v>25.170017000000001</v>
      </c>
      <c r="D1203" s="2">
        <f t="shared" si="145"/>
        <v>-3.0210168215805627E-4</v>
      </c>
      <c r="E1203" s="2">
        <f t="shared" si="146"/>
        <v>1.1563687878038689E-3</v>
      </c>
      <c r="F1203" s="3">
        <f t="shared" si="147"/>
        <v>9.1265426362727249E-8</v>
      </c>
      <c r="G1203" s="3">
        <f t="shared" si="148"/>
        <v>1.0774899432916369E-6</v>
      </c>
      <c r="H1203" s="4">
        <f t="shared" si="149"/>
        <v>2.8276875706935543E-5</v>
      </c>
      <c r="I1203" s="4">
        <f t="shared" si="150"/>
        <v>1.4306308635622105E-5</v>
      </c>
      <c r="J1203" s="1">
        <f t="shared" si="151"/>
        <v>4.3161807848714826</v>
      </c>
      <c r="K1203" s="1">
        <f t="shared" si="144"/>
        <v>4.6208085838467721</v>
      </c>
    </row>
    <row r="1204" spans="1:11" x14ac:dyDescent="0.45">
      <c r="A1204">
        <v>1203</v>
      </c>
      <c r="B1204" s="1">
        <v>31.878488999999998</v>
      </c>
      <c r="C1204" s="1">
        <v>25.150618000000001</v>
      </c>
      <c r="D1204" s="2">
        <f t="shared" si="145"/>
        <v>0</v>
      </c>
      <c r="E1204" s="2">
        <f t="shared" si="146"/>
        <v>-7.710157457672122E-4</v>
      </c>
      <c r="F1204" s="3">
        <f t="shared" si="147"/>
        <v>0</v>
      </c>
      <c r="G1204" s="3">
        <f t="shared" si="148"/>
        <v>7.9096548409585964E-7</v>
      </c>
      <c r="H1204" s="4">
        <f t="shared" si="149"/>
        <v>2.6849698874390847E-5</v>
      </c>
      <c r="I1204" s="4">
        <f t="shared" si="150"/>
        <v>1.4292970080629925E-5</v>
      </c>
      <c r="J1204" s="1">
        <f t="shared" si="151"/>
        <v>4.3436894428847159</v>
      </c>
      <c r="K1204" s="1">
        <f t="shared" si="144"/>
        <v>4.6312631006321467</v>
      </c>
    </row>
    <row r="1205" spans="1:11" x14ac:dyDescent="0.45">
      <c r="A1205">
        <v>1204</v>
      </c>
      <c r="B1205" s="1">
        <v>31.801421999999999</v>
      </c>
      <c r="C1205" s="1">
        <v>25.208798999999999</v>
      </c>
      <c r="D1205" s="2">
        <f t="shared" si="145"/>
        <v>-2.42045054445086E-3</v>
      </c>
      <c r="E1205" s="2">
        <f t="shared" si="146"/>
        <v>2.3106314310898392E-3</v>
      </c>
      <c r="F1205" s="3">
        <f t="shared" si="147"/>
        <v>5.8585808381324644E-6</v>
      </c>
      <c r="G1205" s="3">
        <f t="shared" si="148"/>
        <v>4.8061125291285564E-6</v>
      </c>
      <c r="H1205" s="4">
        <f t="shared" si="149"/>
        <v>2.5560427870153E-5</v>
      </c>
      <c r="I1205" s="4">
        <f t="shared" si="150"/>
        <v>1.4288681989673074E-5</v>
      </c>
      <c r="J1205" s="1">
        <f t="shared" si="151"/>
        <v>4.253691503114422</v>
      </c>
      <c r="K1205" s="1">
        <f t="shared" si="144"/>
        <v>4.4909038673245476</v>
      </c>
    </row>
    <row r="1206" spans="1:11" x14ac:dyDescent="0.45">
      <c r="A1206">
        <v>1205</v>
      </c>
      <c r="B1206" s="1">
        <v>31.868866000000001</v>
      </c>
      <c r="C1206" s="1">
        <v>25.150618000000001</v>
      </c>
      <c r="D1206" s="2">
        <f t="shared" si="145"/>
        <v>2.1185399766135305E-3</v>
      </c>
      <c r="E1206" s="2">
        <f t="shared" si="146"/>
        <v>-2.3106314310897104E-3</v>
      </c>
      <c r="F1206" s="3">
        <f t="shared" si="147"/>
        <v>4.4882116325096584E-6</v>
      </c>
      <c r="G1206" s="3">
        <f t="shared" si="148"/>
        <v>5.8999345541678521E-6</v>
      </c>
      <c r="H1206" s="4">
        <f t="shared" si="149"/>
        <v>2.4709313705927117E-5</v>
      </c>
      <c r="I1206" s="4">
        <f t="shared" si="150"/>
        <v>1.4291410709431052E-5</v>
      </c>
      <c r="J1206" s="1">
        <f t="shared" si="151"/>
        <v>4.294406382323305</v>
      </c>
      <c r="K1206" s="1">
        <f t="shared" si="144"/>
        <v>4.452571990896006</v>
      </c>
    </row>
    <row r="1207" spans="1:11" x14ac:dyDescent="0.45">
      <c r="A1207">
        <v>1206</v>
      </c>
      <c r="B1207" s="1">
        <v>31.830325999999999</v>
      </c>
      <c r="C1207" s="1">
        <v>25.228187999999999</v>
      </c>
      <c r="D1207" s="2">
        <f t="shared" si="145"/>
        <v>-1.2100625924011002E-3</v>
      </c>
      <c r="E1207" s="2">
        <f t="shared" si="146"/>
        <v>3.079472002597187E-3</v>
      </c>
      <c r="F1207" s="3">
        <f t="shared" si="147"/>
        <v>1.4642514775284712E-6</v>
      </c>
      <c r="G1207" s="3">
        <f t="shared" si="148"/>
        <v>8.7682633102072169E-6</v>
      </c>
      <c r="H1207" s="4">
        <f t="shared" si="149"/>
        <v>2.3870983894454221E-5</v>
      </c>
      <c r="I1207" s="4">
        <f t="shared" si="150"/>
        <v>1.4293323147383484E-5</v>
      </c>
      <c r="J1207" s="1">
        <f t="shared" si="151"/>
        <v>4.3718148050449015</v>
      </c>
      <c r="K1207" s="1">
        <f t="shared" si="144"/>
        <v>4.3521946406093761</v>
      </c>
    </row>
    <row r="1208" spans="1:11" x14ac:dyDescent="0.45">
      <c r="A1208">
        <v>1207</v>
      </c>
      <c r="B1208" s="1">
        <v>31.762888</v>
      </c>
      <c r="C1208" s="1">
        <v>25.247574</v>
      </c>
      <c r="D1208" s="2">
        <f t="shared" si="145"/>
        <v>-2.1209189169044693E-3</v>
      </c>
      <c r="E1208" s="2">
        <f t="shared" si="146"/>
        <v>7.6813108648817689E-4</v>
      </c>
      <c r="F1208" s="3">
        <f t="shared" si="147"/>
        <v>4.4982970520832274E-6</v>
      </c>
      <c r="G1208" s="3">
        <f t="shared" si="148"/>
        <v>4.2221980433768669E-7</v>
      </c>
      <c r="H1208" s="4">
        <f t="shared" si="149"/>
        <v>2.2956880860880251E-5</v>
      </c>
      <c r="I1208" s="4">
        <f t="shared" si="150"/>
        <v>1.4296765207525253E-5</v>
      </c>
      <c r="J1208" s="1">
        <f t="shared" si="151"/>
        <v>4.3240351498974068</v>
      </c>
      <c r="K1208" s="1">
        <f t="shared" si="144"/>
        <v>4.6440338240823289</v>
      </c>
    </row>
    <row r="1209" spans="1:11" x14ac:dyDescent="0.45">
      <c r="A1209">
        <v>1208</v>
      </c>
      <c r="B1209" s="1">
        <v>31.830325999999999</v>
      </c>
      <c r="C1209" s="1">
        <v>25.218491</v>
      </c>
      <c r="D1209" s="2">
        <f t="shared" si="145"/>
        <v>2.1209189169045491E-3</v>
      </c>
      <c r="E1209" s="2">
        <f t="shared" si="146"/>
        <v>-1.1525766163685831E-3</v>
      </c>
      <c r="F1209" s="3">
        <f t="shared" si="147"/>
        <v>4.4982970520835654E-6</v>
      </c>
      <c r="G1209" s="3">
        <f t="shared" si="148"/>
        <v>1.6152459677044781E-6</v>
      </c>
      <c r="H1209" s="4">
        <f t="shared" si="149"/>
        <v>2.2294333135973865E-5</v>
      </c>
      <c r="I1209" s="4">
        <f t="shared" si="150"/>
        <v>1.4289451782061914E-5</v>
      </c>
      <c r="J1209" s="1">
        <f t="shared" si="151"/>
        <v>4.3357661674570789</v>
      </c>
      <c r="K1209" s="1">
        <f t="shared" si="144"/>
        <v>4.6025371099005383</v>
      </c>
    </row>
    <row r="1210" spans="1:11" x14ac:dyDescent="0.45">
      <c r="A1210">
        <v>1209</v>
      </c>
      <c r="B1210" s="1">
        <v>31.907391000000001</v>
      </c>
      <c r="C1210" s="1">
        <v>25.189402000000001</v>
      </c>
      <c r="D1210" s="2">
        <f t="shared" si="145"/>
        <v>2.418192592437108E-3</v>
      </c>
      <c r="E1210" s="2">
        <f t="shared" si="146"/>
        <v>-1.1541447776442127E-3</v>
      </c>
      <c r="F1210" s="3">
        <f t="shared" si="147"/>
        <v>5.8476554141177013E-6</v>
      </c>
      <c r="G1210" s="3">
        <f t="shared" si="148"/>
        <v>1.6192344521585789E-6</v>
      </c>
      <c r="H1210" s="4">
        <f t="shared" si="149"/>
        <v>2.1698042632712205E-5</v>
      </c>
      <c r="I1210" s="4">
        <f t="shared" si="150"/>
        <v>1.4288450780586279E-5</v>
      </c>
      <c r="J1210" s="1">
        <f t="shared" si="151"/>
        <v>4.3154549594673846</v>
      </c>
      <c r="K1210" s="1">
        <f t="shared" si="144"/>
        <v>4.6024286072736054</v>
      </c>
    </row>
    <row r="1211" spans="1:11" x14ac:dyDescent="0.45">
      <c r="A1211">
        <v>1210</v>
      </c>
      <c r="B1211" s="1">
        <v>31.878488999999998</v>
      </c>
      <c r="C1211" s="1">
        <v>24.995491000000001</v>
      </c>
      <c r="D1211" s="2">
        <f t="shared" si="145"/>
        <v>-9.062194321986215E-4</v>
      </c>
      <c r="E1211" s="2">
        <f t="shared" si="146"/>
        <v>-7.727901902152428E-3</v>
      </c>
      <c r="F1211" s="3">
        <f t="shared" si="147"/>
        <v>8.212336592943919E-7</v>
      </c>
      <c r="G1211" s="3">
        <f t="shared" si="148"/>
        <v>6.1563616457647766E-5</v>
      </c>
      <c r="H1211" s="4">
        <f t="shared" si="149"/>
        <v>2.1232604609001E-5</v>
      </c>
      <c r="I1211" s="4">
        <f t="shared" si="150"/>
        <v>1.4288154468628043E-5</v>
      </c>
      <c r="J1211" s="1">
        <f t="shared" si="151"/>
        <v>4.4417087930919683</v>
      </c>
      <c r="K1211" s="1">
        <f t="shared" si="144"/>
        <v>2.5047427442153176</v>
      </c>
    </row>
    <row r="1212" spans="1:11" x14ac:dyDescent="0.45">
      <c r="A1212">
        <v>1211</v>
      </c>
      <c r="B1212" s="1">
        <v>31.926656999999999</v>
      </c>
      <c r="C1212" s="1">
        <v>25.053664999999999</v>
      </c>
      <c r="D1212" s="2">
        <f t="shared" si="145"/>
        <v>1.5098471571702637E-3</v>
      </c>
      <c r="E1212" s="2">
        <f t="shared" si="146"/>
        <v>2.3246756128415024E-3</v>
      </c>
      <c r="F1212" s="3">
        <f t="shared" si="147"/>
        <v>2.2796384380151272E-6</v>
      </c>
      <c r="G1212" s="3">
        <f t="shared" si="148"/>
        <v>4.8678874597969665E-6</v>
      </c>
      <c r="H1212" s="4">
        <f t="shared" si="149"/>
        <v>2.054840978021148E-5</v>
      </c>
      <c r="I1212" s="4">
        <f t="shared" si="150"/>
        <v>1.4348009957046061E-5</v>
      </c>
      <c r="J1212" s="1">
        <f t="shared" si="151"/>
        <v>4.4219550204276814</v>
      </c>
      <c r="K1212" s="1">
        <f t="shared" si="144"/>
        <v>4.4873747904933907</v>
      </c>
    </row>
    <row r="1213" spans="1:11" x14ac:dyDescent="0.45">
      <c r="A1213">
        <v>1212</v>
      </c>
      <c r="B1213" s="1">
        <v>32.080807</v>
      </c>
      <c r="C1213" s="1">
        <v>25.286359999999998</v>
      </c>
      <c r="D1213" s="2">
        <f t="shared" si="145"/>
        <v>4.8166350731495269E-3</v>
      </c>
      <c r="E1213" s="2">
        <f t="shared" si="146"/>
        <v>9.2449957014014688E-3</v>
      </c>
      <c r="F1213" s="3">
        <f t="shared" si="147"/>
        <v>2.3199973427894148E-5</v>
      </c>
      <c r="G1213" s="3">
        <f t="shared" si="148"/>
        <v>8.3295722773106632E-5</v>
      </c>
      <c r="H1213" s="4">
        <f t="shared" si="149"/>
        <v>2.0009613827294946E-5</v>
      </c>
      <c r="I1213" s="4">
        <f t="shared" si="150"/>
        <v>1.4309270874573617E-5</v>
      </c>
      <c r="J1213" s="1">
        <f t="shared" si="151"/>
        <v>3.9109896520878267</v>
      </c>
      <c r="K1213" s="1">
        <f t="shared" si="144"/>
        <v>1.7478120142464975</v>
      </c>
    </row>
    <row r="1214" spans="1:11" x14ac:dyDescent="0.45">
      <c r="A1214">
        <v>1213</v>
      </c>
      <c r="B1214" s="1">
        <v>32.032634999999999</v>
      </c>
      <c r="C1214" s="1">
        <v>25.382565</v>
      </c>
      <c r="D1214" s="2">
        <f t="shared" si="145"/>
        <v>-1.5027116798669252E-3</v>
      </c>
      <c r="E1214" s="2">
        <f t="shared" si="146"/>
        <v>3.7974010938010045E-3</v>
      </c>
      <c r="F1214" s="3">
        <f t="shared" si="147"/>
        <v>2.2581423928084765E-6</v>
      </c>
      <c r="G1214" s="3">
        <f t="shared" si="148"/>
        <v>1.3535441546297687E-5</v>
      </c>
      <c r="H1214" s="4">
        <f t="shared" si="149"/>
        <v>2.062890715533511E-5</v>
      </c>
      <c r="I1214" s="4">
        <f t="shared" si="150"/>
        <v>1.4376076985145193E-5</v>
      </c>
      <c r="J1214" s="1">
        <f t="shared" si="151"/>
        <v>4.4207375922361596</v>
      </c>
      <c r="K1214" s="1">
        <f t="shared" si="144"/>
        <v>4.185271296531841</v>
      </c>
    </row>
    <row r="1215" spans="1:11" x14ac:dyDescent="0.45">
      <c r="A1215">
        <v>1214</v>
      </c>
      <c r="B1215" s="1">
        <v>32.273482999999999</v>
      </c>
      <c r="C1215" s="1">
        <v>25.333981000000001</v>
      </c>
      <c r="D1215" s="2">
        <f t="shared" si="145"/>
        <v>7.4907064418898656E-3</v>
      </c>
      <c r="E1215" s="2">
        <f t="shared" si="146"/>
        <v>-1.9159039285281526E-3</v>
      </c>
      <c r="F1215" s="3">
        <f t="shared" si="147"/>
        <v>5.6110682998570328E-5</v>
      </c>
      <c r="G1215" s="3">
        <f t="shared" si="148"/>
        <v>4.1381754461854914E-6</v>
      </c>
      <c r="H1215" s="4">
        <f t="shared" si="149"/>
        <v>2.0080926572770832E-5</v>
      </c>
      <c r="I1215" s="4">
        <f t="shared" si="150"/>
        <v>1.4326358537089857E-5</v>
      </c>
      <c r="J1215" s="1">
        <f t="shared" si="151"/>
        <v>3.0918176338591792</v>
      </c>
      <c r="K1215" s="1">
        <f t="shared" si="144"/>
        <v>4.5133409616052242</v>
      </c>
    </row>
    <row r="1216" spans="1:11" x14ac:dyDescent="0.45">
      <c r="A1216">
        <v>1215</v>
      </c>
      <c r="B1216" s="1">
        <v>32.427624000000002</v>
      </c>
      <c r="C1216" s="1">
        <v>25.197935000000001</v>
      </c>
      <c r="D1216" s="2">
        <f t="shared" si="145"/>
        <v>4.7647188359847808E-3</v>
      </c>
      <c r="E1216" s="2">
        <f t="shared" si="146"/>
        <v>-5.3845703655920575E-3</v>
      </c>
      <c r="F1216" s="3">
        <f t="shared" si="147"/>
        <v>2.2702545585988165E-5</v>
      </c>
      <c r="G1216" s="3">
        <f t="shared" si="148"/>
        <v>3.0282095761493366E-5</v>
      </c>
      <c r="H1216" s="4">
        <f t="shared" si="149"/>
        <v>2.2430166604441432E-5</v>
      </c>
      <c r="I1216" s="4">
        <f t="shared" si="150"/>
        <v>1.4302045736573145E-5</v>
      </c>
      <c r="J1216" s="1">
        <f t="shared" si="151"/>
        <v>3.9275416465844923</v>
      </c>
      <c r="K1216" s="1">
        <f t="shared" si="144"/>
        <v>3.5999523666493709</v>
      </c>
    </row>
    <row r="1217" spans="1:11" x14ac:dyDescent="0.45">
      <c r="A1217">
        <v>1216</v>
      </c>
      <c r="B1217" s="1">
        <v>32.466160000000002</v>
      </c>
      <c r="C1217" s="1">
        <v>25.091038000000001</v>
      </c>
      <c r="D1217" s="2">
        <f t="shared" si="145"/>
        <v>1.1876639688550028E-3</v>
      </c>
      <c r="E1217" s="2">
        <f t="shared" si="146"/>
        <v>-4.2513161285627791E-3</v>
      </c>
      <c r="F1217" s="3">
        <f t="shared" si="147"/>
        <v>1.4105457029164171E-6</v>
      </c>
      <c r="G1217" s="3">
        <f t="shared" si="148"/>
        <v>1.90939528626767E-5</v>
      </c>
      <c r="H1217" s="4">
        <f t="shared" si="149"/>
        <v>2.2781140694831756E-5</v>
      </c>
      <c r="I1217" s="4">
        <f t="shared" si="150"/>
        <v>1.4320895816733437E-5</v>
      </c>
      <c r="J1217" s="1">
        <f t="shared" si="151"/>
        <v>4.3948916025779488</v>
      </c>
      <c r="K1217" s="1">
        <f t="shared" si="144"/>
        <v>3.9913102926284778</v>
      </c>
    </row>
    <row r="1218" spans="1:11" x14ac:dyDescent="0.45">
      <c r="A1218">
        <v>1217</v>
      </c>
      <c r="B1218" s="1">
        <v>32.581767999999997</v>
      </c>
      <c r="C1218" s="1">
        <v>25.168776999999999</v>
      </c>
      <c r="D1218" s="2">
        <f t="shared" si="145"/>
        <v>3.5545520135250716E-3</v>
      </c>
      <c r="E1218" s="2">
        <f t="shared" si="146"/>
        <v>3.0934877891883243E-3</v>
      </c>
      <c r="F1218" s="3">
        <f t="shared" si="147"/>
        <v>1.263484001685514E-5</v>
      </c>
      <c r="G1218" s="3">
        <f t="shared" si="148"/>
        <v>8.8514647542978944E-6</v>
      </c>
      <c r="H1218" s="4">
        <f t="shared" si="149"/>
        <v>2.1973191335907965E-5</v>
      </c>
      <c r="I1218" s="4">
        <f t="shared" si="150"/>
        <v>1.4315362697882708E-5</v>
      </c>
      <c r="J1218" s="1">
        <f t="shared" si="151"/>
        <v>4.1563993759561226</v>
      </c>
      <c r="K1218" s="1">
        <f t="shared" si="144"/>
        <v>4.3489904682770595</v>
      </c>
    </row>
    <row r="1219" spans="1:11" x14ac:dyDescent="0.45">
      <c r="A1219">
        <v>1218</v>
      </c>
      <c r="B1219" s="1">
        <v>32.697372000000001</v>
      </c>
      <c r="C1219" s="1">
        <v>25.110468000000001</v>
      </c>
      <c r="D1219" s="2">
        <f t="shared" si="145"/>
        <v>3.5418395784852933E-3</v>
      </c>
      <c r="E1219" s="2">
        <f t="shared" si="146"/>
        <v>-2.3194073872893407E-3</v>
      </c>
      <c r="F1219" s="3">
        <f t="shared" si="147"/>
        <v>1.2544627599724881E-5</v>
      </c>
      <c r="G1219" s="3">
        <f t="shared" si="148"/>
        <v>5.9426447822032588E-6</v>
      </c>
      <c r="H1219" s="4">
        <f t="shared" si="149"/>
        <v>2.183847554391892E-5</v>
      </c>
      <c r="I1219" s="4">
        <f t="shared" si="150"/>
        <v>1.4303460274119112E-5</v>
      </c>
      <c r="J1219" s="1">
        <f t="shared" si="151"/>
        <v>4.1597661689563417</v>
      </c>
      <c r="K1219" s="1">
        <f t="shared" ref="K1219:K1255" si="152">LN(_xlfn.NORM.DIST(E1219-AVERAGE(E$3:E$1255),0,SQRT(I1219),FALSE))</f>
        <v>4.450831487599066</v>
      </c>
    </row>
    <row r="1220" spans="1:11" x14ac:dyDescent="0.45">
      <c r="A1220">
        <v>1219</v>
      </c>
      <c r="B1220" s="1">
        <v>32.832245</v>
      </c>
      <c r="C1220" s="1">
        <v>25.139626</v>
      </c>
      <c r="D1220" s="2">
        <f t="shared" ref="D1220:D1255" si="153">LN(B1220/B1219)</f>
        <v>4.11640405129829E-3</v>
      </c>
      <c r="E1220" s="2">
        <f t="shared" ref="E1220:E1255" si="154">LN(C1220/C1219)</f>
        <v>1.160515372269403E-3</v>
      </c>
      <c r="F1220" s="3">
        <f t="shared" ref="F1220:F1255" si="155">D1220^2</f>
        <v>1.6944782313544975E-5</v>
      </c>
      <c r="G1220" s="3">
        <f t="shared" ref="G1220:G1255" si="156">(E1220-AVERAGE(E$3:E$1255))^2</f>
        <v>1.0861156303363267E-6</v>
      </c>
      <c r="H1220" s="4">
        <f t="shared" ref="H1220:H1255" si="157">VCN_omega+VCN_alpha*F1219+VCN_beta*H1219</f>
        <v>2.1712470277967181E-5</v>
      </c>
      <c r="I1220" s="4">
        <f t="shared" ref="I1220:I1255" si="158">VAB_omega+VAB_alpha*G1219+VAB_beta*I1219</f>
        <v>1.4296980727017937E-5</v>
      </c>
      <c r="J1220" s="1">
        <f t="shared" ref="J1220:J1255" si="159">LN(_xlfn.NORM.DIST(D1220,0,SQRT(H1220),FALSE))</f>
        <v>4.0596648322777122</v>
      </c>
      <c r="K1220" s="1">
        <f t="shared" si="152"/>
        <v>4.6208084664016509</v>
      </c>
    </row>
    <row r="1221" spans="1:11" x14ac:dyDescent="0.45">
      <c r="A1221">
        <v>1220</v>
      </c>
      <c r="B1221" s="1">
        <v>32.822609</v>
      </c>
      <c r="C1221" s="1">
        <v>25.129905999999998</v>
      </c>
      <c r="D1221" s="2">
        <f t="shared" si="153"/>
        <v>-2.9353503913633619E-4</v>
      </c>
      <c r="E1221" s="2">
        <f t="shared" si="154"/>
        <v>-3.867153615488283E-4</v>
      </c>
      <c r="F1221" s="3">
        <f t="shared" si="155"/>
        <v>8.6162819200770427E-8</v>
      </c>
      <c r="G1221" s="3">
        <f t="shared" si="156"/>
        <v>2.5508764294406265E-7</v>
      </c>
      <c r="H1221" s="4">
        <f t="shared" si="157"/>
        <v>2.1831312987632192E-5</v>
      </c>
      <c r="I1221" s="4">
        <f t="shared" si="158"/>
        <v>1.4290180333735719E-5</v>
      </c>
      <c r="J1221" s="1">
        <f t="shared" si="159"/>
        <v>4.4451707114514161</v>
      </c>
      <c r="K1221" s="1">
        <f t="shared" si="152"/>
        <v>4.6501051628057102</v>
      </c>
    </row>
    <row r="1222" spans="1:11" x14ac:dyDescent="0.45">
      <c r="A1222">
        <v>1221</v>
      </c>
      <c r="B1222" s="1">
        <v>32.880417000000001</v>
      </c>
      <c r="C1222" s="1">
        <v>25.120190000000001</v>
      </c>
      <c r="D1222" s="2">
        <f t="shared" si="153"/>
        <v>1.7596758760145127E-3</v>
      </c>
      <c r="E1222" s="2">
        <f t="shared" si="154"/>
        <v>-3.8670573369952837E-4</v>
      </c>
      <c r="F1222" s="3">
        <f t="shared" si="155"/>
        <v>3.0964591886274427E-6</v>
      </c>
      <c r="G1222" s="3">
        <f t="shared" si="156"/>
        <v>2.5507791771474778E-7</v>
      </c>
      <c r="H1222" s="4">
        <f t="shared" si="157"/>
        <v>2.1048446929980067E-5</v>
      </c>
      <c r="I1222" s="4">
        <f t="shared" si="158"/>
        <v>1.4287309187763659E-5</v>
      </c>
      <c r="J1222" s="1">
        <f t="shared" si="159"/>
        <v>4.3918478306757942</v>
      </c>
      <c r="K1222" s="1">
        <f t="shared" si="152"/>
        <v>4.6502041783434018</v>
      </c>
    </row>
    <row r="1223" spans="1:11" x14ac:dyDescent="0.45">
      <c r="A1223">
        <v>1222</v>
      </c>
      <c r="B1223" s="1">
        <v>32.986389000000003</v>
      </c>
      <c r="C1223" s="1">
        <v>25.227091000000001</v>
      </c>
      <c r="D1223" s="2">
        <f t="shared" si="153"/>
        <v>3.2177692489447716E-3</v>
      </c>
      <c r="E1223" s="2">
        <f t="shared" si="154"/>
        <v>4.2465514929081556E-3</v>
      </c>
      <c r="F1223" s="3">
        <f t="shared" si="155"/>
        <v>1.0354038939454599E-5</v>
      </c>
      <c r="G1223" s="3">
        <f t="shared" si="156"/>
        <v>1.70420751642448E-5</v>
      </c>
      <c r="H1223" s="4">
        <f t="shared" si="157"/>
        <v>2.0502758478433856E-5</v>
      </c>
      <c r="I1223" s="4">
        <f t="shared" si="158"/>
        <v>1.4286447834246813E-5</v>
      </c>
      <c r="J1223" s="1">
        <f t="shared" si="159"/>
        <v>4.2260334690205275</v>
      </c>
      <c r="K1223" s="1">
        <f t="shared" si="152"/>
        <v>4.0627190493640057</v>
      </c>
    </row>
    <row r="1224" spans="1:11" x14ac:dyDescent="0.45">
      <c r="A1224">
        <v>1223</v>
      </c>
      <c r="B1224" s="1">
        <v>33.005653000000002</v>
      </c>
      <c r="C1224" s="1">
        <v>25.353414999999998</v>
      </c>
      <c r="D1224" s="2">
        <f t="shared" si="153"/>
        <v>5.8382798784093718E-4</v>
      </c>
      <c r="E1224" s="2">
        <f t="shared" si="154"/>
        <v>4.9949782094512452E-3</v>
      </c>
      <c r="F1224" s="3">
        <f t="shared" si="155"/>
        <v>3.408551193863975E-7</v>
      </c>
      <c r="G1224" s="3">
        <f t="shared" si="156"/>
        <v>2.378153529485379E-5</v>
      </c>
      <c r="H1224" s="4">
        <f t="shared" si="157"/>
        <v>2.0394707193095257E-5</v>
      </c>
      <c r="I1224" s="4">
        <f t="shared" si="158"/>
        <v>1.4302976425438289E-5</v>
      </c>
      <c r="J1224" s="1">
        <f t="shared" si="159"/>
        <v>4.4728225776070145</v>
      </c>
      <c r="K1224" s="1">
        <f t="shared" si="152"/>
        <v>3.8272337424273131</v>
      </c>
    </row>
    <row r="1225" spans="1:11" x14ac:dyDescent="0.45">
      <c r="A1225">
        <v>1224</v>
      </c>
      <c r="B1225" s="1">
        <v>33.121265000000001</v>
      </c>
      <c r="C1225" s="1">
        <v>25.333981000000001</v>
      </c>
      <c r="D1225" s="2">
        <f t="shared" si="153"/>
        <v>3.4966734060196628E-3</v>
      </c>
      <c r="E1225" s="2">
        <f t="shared" si="154"/>
        <v>-7.6681788712440393E-4</v>
      </c>
      <c r="F1225" s="3">
        <f t="shared" si="155"/>
        <v>1.2226724908365149E-5</v>
      </c>
      <c r="G1225" s="3">
        <f t="shared" si="156"/>
        <v>7.8351627081193364E-7</v>
      </c>
      <c r="H1225" s="4">
        <f t="shared" si="157"/>
        <v>1.9768950079625501E-5</v>
      </c>
      <c r="I1225" s="4">
        <f t="shared" si="158"/>
        <v>1.4314674462926341E-5</v>
      </c>
      <c r="J1225" s="1">
        <f t="shared" si="159"/>
        <v>4.1875198574802379</v>
      </c>
      <c r="K1225" s="1">
        <f t="shared" si="152"/>
        <v>4.630806557558425</v>
      </c>
    </row>
    <row r="1226" spans="1:11" x14ac:dyDescent="0.45">
      <c r="A1226">
        <v>1225</v>
      </c>
      <c r="B1226" s="1">
        <v>33.111629000000001</v>
      </c>
      <c r="C1226" s="1">
        <v>25.353414999999998</v>
      </c>
      <c r="D1226" s="2">
        <f t="shared" si="153"/>
        <v>-2.9097324565004412E-4</v>
      </c>
      <c r="E1226" s="2">
        <f t="shared" si="154"/>
        <v>7.6681788712439634E-4</v>
      </c>
      <c r="F1226" s="3">
        <f t="shared" si="155"/>
        <v>8.4665429684120922E-8</v>
      </c>
      <c r="G1226" s="3">
        <f t="shared" si="156"/>
        <v>4.205149358324039E-7</v>
      </c>
      <c r="H1226" s="4">
        <f t="shared" si="157"/>
        <v>1.9833125613652155E-5</v>
      </c>
      <c r="I1226" s="4">
        <f t="shared" si="158"/>
        <v>1.4295185855148714E-5</v>
      </c>
      <c r="J1226" s="1">
        <f t="shared" si="159"/>
        <v>4.4930055255420891</v>
      </c>
      <c r="K1226" s="1">
        <f t="shared" si="152"/>
        <v>4.6441470612024238</v>
      </c>
    </row>
    <row r="1227" spans="1:11" x14ac:dyDescent="0.45">
      <c r="A1227">
        <v>1226</v>
      </c>
      <c r="B1227" s="1">
        <v>33.101996999999997</v>
      </c>
      <c r="C1227" s="1">
        <v>25.460311999999998</v>
      </c>
      <c r="D1227" s="2">
        <f t="shared" si="153"/>
        <v>-2.909370970846312E-4</v>
      </c>
      <c r="E1227" s="2">
        <f t="shared" si="154"/>
        <v>4.2074126030432844E-3</v>
      </c>
      <c r="F1227" s="3">
        <f t="shared" si="155"/>
        <v>8.4644394460032117E-8</v>
      </c>
      <c r="G1227" s="3">
        <f t="shared" si="156"/>
        <v>1.6720460308148344E-5</v>
      </c>
      <c r="H1227" s="4">
        <f t="shared" si="157"/>
        <v>1.9250006645298925E-5</v>
      </c>
      <c r="I1227" s="4">
        <f t="shared" si="158"/>
        <v>1.4288976271480447E-5</v>
      </c>
      <c r="J1227" s="1">
        <f t="shared" si="159"/>
        <v>4.5078624878641342</v>
      </c>
      <c r="K1227" s="1">
        <f t="shared" si="152"/>
        <v>4.0739900572149628</v>
      </c>
    </row>
    <row r="1228" spans="1:11" x14ac:dyDescent="0.45">
      <c r="A1228">
        <v>1227</v>
      </c>
      <c r="B1228" s="1">
        <v>33.082732999999998</v>
      </c>
      <c r="C1228" s="1">
        <v>25.518612000000001</v>
      </c>
      <c r="D1228" s="2">
        <f t="shared" si="153"/>
        <v>-5.8212825054979782E-4</v>
      </c>
      <c r="E1228" s="2">
        <f t="shared" si="154"/>
        <v>2.2872207116722203E-3</v>
      </c>
      <c r="F1228" s="3">
        <f t="shared" si="155"/>
        <v>3.3887330008816821E-7</v>
      </c>
      <c r="G1228" s="3">
        <f t="shared" si="156"/>
        <v>4.7040146634695821E-6</v>
      </c>
      <c r="H1228" s="4">
        <f t="shared" si="157"/>
        <v>1.8725200619049406E-5</v>
      </c>
      <c r="I1228" s="4">
        <f t="shared" si="158"/>
        <v>1.4303413341752283E-5</v>
      </c>
      <c r="J1228" s="1">
        <f t="shared" si="159"/>
        <v>4.5148330348161672</v>
      </c>
      <c r="K1228" s="1">
        <f t="shared" si="152"/>
        <v>4.4941308568644027</v>
      </c>
    </row>
    <row r="1229" spans="1:11" x14ac:dyDescent="0.45">
      <c r="A1229">
        <v>1228</v>
      </c>
      <c r="B1229" s="1">
        <v>33.073096999999997</v>
      </c>
      <c r="C1229" s="1">
        <v>25.421434000000001</v>
      </c>
      <c r="D1229" s="2">
        <f t="shared" si="153"/>
        <v>-2.9131219631427257E-4</v>
      </c>
      <c r="E1229" s="2">
        <f t="shared" si="154"/>
        <v>-3.8153918387401494E-3</v>
      </c>
      <c r="F1229" s="3">
        <f t="shared" si="155"/>
        <v>8.4862795721445286E-8</v>
      </c>
      <c r="G1229" s="3">
        <f t="shared" si="156"/>
        <v>1.5474298555698719E-5</v>
      </c>
      <c r="H1229" s="4">
        <f t="shared" si="157"/>
        <v>1.8266295730939101E-5</v>
      </c>
      <c r="I1229" s="4">
        <f t="shared" si="158"/>
        <v>1.4295728017189154E-5</v>
      </c>
      <c r="J1229" s="1">
        <f t="shared" si="159"/>
        <v>4.5339650126725104</v>
      </c>
      <c r="K1229" s="1">
        <f t="shared" si="152"/>
        <v>4.1176152950148621</v>
      </c>
    </row>
    <row r="1230" spans="1:11" x14ac:dyDescent="0.45">
      <c r="A1230">
        <v>1229</v>
      </c>
      <c r="B1230" s="1">
        <v>32.986389000000003</v>
      </c>
      <c r="C1230" s="1">
        <v>25.431156000000001</v>
      </c>
      <c r="D1230" s="2">
        <f t="shared" si="153"/>
        <v>-2.6251506042617705E-3</v>
      </c>
      <c r="E1230" s="2">
        <f t="shared" si="154"/>
        <v>3.8236007717376704E-4</v>
      </c>
      <c r="F1230" s="3">
        <f t="shared" si="155"/>
        <v>6.8914156950559386E-6</v>
      </c>
      <c r="G1230" s="3">
        <f t="shared" si="156"/>
        <v>6.9703085841864395E-8</v>
      </c>
      <c r="H1230" s="4">
        <f t="shared" si="157"/>
        <v>1.7839875960038821E-5</v>
      </c>
      <c r="I1230" s="4">
        <f t="shared" si="158"/>
        <v>1.4304192703712446E-5</v>
      </c>
      <c r="J1230" s="1">
        <f t="shared" si="159"/>
        <v>4.3549522570219397</v>
      </c>
      <c r="K1230" s="1">
        <f t="shared" si="152"/>
        <v>4.6561039441252294</v>
      </c>
    </row>
    <row r="1231" spans="1:11" x14ac:dyDescent="0.45">
      <c r="A1231">
        <v>1230</v>
      </c>
      <c r="B1231" s="1">
        <v>33.150168999999998</v>
      </c>
      <c r="C1231" s="1">
        <v>25.440874000000001</v>
      </c>
      <c r="D1231" s="2">
        <f t="shared" si="153"/>
        <v>4.9527928198383432E-3</v>
      </c>
      <c r="E1231" s="2">
        <f t="shared" si="154"/>
        <v>3.8205670653244982E-4</v>
      </c>
      <c r="F1231" s="3">
        <f t="shared" si="155"/>
        <v>2.4530156716242248E-5</v>
      </c>
      <c r="G1231" s="3">
        <f t="shared" si="156"/>
        <v>6.9542990034639776E-8</v>
      </c>
      <c r="H1231" s="4">
        <f t="shared" si="157"/>
        <v>1.7815360150370228E-5</v>
      </c>
      <c r="I1231" s="4">
        <f t="shared" si="158"/>
        <v>1.4291327514199577E-5</v>
      </c>
      <c r="J1231" s="1">
        <f t="shared" si="159"/>
        <v>3.8603309808783592</v>
      </c>
      <c r="K1231" s="1">
        <f t="shared" si="152"/>
        <v>4.6565572542585354</v>
      </c>
    </row>
    <row r="1232" spans="1:11" x14ac:dyDescent="0.45">
      <c r="A1232">
        <v>1231</v>
      </c>
      <c r="B1232" s="1">
        <v>33.159793999999998</v>
      </c>
      <c r="C1232" s="1">
        <v>25.499182000000001</v>
      </c>
      <c r="D1232" s="2">
        <f t="shared" si="153"/>
        <v>2.9030328572484998E-4</v>
      </c>
      <c r="E1232" s="2">
        <f t="shared" si="154"/>
        <v>2.2892799907820427E-3</v>
      </c>
      <c r="F1232" s="3">
        <f t="shared" si="155"/>
        <v>8.4275997702643882E-8</v>
      </c>
      <c r="G1232" s="3">
        <f t="shared" si="156"/>
        <v>4.7129515381637982E-6</v>
      </c>
      <c r="H1232" s="4">
        <f t="shared" si="157"/>
        <v>1.8724296092211634E-5</v>
      </c>
      <c r="I1232" s="4">
        <f t="shared" si="158"/>
        <v>1.4287467797249909E-5</v>
      </c>
      <c r="J1232" s="1">
        <f t="shared" si="159"/>
        <v>4.5216553323469872</v>
      </c>
      <c r="K1232" s="1">
        <f t="shared" si="152"/>
        <v>4.4941922991794296</v>
      </c>
    </row>
    <row r="1233" spans="1:11" x14ac:dyDescent="0.45">
      <c r="A1233">
        <v>1232</v>
      </c>
      <c r="B1233" s="1">
        <v>33.285038</v>
      </c>
      <c r="C1233" s="1">
        <v>25.440874000000001</v>
      </c>
      <c r="D1233" s="2">
        <f t="shared" si="153"/>
        <v>3.769868763598523E-3</v>
      </c>
      <c r="E1233" s="2">
        <f t="shared" si="154"/>
        <v>-2.2892799907821208E-3</v>
      </c>
      <c r="F1233" s="3">
        <f t="shared" si="155"/>
        <v>1.4211910494755855E-5</v>
      </c>
      <c r="G1233" s="3">
        <f t="shared" si="156"/>
        <v>5.7966660768431147E-6</v>
      </c>
      <c r="H1233" s="4">
        <f t="shared" si="157"/>
        <v>1.825204362004509E-5</v>
      </c>
      <c r="I1233" s="4">
        <f t="shared" si="158"/>
        <v>1.4290953290713136E-5</v>
      </c>
      <c r="J1233" s="1">
        <f t="shared" si="159"/>
        <v>4.1473544046540436</v>
      </c>
      <c r="K1233" s="1">
        <f t="shared" si="152"/>
        <v>4.4561944592534246</v>
      </c>
    </row>
    <row r="1234" spans="1:11" x14ac:dyDescent="0.45">
      <c r="A1234">
        <v>1233</v>
      </c>
      <c r="B1234" s="1">
        <v>33.323569999999997</v>
      </c>
      <c r="C1234" s="1">
        <v>25.470030000000001</v>
      </c>
      <c r="D1234" s="2">
        <f t="shared" si="153"/>
        <v>1.1569677089832565E-3</v>
      </c>
      <c r="E1234" s="2">
        <f t="shared" si="154"/>
        <v>1.1453736192714868E-3</v>
      </c>
      <c r="F1234" s="3">
        <f t="shared" si="155"/>
        <v>1.3385742796299653E-6</v>
      </c>
      <c r="G1234" s="3">
        <f t="shared" si="156"/>
        <v>1.0547843804935434E-6</v>
      </c>
      <c r="H1234" s="4">
        <f t="shared" si="157"/>
        <v>1.8572696578404436E-5</v>
      </c>
      <c r="I1234" s="4">
        <f t="shared" si="158"/>
        <v>1.4293082653290784E-5</v>
      </c>
      <c r="J1234" s="1">
        <f t="shared" si="159"/>
        <v>4.4919343797416955</v>
      </c>
      <c r="K1234" s="1">
        <f t="shared" si="152"/>
        <v>4.6220304792938469</v>
      </c>
    </row>
    <row r="1235" spans="1:11" x14ac:dyDescent="0.45">
      <c r="A1235">
        <v>1234</v>
      </c>
      <c r="B1235" s="1">
        <v>33.198334000000003</v>
      </c>
      <c r="C1235" s="1">
        <v>25.473917</v>
      </c>
      <c r="D1235" s="2">
        <f t="shared" si="153"/>
        <v>-3.7652604759419125E-3</v>
      </c>
      <c r="E1235" s="2">
        <f t="shared" si="154"/>
        <v>1.5259909121465026E-4</v>
      </c>
      <c r="F1235" s="3">
        <f t="shared" si="155"/>
        <v>1.4177186451690318E-5</v>
      </c>
      <c r="G1235" s="3">
        <f t="shared" si="156"/>
        <v>1.1732292249806827E-9</v>
      </c>
      <c r="H1235" s="4">
        <f t="shared" si="157"/>
        <v>1.8181808424700861E-5</v>
      </c>
      <c r="I1235" s="4">
        <f t="shared" si="158"/>
        <v>1.4288979580367728E-5</v>
      </c>
      <c r="J1235" s="1">
        <f t="shared" si="159"/>
        <v>4.1487331305800206</v>
      </c>
      <c r="K1235" s="1">
        <f t="shared" si="152"/>
        <v>4.6590314014181295</v>
      </c>
    </row>
    <row r="1236" spans="1:11" x14ac:dyDescent="0.45">
      <c r="A1236">
        <v>1235</v>
      </c>
      <c r="B1236" s="1">
        <v>33.063457</v>
      </c>
      <c r="C1236" s="1">
        <v>25.386282000000001</v>
      </c>
      <c r="D1236" s="2">
        <f t="shared" si="153"/>
        <v>-4.0710395612581704E-3</v>
      </c>
      <c r="E1236" s="2">
        <f t="shared" si="154"/>
        <v>-3.4461165489097106E-3</v>
      </c>
      <c r="F1236" s="3">
        <f t="shared" si="155"/>
        <v>1.6573363109329116E-5</v>
      </c>
      <c r="G1236" s="3">
        <f t="shared" si="156"/>
        <v>1.270539794884914E-5</v>
      </c>
      <c r="H1236" s="4">
        <f t="shared" si="157"/>
        <v>1.8507652373430786E-5</v>
      </c>
      <c r="I1236" s="4">
        <f t="shared" si="158"/>
        <v>1.4286695047339543E-5</v>
      </c>
      <c r="J1236" s="1">
        <f t="shared" si="159"/>
        <v>4.0819810743520257</v>
      </c>
      <c r="K1236" s="1">
        <f t="shared" si="152"/>
        <v>4.2144940008954555</v>
      </c>
    </row>
    <row r="1237" spans="1:11" x14ac:dyDescent="0.45">
      <c r="A1237">
        <v>1236</v>
      </c>
      <c r="B1237" s="1">
        <v>32.890048999999998</v>
      </c>
      <c r="C1237" s="1">
        <v>25.503136000000001</v>
      </c>
      <c r="D1237" s="2">
        <f t="shared" si="153"/>
        <v>-5.2585043648095938E-3</v>
      </c>
      <c r="E1237" s="2">
        <f t="shared" si="154"/>
        <v>4.5924756057904746E-3</v>
      </c>
      <c r="F1237" s="3">
        <f t="shared" si="155"/>
        <v>2.765186815472155E-5</v>
      </c>
      <c r="G1237" s="3">
        <f t="shared" si="156"/>
        <v>2.0017829847185348E-5</v>
      </c>
      <c r="H1237" s="4">
        <f t="shared" si="157"/>
        <v>1.8927384639321435E-5</v>
      </c>
      <c r="I1237" s="4">
        <f t="shared" si="158"/>
        <v>1.4298713912150714E-5</v>
      </c>
      <c r="J1237" s="1">
        <f t="shared" si="159"/>
        <v>3.7880393423667336</v>
      </c>
      <c r="K1237" s="1">
        <f t="shared" si="152"/>
        <v>3.9587448725556325</v>
      </c>
    </row>
    <row r="1238" spans="1:11" x14ac:dyDescent="0.45">
      <c r="A1238">
        <v>1237</v>
      </c>
      <c r="B1238" s="1">
        <v>32.899689000000002</v>
      </c>
      <c r="C1238" s="1">
        <v>25.366806</v>
      </c>
      <c r="D1238" s="2">
        <f t="shared" si="153"/>
        <v>2.9305482472051037E-4</v>
      </c>
      <c r="E1238" s="2">
        <f t="shared" si="154"/>
        <v>-5.3599560379560349E-3</v>
      </c>
      <c r="F1238" s="3">
        <f t="shared" si="155"/>
        <v>8.5881130291969049E-8</v>
      </c>
      <c r="G1238" s="3">
        <f t="shared" si="156"/>
        <v>3.0011800421504773E-5</v>
      </c>
      <c r="H1238" s="4">
        <f t="shared" si="157"/>
        <v>1.9889882787979831E-5</v>
      </c>
      <c r="I1238" s="4">
        <f t="shared" si="158"/>
        <v>1.43096320034924E-5</v>
      </c>
      <c r="J1238" s="1">
        <f t="shared" si="159"/>
        <v>4.4915522309174749</v>
      </c>
      <c r="K1238" s="1">
        <f t="shared" si="152"/>
        <v>3.6096929966969449</v>
      </c>
    </row>
    <row r="1239" spans="1:11" x14ac:dyDescent="0.45">
      <c r="A1239">
        <v>1238</v>
      </c>
      <c r="B1239" s="1">
        <v>32.793709</v>
      </c>
      <c r="C1239" s="1">
        <v>25.259687</v>
      </c>
      <c r="D1239" s="2">
        <f t="shared" si="153"/>
        <v>-3.226506625237558E-3</v>
      </c>
      <c r="E1239" s="2">
        <f t="shared" si="154"/>
        <v>-4.2317432437633008E-3</v>
      </c>
      <c r="F1239" s="3">
        <f t="shared" si="155"/>
        <v>1.0410345002701856E-5</v>
      </c>
      <c r="G1239" s="3">
        <f t="shared" si="156"/>
        <v>1.8923282147853216E-5</v>
      </c>
      <c r="H1239" s="4">
        <f t="shared" si="157"/>
        <v>1.9301152058948607E-5</v>
      </c>
      <c r="I1239" s="4">
        <f t="shared" si="158"/>
        <v>1.4322901401469227E-5</v>
      </c>
      <c r="J1239" s="1">
        <f t="shared" si="159"/>
        <v>4.2390523934635285</v>
      </c>
      <c r="K1239" s="1">
        <f t="shared" si="152"/>
        <v>3.9972915885029696</v>
      </c>
    </row>
    <row r="1240" spans="1:11" x14ac:dyDescent="0.45">
      <c r="A1240">
        <v>1239</v>
      </c>
      <c r="B1240" s="1">
        <v>33.082732999999998</v>
      </c>
      <c r="C1240" s="1">
        <v>25.269425999999999</v>
      </c>
      <c r="D1240" s="2">
        <f t="shared" si="153"/>
        <v>8.7747864249578342E-3</v>
      </c>
      <c r="E1240" s="2">
        <f t="shared" si="154"/>
        <v>3.8548074733073045E-4</v>
      </c>
      <c r="F1240" s="3">
        <f t="shared" si="155"/>
        <v>7.6996876803624286E-5</v>
      </c>
      <c r="G1240" s="3">
        <f t="shared" si="156"/>
        <v>7.1360622024595525E-8</v>
      </c>
      <c r="H1240" s="4">
        <f t="shared" si="157"/>
        <v>1.9316237778637569E-5</v>
      </c>
      <c r="I1240" s="4">
        <f t="shared" si="158"/>
        <v>1.4315793702588622E-5</v>
      </c>
      <c r="J1240" s="1">
        <f t="shared" si="159"/>
        <v>2.5152827990729176</v>
      </c>
      <c r="K1240" s="1">
        <f t="shared" si="152"/>
        <v>4.6556426805819529</v>
      </c>
    </row>
    <row r="1241" spans="1:11" x14ac:dyDescent="0.45">
      <c r="A1241">
        <v>1240</v>
      </c>
      <c r="B1241" s="1">
        <v>32.996025000000003</v>
      </c>
      <c r="C1241" s="1">
        <v>25.220738999999998</v>
      </c>
      <c r="D1241" s="2">
        <f t="shared" si="153"/>
        <v>-2.624384973035384E-3</v>
      </c>
      <c r="E1241" s="2">
        <f t="shared" si="154"/>
        <v>-1.9285742120482602E-3</v>
      </c>
      <c r="F1241" s="3">
        <f t="shared" si="155"/>
        <v>6.8873964866939331E-6</v>
      </c>
      <c r="G1241" s="3">
        <f t="shared" si="156"/>
        <v>4.1898850456182614E-6</v>
      </c>
      <c r="H1241" s="4">
        <f t="shared" si="157"/>
        <v>2.2844355185783072E-5</v>
      </c>
      <c r="I1241" s="4">
        <f t="shared" si="158"/>
        <v>1.4294809471398611E-5</v>
      </c>
      <c r="J1241" s="1">
        <f t="shared" si="159"/>
        <v>4.2737185866047502</v>
      </c>
      <c r="K1241" s="1">
        <f t="shared" si="152"/>
        <v>4.5123158251709015</v>
      </c>
    </row>
    <row r="1242" spans="1:11" x14ac:dyDescent="0.45">
      <c r="A1242">
        <v>1241</v>
      </c>
      <c r="B1242" s="1">
        <v>32.986389000000003</v>
      </c>
      <c r="C1242" s="1">
        <v>25.230475999999999</v>
      </c>
      <c r="D1242" s="2">
        <f t="shared" si="153"/>
        <v>-2.9207782754066258E-4</v>
      </c>
      <c r="E1242" s="2">
        <f t="shared" si="154"/>
        <v>3.8599665522011671E-4</v>
      </c>
      <c r="F1242" s="3">
        <f t="shared" si="155"/>
        <v>8.5309457340873034E-8</v>
      </c>
      <c r="G1242" s="3">
        <f t="shared" si="156"/>
        <v>7.1636521354625899E-8</v>
      </c>
      <c r="H1242" s="4">
        <f t="shared" si="157"/>
        <v>2.2319160814087521E-5</v>
      </c>
      <c r="I1242" s="4">
        <f t="shared" si="158"/>
        <v>1.4292632726465202E-5</v>
      </c>
      <c r="J1242" s="1">
        <f t="shared" si="159"/>
        <v>4.4341828503356</v>
      </c>
      <c r="K1242" s="1">
        <f t="shared" si="152"/>
        <v>4.6564385759170186</v>
      </c>
    </row>
    <row r="1243" spans="1:11" x14ac:dyDescent="0.45">
      <c r="A1243">
        <v>1242</v>
      </c>
      <c r="B1243" s="1">
        <v>33.005653000000002</v>
      </c>
      <c r="C1243" s="1">
        <v>25.279169</v>
      </c>
      <c r="D1243" s="2">
        <f t="shared" si="153"/>
        <v>5.8382798784093718E-4</v>
      </c>
      <c r="E1243" s="2">
        <f t="shared" si="154"/>
        <v>1.9280679990709771E-3</v>
      </c>
      <c r="F1243" s="3">
        <f t="shared" si="155"/>
        <v>3.408551193863975E-7</v>
      </c>
      <c r="G1243" s="3">
        <f t="shared" si="156"/>
        <v>3.2750913346448914E-6</v>
      </c>
      <c r="H1243" s="4">
        <f t="shared" si="157"/>
        <v>2.148746312866507E-5</v>
      </c>
      <c r="I1243" s="4">
        <f t="shared" si="158"/>
        <v>1.4287861454460916E-5</v>
      </c>
      <c r="J1243" s="1">
        <f t="shared" si="159"/>
        <v>4.4471504302214928</v>
      </c>
      <c r="K1243" s="1">
        <f t="shared" si="152"/>
        <v>4.5445006115760327</v>
      </c>
    </row>
    <row r="1244" spans="1:11" x14ac:dyDescent="0.45">
      <c r="A1244">
        <v>1243</v>
      </c>
      <c r="B1244" s="1">
        <v>33.073096999999997</v>
      </c>
      <c r="C1244" s="1">
        <v>25.152573</v>
      </c>
      <c r="D1244" s="2">
        <f t="shared" si="153"/>
        <v>2.0413226164208492E-3</v>
      </c>
      <c r="E1244" s="2">
        <f t="shared" si="154"/>
        <v>-5.0204994270714749E-3</v>
      </c>
      <c r="F1244" s="3">
        <f t="shared" si="155"/>
        <v>4.1669980243112614E-6</v>
      </c>
      <c r="G1244" s="3">
        <f t="shared" si="156"/>
        <v>2.6407739079474677E-5</v>
      </c>
      <c r="H1244" s="4">
        <f t="shared" si="157"/>
        <v>2.0752426382189481E-5</v>
      </c>
      <c r="I1244" s="4">
        <f t="shared" si="158"/>
        <v>1.428963352767292E-5</v>
      </c>
      <c r="J1244" s="1">
        <f t="shared" si="159"/>
        <v>4.3720873077997551</v>
      </c>
      <c r="K1244" s="1">
        <f t="shared" si="152"/>
        <v>3.7350322062083454</v>
      </c>
    </row>
    <row r="1245" spans="1:11" x14ac:dyDescent="0.45">
      <c r="A1245">
        <v>1244</v>
      </c>
      <c r="B1245" s="1">
        <v>33.159793999999998</v>
      </c>
      <c r="C1245" s="1">
        <v>25.30838</v>
      </c>
      <c r="D1245" s="2">
        <f t="shared" si="153"/>
        <v>2.6179455013016027E-3</v>
      </c>
      <c r="E1245" s="2">
        <f t="shared" si="154"/>
        <v>6.1753687110771656E-3</v>
      </c>
      <c r="F1245" s="3">
        <f t="shared" si="155"/>
        <v>6.8536386477852995E-6</v>
      </c>
      <c r="G1245" s="3">
        <f t="shared" si="156"/>
        <v>3.6687516159218499E-5</v>
      </c>
      <c r="H1245" s="4">
        <f t="shared" si="157"/>
        <v>2.0292845778084143E-5</v>
      </c>
      <c r="I1245" s="4">
        <f t="shared" si="158"/>
        <v>1.4313297797381352E-5</v>
      </c>
      <c r="J1245" s="1">
        <f t="shared" si="159"/>
        <v>4.3148141991040907</v>
      </c>
      <c r="K1245" s="1">
        <f t="shared" si="152"/>
        <v>3.3766337194978115</v>
      </c>
    </row>
    <row r="1246" spans="1:11" x14ac:dyDescent="0.45">
      <c r="A1246">
        <v>1245</v>
      </c>
      <c r="B1246" s="1">
        <v>33.294674000000001</v>
      </c>
      <c r="C1246" s="1">
        <v>25.259687</v>
      </c>
      <c r="D1246" s="2">
        <f t="shared" si="153"/>
        <v>4.0593263108849977E-3</v>
      </c>
      <c r="E1246" s="2">
        <f t="shared" si="154"/>
        <v>-1.9258404735792139E-3</v>
      </c>
      <c r="F1246" s="3">
        <f t="shared" si="155"/>
        <v>1.6478130098243204E-5</v>
      </c>
      <c r="G1246" s="3">
        <f t="shared" si="156"/>
        <v>4.178701026296689E-6</v>
      </c>
      <c r="H1246" s="4">
        <f t="shared" si="157"/>
        <v>2.0021029987950959E-5</v>
      </c>
      <c r="I1246" s="4">
        <f t="shared" si="158"/>
        <v>1.4330676855373626E-5</v>
      </c>
      <c r="J1246" s="1">
        <f t="shared" si="159"/>
        <v>4.0789045966634347</v>
      </c>
      <c r="K1246" s="1">
        <f t="shared" si="152"/>
        <v>4.5118198470998623</v>
      </c>
    </row>
    <row r="1247" spans="1:11" x14ac:dyDescent="0.45">
      <c r="A1247">
        <v>1246</v>
      </c>
      <c r="B1247" s="1">
        <v>33.342841999999997</v>
      </c>
      <c r="C1247" s="1">
        <v>25.259687</v>
      </c>
      <c r="D1247" s="2">
        <f t="shared" si="153"/>
        <v>1.4456723863816305E-3</v>
      </c>
      <c r="E1247" s="2">
        <f t="shared" si="154"/>
        <v>0</v>
      </c>
      <c r="F1247" s="3">
        <f t="shared" si="155"/>
        <v>2.0899686487463585E-6</v>
      </c>
      <c r="G1247" s="3">
        <f t="shared" si="156"/>
        <v>1.4005931308238627E-8</v>
      </c>
      <c r="H1247" s="4">
        <f t="shared" si="157"/>
        <v>2.0284392352207578E-5</v>
      </c>
      <c r="I1247" s="4">
        <f t="shared" si="158"/>
        <v>1.4303381757638385E-5</v>
      </c>
      <c r="J1247" s="1">
        <f t="shared" si="159"/>
        <v>4.4323742065477711</v>
      </c>
      <c r="K1247" s="1">
        <f t="shared" si="152"/>
        <v>4.6580791457561306</v>
      </c>
    </row>
    <row r="1248" spans="1:11" x14ac:dyDescent="0.45">
      <c r="A1248">
        <v>1247</v>
      </c>
      <c r="B1248" s="1">
        <v>33.265770000000003</v>
      </c>
      <c r="C1248" s="1">
        <v>25.210999000000001</v>
      </c>
      <c r="D1248" s="2">
        <f t="shared" si="153"/>
        <v>-2.3141762628536709E-3</v>
      </c>
      <c r="E1248" s="2">
        <f t="shared" si="154"/>
        <v>-1.9293581665645644E-3</v>
      </c>
      <c r="F1248" s="3">
        <f t="shared" si="155"/>
        <v>5.355411775555383E-6</v>
      </c>
      <c r="G1248" s="3">
        <f t="shared" si="156"/>
        <v>4.1930950459231247E-6</v>
      </c>
      <c r="H1248" s="4">
        <f t="shared" si="157"/>
        <v>1.9761988052705306E-5</v>
      </c>
      <c r="I1248" s="4">
        <f t="shared" si="158"/>
        <v>1.4291028533222825E-5</v>
      </c>
      <c r="J1248" s="1">
        <f t="shared" si="159"/>
        <v>4.3614387980304032</v>
      </c>
      <c r="K1248" s="1">
        <f t="shared" si="152"/>
        <v>4.5122970100317392</v>
      </c>
    </row>
    <row r="1249" spans="1:11" x14ac:dyDescent="0.45">
      <c r="A1249">
        <v>1248</v>
      </c>
      <c r="B1249" s="1">
        <v>33.333210000000001</v>
      </c>
      <c r="C1249" s="1">
        <v>25.288902</v>
      </c>
      <c r="D1249" s="2">
        <f t="shared" si="153"/>
        <v>2.0252569349066651E-3</v>
      </c>
      <c r="E1249" s="2">
        <f t="shared" si="154"/>
        <v>3.0852758224643286E-3</v>
      </c>
      <c r="F1249" s="3">
        <f t="shared" si="155"/>
        <v>4.10166565238754E-6</v>
      </c>
      <c r="G1249" s="3">
        <f t="shared" si="156"/>
        <v>8.8026686707478374E-6</v>
      </c>
      <c r="H1249" s="4">
        <f t="shared" si="157"/>
        <v>1.946418126184853E-5</v>
      </c>
      <c r="I1249" s="4">
        <f t="shared" si="158"/>
        <v>1.429150165501277E-5</v>
      </c>
      <c r="J1249" s="1">
        <f t="shared" si="159"/>
        <v>4.3991643329803196</v>
      </c>
      <c r="K1249" s="1">
        <f t="shared" si="152"/>
        <v>4.3510155699059334</v>
      </c>
    </row>
    <row r="1250" spans="1:11" x14ac:dyDescent="0.45">
      <c r="A1250">
        <v>1249</v>
      </c>
      <c r="B1250" s="1">
        <v>33.448818000000003</v>
      </c>
      <c r="C1250" s="1">
        <v>25.347328000000001</v>
      </c>
      <c r="D1250" s="2">
        <f t="shared" si="153"/>
        <v>3.4622523138883969E-3</v>
      </c>
      <c r="E1250" s="2">
        <f t="shared" si="154"/>
        <v>2.3076767732648686E-3</v>
      </c>
      <c r="F1250" s="3">
        <f t="shared" si="155"/>
        <v>1.1987191085025558E-5</v>
      </c>
      <c r="G1250" s="3">
        <f t="shared" si="156"/>
        <v>4.7931663564088887E-6</v>
      </c>
      <c r="H1250" s="4">
        <f t="shared" si="157"/>
        <v>1.9129981588051881E-5</v>
      </c>
      <c r="I1250" s="4">
        <f t="shared" si="158"/>
        <v>1.4296253165174578E-5</v>
      </c>
      <c r="J1250" s="1">
        <f t="shared" si="159"/>
        <v>4.1998793279058804</v>
      </c>
      <c r="K1250" s="1">
        <f t="shared" si="152"/>
        <v>4.4911808495893988</v>
      </c>
    </row>
    <row r="1251" spans="1:11" x14ac:dyDescent="0.45">
      <c r="A1251">
        <v>1250</v>
      </c>
      <c r="B1251" s="1">
        <v>33.458449999999999</v>
      </c>
      <c r="C1251" s="1">
        <v>25.337592999999998</v>
      </c>
      <c r="D1251" s="2">
        <f t="shared" si="153"/>
        <v>2.8792088974667542E-4</v>
      </c>
      <c r="E1251" s="2">
        <f t="shared" si="154"/>
        <v>-3.8413792219234668E-4</v>
      </c>
      <c r="F1251" s="3">
        <f t="shared" si="155"/>
        <v>8.2898438752517219E-8</v>
      </c>
      <c r="G1251" s="3">
        <f t="shared" si="156"/>
        <v>2.5249075268770068E-7</v>
      </c>
      <c r="H1251" s="4">
        <f t="shared" si="157"/>
        <v>1.9245413366906869E-5</v>
      </c>
      <c r="I1251" s="4">
        <f t="shared" si="158"/>
        <v>1.4293669115908782E-5</v>
      </c>
      <c r="J1251" s="1">
        <f t="shared" si="159"/>
        <v>4.5080266435717959</v>
      </c>
      <c r="K1251" s="1">
        <f t="shared" si="152"/>
        <v>4.6500761275366038</v>
      </c>
    </row>
    <row r="1252" spans="1:11" x14ac:dyDescent="0.45">
      <c r="A1252">
        <v>1251</v>
      </c>
      <c r="B1252" s="1">
        <v>33.564425999999997</v>
      </c>
      <c r="C1252" s="1">
        <v>25.376546999999999</v>
      </c>
      <c r="D1252" s="2">
        <f t="shared" si="153"/>
        <v>3.1623855806887547E-3</v>
      </c>
      <c r="E1252" s="2">
        <f t="shared" si="154"/>
        <v>1.5362188005495969E-3</v>
      </c>
      <c r="F1252" s="3">
        <f t="shared" si="155"/>
        <v>1.0000682560948152E-5</v>
      </c>
      <c r="G1252" s="3">
        <f t="shared" si="156"/>
        <v>2.0103614144336193E-6</v>
      </c>
      <c r="H1252" s="4">
        <f t="shared" si="157"/>
        <v>1.8720974531228569E-5</v>
      </c>
      <c r="I1252" s="4">
        <f t="shared" si="158"/>
        <v>1.4288353225525323E-5</v>
      </c>
      <c r="J1252" s="1">
        <f t="shared" si="159"/>
        <v>4.2568961385791759</v>
      </c>
      <c r="K1252" s="1">
        <f t="shared" si="152"/>
        <v>4.588744718837571</v>
      </c>
    </row>
    <row r="1253" spans="1:11" x14ac:dyDescent="0.45">
      <c r="A1253">
        <v>1252</v>
      </c>
      <c r="B1253" s="1">
        <v>33.545155000000001</v>
      </c>
      <c r="C1253" s="1">
        <v>25.386282000000001</v>
      </c>
      <c r="D1253" s="2">
        <f t="shared" si="153"/>
        <v>-5.7431443446766663E-4</v>
      </c>
      <c r="E1253" s="2">
        <f t="shared" si="154"/>
        <v>3.8354836840725131E-4</v>
      </c>
      <c r="F1253" s="3">
        <f t="shared" si="155"/>
        <v>3.2983706963791576E-7</v>
      </c>
      <c r="G1253" s="3">
        <f t="shared" si="156"/>
        <v>7.0331947542494232E-8</v>
      </c>
      <c r="H1253" s="4">
        <f t="shared" si="157"/>
        <v>1.8772457529964628E-5</v>
      </c>
      <c r="I1253" s="4">
        <f t="shared" si="158"/>
        <v>1.428851632907203E-5</v>
      </c>
      <c r="J1253" s="1">
        <f t="shared" si="159"/>
        <v>4.5138362275299002</v>
      </c>
      <c r="K1253" s="1">
        <f t="shared" si="152"/>
        <v>4.6566275299809048</v>
      </c>
    </row>
    <row r="1254" spans="1:11" x14ac:dyDescent="0.45">
      <c r="A1254">
        <v>1253</v>
      </c>
      <c r="B1254" s="1">
        <v>33.447155000000002</v>
      </c>
      <c r="C1254" s="1">
        <v>25.302392999999999</v>
      </c>
      <c r="D1254" s="2">
        <f t="shared" si="153"/>
        <v>-2.9257110227994434E-3</v>
      </c>
      <c r="E1254" s="2">
        <f t="shared" si="154"/>
        <v>-3.309973148444004E-3</v>
      </c>
      <c r="F1254" s="3">
        <f t="shared" si="155"/>
        <v>8.5597849889301649E-6</v>
      </c>
      <c r="G1254" s="3">
        <f t="shared" si="156"/>
        <v>1.1753376690866653E-5</v>
      </c>
      <c r="H1254" s="4">
        <f t="shared" si="157"/>
        <v>1.8308349829830748E-5</v>
      </c>
      <c r="I1254" s="4">
        <f t="shared" si="158"/>
        <v>1.4286625230669153E-5</v>
      </c>
      <c r="J1254" s="1">
        <f t="shared" si="159"/>
        <v>4.301370885771667</v>
      </c>
      <c r="K1254" s="1">
        <f t="shared" si="152"/>
        <v>4.2478128907652808</v>
      </c>
    </row>
    <row r="1255" spans="1:11" x14ac:dyDescent="0.45">
      <c r="A1255">
        <v>1254</v>
      </c>
      <c r="B1255" s="1">
        <v>33.37923</v>
      </c>
      <c r="C1255" s="1">
        <v>25.224357999999999</v>
      </c>
      <c r="D1255" s="2">
        <f t="shared" si="153"/>
        <v>-2.0328803777805602E-3</v>
      </c>
      <c r="E1255" s="2">
        <f t="shared" si="154"/>
        <v>-3.0888612665687927E-3</v>
      </c>
      <c r="F1255" s="3">
        <f t="shared" si="155"/>
        <v>4.1326026303652335E-6</v>
      </c>
      <c r="G1255" s="3">
        <f t="shared" si="156"/>
        <v>1.0286182667310373E-5</v>
      </c>
      <c r="H1255" s="4">
        <f t="shared" si="157"/>
        <v>1.8325044017677563E-5</v>
      </c>
      <c r="I1255" s="4">
        <f t="shared" si="158"/>
        <v>1.4297740945891612E-5</v>
      </c>
      <c r="J1255" s="1">
        <f t="shared" si="159"/>
        <v>4.4219240933434802</v>
      </c>
      <c r="K1255" s="1">
        <f t="shared" si="152"/>
        <v>4.2990524086288557</v>
      </c>
    </row>
  </sheetData>
  <autoFilter ref="A1:K1255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11"/>
  <sheetViews>
    <sheetView workbookViewId="0">
      <selection activeCell="F4" sqref="F4"/>
    </sheetView>
  </sheetViews>
  <sheetFormatPr defaultRowHeight="14.25" x14ac:dyDescent="0.45"/>
  <cols>
    <col min="5" max="5" width="13" bestFit="1" customWidth="1"/>
    <col min="6" max="6" width="11.59765625" bestFit="1" customWidth="1"/>
    <col min="7" max="7" width="10.59765625" bestFit="1" customWidth="1"/>
  </cols>
  <sheetData>
    <row r="2" spans="2:8" x14ac:dyDescent="0.45">
      <c r="B2" t="s">
        <v>11</v>
      </c>
    </row>
    <row r="3" spans="2:8" x14ac:dyDescent="0.45">
      <c r="B3" t="s">
        <v>6</v>
      </c>
      <c r="C3" s="6">
        <v>1.3957981349936732E-6</v>
      </c>
      <c r="G3" s="2"/>
      <c r="H3" s="5"/>
    </row>
    <row r="4" spans="2:8" x14ac:dyDescent="0.45">
      <c r="B4" t="s">
        <v>7</v>
      </c>
      <c r="C4" s="6">
        <v>5.2781549363443085E-2</v>
      </c>
      <c r="E4" t="s">
        <v>9</v>
      </c>
      <c r="F4" s="2">
        <v>4.900341E-5</v>
      </c>
    </row>
    <row r="5" spans="2:8" x14ac:dyDescent="0.45">
      <c r="B5" t="s">
        <v>8</v>
      </c>
      <c r="C5" s="6">
        <v>0.89999630342996029</v>
      </c>
      <c r="E5" t="s">
        <v>13</v>
      </c>
      <c r="F5" s="1">
        <f>SUM(Prices!$J$3:$J$1255)</f>
        <v>4556.6625031470321</v>
      </c>
    </row>
    <row r="6" spans="2:8" x14ac:dyDescent="0.45">
      <c r="B6" t="s">
        <v>17</v>
      </c>
      <c r="C6" s="6">
        <f>VCN_alpha+VCN_beta</f>
        <v>0.95277785279340332</v>
      </c>
    </row>
    <row r="8" spans="2:8" x14ac:dyDescent="0.45">
      <c r="B8" t="s">
        <v>12</v>
      </c>
    </row>
    <row r="9" spans="2:8" x14ac:dyDescent="0.45">
      <c r="B9" t="s">
        <v>6</v>
      </c>
      <c r="C9" s="6">
        <v>1.0000000000000001E-5</v>
      </c>
      <c r="F9" s="2"/>
    </row>
    <row r="10" spans="2:8" x14ac:dyDescent="0.45">
      <c r="B10" t="s">
        <v>7</v>
      </c>
      <c r="C10" s="6">
        <v>1E-3</v>
      </c>
      <c r="E10" t="s">
        <v>10</v>
      </c>
      <c r="F10" s="2">
        <f>_xlfn.VAR.S(Prices!$E$3:$E$1255)</f>
        <v>7.6714846800377324E-6</v>
      </c>
    </row>
    <row r="11" spans="2:8" x14ac:dyDescent="0.45">
      <c r="B11" t="s">
        <v>8</v>
      </c>
      <c r="C11" s="6">
        <v>0.3</v>
      </c>
      <c r="E11" t="s">
        <v>13</v>
      </c>
      <c r="F11" s="1">
        <f>SUM(Prices!$K$3:$K$1255)</f>
        <v>5501.6573185619673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Prices</vt:lpstr>
      <vt:lpstr>Analysis</vt:lpstr>
      <vt:lpstr>VAB_alpha</vt:lpstr>
      <vt:lpstr>VAB_beta</vt:lpstr>
      <vt:lpstr>VAB_omega</vt:lpstr>
      <vt:lpstr>VCN_alpha</vt:lpstr>
      <vt:lpstr>VCN_beta</vt:lpstr>
      <vt:lpstr>VCN_omega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 Yiu</cp:lastModifiedBy>
  <dcterms:created xsi:type="dcterms:W3CDTF">2021-02-17T02:32:34Z</dcterms:created>
  <dcterms:modified xsi:type="dcterms:W3CDTF">2021-02-18T02:45:56Z</dcterms:modified>
</cp:coreProperties>
</file>