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Program\Practice\book_quikpython\chaptain12\"/>
    </mc:Choice>
  </mc:AlternateContent>
  <bookViews>
    <workbookView xWindow="0" yWindow="0" windowWidth="28800" windowHeight="12540"/>
  </bookViews>
  <sheets>
    <sheet name="明细" sheetId="11" r:id="rId1"/>
  </sheets>
  <definedNames>
    <definedName name="_xlnm._FilterDatabase" localSheetId="0" hidden="1">明细!$A$1:$O$10</definedName>
  </definedNames>
  <calcPr calcId="162913" iterateCount="10000"/>
</workbook>
</file>

<file path=xl/calcChain.xml><?xml version="1.0" encoding="utf-8"?>
<calcChain xmlns="http://schemas.openxmlformats.org/spreadsheetml/2006/main">
  <c r="N2" i="11" l="1"/>
  <c r="O10" i="11" l="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</calcChain>
</file>

<file path=xl/sharedStrings.xml><?xml version="1.0" encoding="utf-8"?>
<sst xmlns="http://schemas.openxmlformats.org/spreadsheetml/2006/main" count="77" uniqueCount="57">
  <si>
    <t>发货时间</t>
  </si>
  <si>
    <t>物流方式</t>
  </si>
  <si>
    <t>物流单号</t>
  </si>
  <si>
    <t>州省</t>
  </si>
  <si>
    <t>区市</t>
  </si>
  <si>
    <t>区县</t>
  </si>
  <si>
    <t>原始单号</t>
  </si>
  <si>
    <t>店铺</t>
  </si>
  <si>
    <t>数量</t>
  </si>
  <si>
    <t>含包材重量</t>
  </si>
  <si>
    <t>0-0.5KG</t>
  </si>
  <si>
    <t>0.51-1KG</t>
  </si>
  <si>
    <t>续重1KG
（元/KG))</t>
  </si>
  <si>
    <t>应收</t>
  </si>
  <si>
    <t>操作费</t>
  </si>
  <si>
    <t>韵达</t>
  </si>
  <si>
    <t>4303297795786</t>
  </si>
  <si>
    <t>江苏</t>
  </si>
  <si>
    <t>无锡市</t>
  </si>
  <si>
    <t>梁溪区</t>
  </si>
  <si>
    <t>790228384697415771</t>
  </si>
  <si>
    <t>品胜数码旗舰店</t>
  </si>
  <si>
    <t>4303297795787</t>
  </si>
  <si>
    <t>广东</t>
  </si>
  <si>
    <t>东莞市</t>
  </si>
  <si>
    <t>790529699869189816</t>
  </si>
  <si>
    <t>4303297803172</t>
  </si>
  <si>
    <t>上海</t>
  </si>
  <si>
    <t>上海市</t>
  </si>
  <si>
    <t>金山区</t>
  </si>
  <si>
    <t>790247968418635759</t>
  </si>
  <si>
    <t>4303297817242</t>
  </si>
  <si>
    <t>深圳市</t>
  </si>
  <si>
    <t>宝安区</t>
  </si>
  <si>
    <t>790485154037862661</t>
  </si>
  <si>
    <t>4303297787896</t>
  </si>
  <si>
    <t>盐城市</t>
  </si>
  <si>
    <t>建湖县</t>
  </si>
  <si>
    <t>790284448656907369</t>
  </si>
  <si>
    <t>4303297764261</t>
  </si>
  <si>
    <t>甘肃</t>
  </si>
  <si>
    <t>兰州市</t>
  </si>
  <si>
    <t>城关区</t>
  </si>
  <si>
    <t>790505506523843945</t>
  </si>
  <si>
    <t>4303297795801</t>
  </si>
  <si>
    <t>珠海市</t>
  </si>
  <si>
    <t>香洲区</t>
  </si>
  <si>
    <t>586716301426168109</t>
  </si>
  <si>
    <t>4303297787905</t>
  </si>
  <si>
    <t>湖南</t>
  </si>
  <si>
    <t>湘潭市</t>
  </si>
  <si>
    <t>岳塘区</t>
  </si>
  <si>
    <t>790523970286614661</t>
  </si>
  <si>
    <t>4303297771963</t>
  </si>
  <si>
    <t>苏州市</t>
  </si>
  <si>
    <t>常熟市</t>
  </si>
  <si>
    <t>790601731477948322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</si>
</sst>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_-* #,##0.00_-;\-* #,##0.00_-;_-* &quot;-&quot;??_-;_-@_-"/>
    <numFmt numFmtId="177" formatCode="_(* #,##0.00_);_(* \(#,##0.00\);_(* &quot;-&quot;??_);_(@_)"/>
  </numFmts>
  <fonts count="12" x14ac:knownFonts="1">
    <font>
      <sz val="11"/>
      <color indexed="8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7" fillId="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Border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2" fillId="0" borderId="0">
      <alignment vertical="center"/>
    </xf>
    <xf numFmtId="0" fontId="8" fillId="0" borderId="0" applyBorder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protection locked="0"/>
    </xf>
    <xf numFmtId="0" fontId="8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>
      <protection locked="0"/>
    </xf>
    <xf numFmtId="0" fontId="8" fillId="0" borderId="0"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>
      <alignment vertical="center"/>
    </xf>
    <xf numFmtId="0" fontId="2" fillId="0" borderId="0"/>
    <xf numFmtId="177" fontId="2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76" fontId="5" fillId="0" borderId="0">
      <protection locked="0"/>
    </xf>
    <xf numFmtId="177" fontId="9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8" fillId="0" borderId="0">
      <protection locked="0"/>
    </xf>
    <xf numFmtId="43" fontId="11" fillId="0" borderId="0" applyFont="0" applyFill="0" applyBorder="0" applyAlignment="0" applyProtection="0">
      <alignment vertical="center"/>
    </xf>
  </cellStyleXfs>
  <cellXfs count="12">
    <xf numFmtId="0" fontId="0" fillId="0" borderId="0" xfId="0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2" applyFont="1" applyAlignment="1">
      <alignment horizontal="center" vertical="center"/>
    </xf>
    <xf numFmtId="14" fontId="2" fillId="0" borderId="0" xfId="2" applyNumberFormat="1"/>
    <xf numFmtId="0" fontId="2" fillId="0" borderId="0" xfId="2" applyNumberFormat="1"/>
    <xf numFmtId="0" fontId="1" fillId="0" borderId="0" xfId="2" applyFont="1" applyAlignment="1">
      <alignment horizontal="right" vertical="center"/>
    </xf>
    <xf numFmtId="0" fontId="2" fillId="0" borderId="0" xfId="2"/>
    <xf numFmtId="0" fontId="2" fillId="0" borderId="0" xfId="2" applyAlignment="1">
      <alignment horizontal="right"/>
    </xf>
    <xf numFmtId="0" fontId="2" fillId="0" borderId="0" xfId="2" applyFill="1"/>
    <xf numFmtId="43" fontId="1" fillId="0" borderId="0" xfId="62" applyFont="1" applyAlignment="1">
      <alignment horizontal="center" vertical="center"/>
    </xf>
    <xf numFmtId="43" fontId="3" fillId="0" borderId="0" xfId="62" applyFont="1" applyFill="1" applyBorder="1" applyAlignment="1">
      <alignment vertical="center"/>
    </xf>
    <xf numFmtId="43" fontId="0" fillId="0" borderId="0" xfId="62" applyFont="1">
      <alignment vertical="center"/>
    </xf>
  </cellXfs>
  <cellStyles count="63">
    <cellStyle name="20% - 着色 5" xfId="10"/>
    <cellStyle name="40% - 着色 4" xfId="13"/>
    <cellStyle name="40% - 着色 5" xfId="15"/>
    <cellStyle name="60% - 着色 2" xfId="3"/>
    <cellStyle name="常规" xfId="0" builtinId="0"/>
    <cellStyle name="常规 10" xfId="19"/>
    <cellStyle name="常规 14" xfId="22"/>
    <cellStyle name="常规 2" xfId="23"/>
    <cellStyle name="常规 2 2" xfId="17"/>
    <cellStyle name="常规 2 2 2" xfId="11"/>
    <cellStyle name="常规 2 2 2 2" xfId="1"/>
    <cellStyle name="常规 2 2 2 3" xfId="16"/>
    <cellStyle name="常规 2 2 2 4" xfId="9"/>
    <cellStyle name="常规 2 2 3" xfId="12"/>
    <cellStyle name="常规 2 3" xfId="18"/>
    <cellStyle name="常规 2 3 2" xfId="20"/>
    <cellStyle name="常规 2 3 2 2" xfId="21"/>
    <cellStyle name="常规 2 3 2 3" xfId="24"/>
    <cellStyle name="常规 2 3 2 4" xfId="25"/>
    <cellStyle name="常规 2 3 3" xfId="26"/>
    <cellStyle name="常规 2 3 3 2" xfId="27"/>
    <cellStyle name="常规 2 3 4" xfId="28"/>
    <cellStyle name="常规 2 3 5" xfId="29"/>
    <cellStyle name="常规 2 4" xfId="30"/>
    <cellStyle name="常规 2 5" xfId="31"/>
    <cellStyle name="常规 2 6" xfId="32"/>
    <cellStyle name="常规 3" xfId="33"/>
    <cellStyle name="常规 3 2" xfId="34"/>
    <cellStyle name="常规 3 2 2" xfId="5"/>
    <cellStyle name="常规 3 3" xfId="35"/>
    <cellStyle name="常规 3 3 2" xfId="36"/>
    <cellStyle name="常规 3 4" xfId="37"/>
    <cellStyle name="常规 3 5" xfId="38"/>
    <cellStyle name="常规 4" xfId="39"/>
    <cellStyle name="常规 4 2" xfId="40"/>
    <cellStyle name="常规 4 2 2" xfId="41"/>
    <cellStyle name="常规 4 3" xfId="42"/>
    <cellStyle name="常规 5" xfId="43"/>
    <cellStyle name="常规 5 2" xfId="4"/>
    <cellStyle name="常规 5 2 2" xfId="6"/>
    <cellStyle name="常规 5 2 3" xfId="7"/>
    <cellStyle name="常规 5 3" xfId="44"/>
    <cellStyle name="常规 5 3 2" xfId="45"/>
    <cellStyle name="常规 5 4" xfId="46"/>
    <cellStyle name="常规 6" xfId="2"/>
    <cellStyle name="常规 6 2" xfId="47"/>
    <cellStyle name="常规 6 3" xfId="48"/>
    <cellStyle name="常规 7" xfId="50"/>
    <cellStyle name="常规 8" xfId="51"/>
    <cellStyle name="常规 9" xfId="52"/>
    <cellStyle name="千位分隔" xfId="62" builtinId="3"/>
    <cellStyle name="千位分隔 2" xfId="53"/>
    <cellStyle name="千位分隔 2 2" xfId="54"/>
    <cellStyle name="千位分隔 2 3" xfId="55"/>
    <cellStyle name="千位分隔 3" xfId="56"/>
    <cellStyle name="千位分隔 3 2" xfId="57"/>
    <cellStyle name="千位分隔 3 2 2" xfId="49"/>
    <cellStyle name="千位分隔 3 3" xfId="58"/>
    <cellStyle name="千位分隔 4" xfId="59"/>
    <cellStyle name="千位分隔 4 2" xfId="60"/>
    <cellStyle name="一般 2" xfId="61"/>
    <cellStyle name="着色 1" xfId="8"/>
    <cellStyle name="着色 5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P16" sqref="P16"/>
    </sheetView>
  </sheetViews>
  <sheetFormatPr defaultColWidth="9" defaultRowHeight="13.5" x14ac:dyDescent="0.15"/>
  <cols>
    <col min="1" max="1" width="11.25" customWidth="1"/>
    <col min="3" max="3" width="12.5" customWidth="1"/>
    <col min="7" max="7" width="25.5" customWidth="1"/>
    <col min="10" max="10" width="9" style="1"/>
    <col min="14" max="14" width="9.5" style="11" bestFit="1" customWidth="1"/>
    <col min="15" max="15" width="9.125" style="11" bestFit="1" customWidth="1"/>
  </cols>
  <sheetData>
    <row r="1" spans="1: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9" t="s">
        <v>14</v>
      </c>
    </row>
    <row r="2" spans="1:15" ht="13.9" customHeight="1" x14ac:dyDescent="0.15">
      <c r="A2" s="3">
        <v>43831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6">
        <v>1</v>
      </c>
      <c r="J2" s="7">
        <v>0.36</v>
      </c>
      <c r="K2">
        <v>3</v>
      </c>
      <c r="L2" s="8">
        <v>3.5</v>
      </c>
      <c r="M2">
        <v>2</v>
      </c>
      <c r="N2" s="10">
        <f>IF(J2&lt;=0.5,K2,IF(J2&lt;=1,L2,(ROUNDUP(J2,0)-1)*M2+L2))</f>
        <v>3</v>
      </c>
      <c r="O2" s="11">
        <f>IF(I2&lt;=3,0.5,IF(I2&gt;3,(I2-3)*0.1+0.5))</f>
        <v>0.5</v>
      </c>
    </row>
    <row r="3" spans="1:15" ht="13.9" customHeight="1" x14ac:dyDescent="0.15">
      <c r="A3" s="3">
        <v>43831</v>
      </c>
      <c r="B3" s="4" t="s">
        <v>15</v>
      </c>
      <c r="C3" s="4" t="s">
        <v>22</v>
      </c>
      <c r="D3" s="4" t="s">
        <v>23</v>
      </c>
      <c r="E3" s="4" t="s">
        <v>24</v>
      </c>
      <c r="F3" s="4"/>
      <c r="G3" s="4" t="s">
        <v>25</v>
      </c>
      <c r="H3" s="4" t="s">
        <v>21</v>
      </c>
      <c r="I3" s="6">
        <v>1</v>
      </c>
      <c r="J3" s="7">
        <v>0.36</v>
      </c>
      <c r="K3">
        <v>3</v>
      </c>
      <c r="L3" s="8">
        <v>3.5</v>
      </c>
      <c r="M3">
        <v>1</v>
      </c>
      <c r="N3" s="10">
        <f t="shared" ref="N3:N10" si="0">IF(J3&lt;=0.5,K3,IF(J3&lt;=1,L3,(ROUNDUP(J3,0)-1)*M3+L3))</f>
        <v>3</v>
      </c>
      <c r="O3" s="11">
        <f t="shared" ref="O3:O10" si="1">IF(I3&lt;=3,0.5,IF(I3&gt;3,(I3-3)*0.1+0.5))</f>
        <v>0.5</v>
      </c>
    </row>
    <row r="4" spans="1:15" ht="13.9" customHeight="1" x14ac:dyDescent="0.15">
      <c r="A4" s="3">
        <v>43831</v>
      </c>
      <c r="B4" s="4" t="s">
        <v>15</v>
      </c>
      <c r="C4" s="4" t="s">
        <v>26</v>
      </c>
      <c r="D4" s="4" t="s">
        <v>27</v>
      </c>
      <c r="E4" s="4" t="s">
        <v>28</v>
      </c>
      <c r="F4" s="4" t="s">
        <v>29</v>
      </c>
      <c r="G4" s="4" t="s">
        <v>30</v>
      </c>
      <c r="H4" s="4" t="s">
        <v>21</v>
      </c>
      <c r="I4" s="6">
        <v>1</v>
      </c>
      <c r="J4" s="7">
        <v>0.36</v>
      </c>
      <c r="K4">
        <v>3</v>
      </c>
      <c r="L4" s="8">
        <v>3.5</v>
      </c>
      <c r="M4">
        <v>2</v>
      </c>
      <c r="N4" s="10">
        <f t="shared" si="0"/>
        <v>3</v>
      </c>
      <c r="O4" s="11">
        <f t="shared" si="1"/>
        <v>0.5</v>
      </c>
    </row>
    <row r="5" spans="1:15" ht="13.9" customHeight="1" x14ac:dyDescent="0.15">
      <c r="A5" s="3">
        <v>43831</v>
      </c>
      <c r="B5" s="4" t="s">
        <v>15</v>
      </c>
      <c r="C5" s="4" t="s">
        <v>31</v>
      </c>
      <c r="D5" s="4" t="s">
        <v>23</v>
      </c>
      <c r="E5" s="4" t="s">
        <v>32</v>
      </c>
      <c r="F5" s="4" t="s">
        <v>33</v>
      </c>
      <c r="G5" s="4" t="s">
        <v>34</v>
      </c>
      <c r="H5" s="4" t="s">
        <v>21</v>
      </c>
      <c r="I5" s="6">
        <v>1</v>
      </c>
      <c r="J5" s="7">
        <v>0.36</v>
      </c>
      <c r="K5">
        <v>3</v>
      </c>
      <c r="L5" s="8">
        <v>3.5</v>
      </c>
      <c r="M5">
        <v>1</v>
      </c>
      <c r="N5" s="10">
        <f t="shared" si="0"/>
        <v>3</v>
      </c>
      <c r="O5" s="11">
        <f t="shared" si="1"/>
        <v>0.5</v>
      </c>
    </row>
    <row r="6" spans="1:15" ht="13.9" customHeight="1" x14ac:dyDescent="0.15">
      <c r="A6" s="3">
        <v>43831</v>
      </c>
      <c r="B6" s="4" t="s">
        <v>15</v>
      </c>
      <c r="C6" s="4" t="s">
        <v>35</v>
      </c>
      <c r="D6" s="4" t="s">
        <v>17</v>
      </c>
      <c r="E6" s="4" t="s">
        <v>36</v>
      </c>
      <c r="F6" s="4" t="s">
        <v>37</v>
      </c>
      <c r="G6" s="4" t="s">
        <v>38</v>
      </c>
      <c r="H6" s="4" t="s">
        <v>21</v>
      </c>
      <c r="I6" s="6">
        <v>1</v>
      </c>
      <c r="J6" s="7">
        <v>0.36</v>
      </c>
      <c r="K6">
        <v>3</v>
      </c>
      <c r="L6" s="8">
        <v>3.5</v>
      </c>
      <c r="M6">
        <v>2</v>
      </c>
      <c r="N6" s="10">
        <f t="shared" si="0"/>
        <v>3</v>
      </c>
      <c r="O6" s="11">
        <f t="shared" si="1"/>
        <v>0.5</v>
      </c>
    </row>
    <row r="7" spans="1:15" ht="13.9" customHeight="1" x14ac:dyDescent="0.15">
      <c r="A7" s="3">
        <v>43831</v>
      </c>
      <c r="B7" s="4" t="s">
        <v>15</v>
      </c>
      <c r="C7" s="4" t="s">
        <v>39</v>
      </c>
      <c r="D7" s="4" t="s">
        <v>40</v>
      </c>
      <c r="E7" s="4" t="s">
        <v>41</v>
      </c>
      <c r="F7" s="4" t="s">
        <v>42</v>
      </c>
      <c r="G7" s="4" t="s">
        <v>43</v>
      </c>
      <c r="H7" s="4" t="s">
        <v>21</v>
      </c>
      <c r="I7" s="6">
        <v>1</v>
      </c>
      <c r="J7" s="7">
        <v>0.36</v>
      </c>
      <c r="K7">
        <v>3</v>
      </c>
      <c r="L7" s="8">
        <v>3.5</v>
      </c>
      <c r="M7">
        <v>8</v>
      </c>
      <c r="N7" s="10">
        <f t="shared" si="0"/>
        <v>3</v>
      </c>
      <c r="O7" s="11">
        <f t="shared" si="1"/>
        <v>0.5</v>
      </c>
    </row>
    <row r="8" spans="1:15" ht="13.9" customHeight="1" x14ac:dyDescent="0.15">
      <c r="A8" s="3">
        <v>43831</v>
      </c>
      <c r="B8" s="4" t="s">
        <v>15</v>
      </c>
      <c r="C8" s="4" t="s">
        <v>44</v>
      </c>
      <c r="D8" s="4" t="s">
        <v>23</v>
      </c>
      <c r="E8" s="4" t="s">
        <v>45</v>
      </c>
      <c r="F8" s="4" t="s">
        <v>46</v>
      </c>
      <c r="G8" s="4" t="s">
        <v>47</v>
      </c>
      <c r="H8" s="4" t="s">
        <v>21</v>
      </c>
      <c r="I8" s="6">
        <v>1</v>
      </c>
      <c r="J8" s="7">
        <v>0.36</v>
      </c>
      <c r="K8">
        <v>3</v>
      </c>
      <c r="L8" s="8">
        <v>3.5</v>
      </c>
      <c r="M8">
        <v>1</v>
      </c>
      <c r="N8" s="10">
        <f t="shared" si="0"/>
        <v>3</v>
      </c>
      <c r="O8" s="11">
        <f t="shared" si="1"/>
        <v>0.5</v>
      </c>
    </row>
    <row r="9" spans="1:15" ht="13.9" customHeight="1" x14ac:dyDescent="0.15">
      <c r="A9" s="3">
        <v>43831</v>
      </c>
      <c r="B9" s="4" t="s">
        <v>15</v>
      </c>
      <c r="C9" s="4" t="s">
        <v>48</v>
      </c>
      <c r="D9" s="4" t="s">
        <v>49</v>
      </c>
      <c r="E9" s="4" t="s">
        <v>50</v>
      </c>
      <c r="F9" s="4" t="s">
        <v>51</v>
      </c>
      <c r="G9" s="4" t="s">
        <v>52</v>
      </c>
      <c r="H9" s="4" t="s">
        <v>21</v>
      </c>
      <c r="I9" s="6">
        <v>1</v>
      </c>
      <c r="J9" s="7">
        <v>0.36</v>
      </c>
      <c r="K9">
        <v>3</v>
      </c>
      <c r="L9" s="8">
        <v>3.5</v>
      </c>
      <c r="M9">
        <v>2</v>
      </c>
      <c r="N9" s="10">
        <f t="shared" si="0"/>
        <v>3</v>
      </c>
      <c r="O9" s="11">
        <f t="shared" si="1"/>
        <v>0.5</v>
      </c>
    </row>
    <row r="10" spans="1:15" ht="13.9" customHeight="1" x14ac:dyDescent="0.15">
      <c r="A10" s="3">
        <v>43831</v>
      </c>
      <c r="B10" s="4" t="s">
        <v>15</v>
      </c>
      <c r="C10" s="4" t="s">
        <v>53</v>
      </c>
      <c r="D10" s="4" t="s">
        <v>17</v>
      </c>
      <c r="E10" s="4" t="s">
        <v>54</v>
      </c>
      <c r="F10" s="4" t="s">
        <v>55</v>
      </c>
      <c r="G10" s="4" t="s">
        <v>56</v>
      </c>
      <c r="H10" s="4" t="s">
        <v>21</v>
      </c>
      <c r="I10" s="6">
        <v>1</v>
      </c>
      <c r="J10" s="7">
        <v>0.36</v>
      </c>
      <c r="K10">
        <v>3</v>
      </c>
      <c r="L10" s="8">
        <v>3.5</v>
      </c>
      <c r="M10">
        <v>2</v>
      </c>
      <c r="N10" s="10">
        <f t="shared" si="0"/>
        <v>3</v>
      </c>
      <c r="O10" s="11">
        <f t="shared" si="1"/>
        <v>0.5</v>
      </c>
    </row>
  </sheetData>
  <autoFilter ref="A1:O10"/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用户</cp:lastModifiedBy>
  <cp:lastPrinted>2020-02-20T15:58:00Z</cp:lastPrinted>
  <dcterms:created xsi:type="dcterms:W3CDTF">2019-11-02T12:02:00Z</dcterms:created>
  <dcterms:modified xsi:type="dcterms:W3CDTF">2022-03-02T07:27:26Z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1A26EE72943F4DD5A31380DA692C7649</vt:lpwstr>
  </property>
</Properties>
</file>