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zullig/GitRepos/ivar_uncertainty_confidence/data/"/>
    </mc:Choice>
  </mc:AlternateContent>
  <xr:revisionPtr revIDLastSave="0" documentId="13_ncr:1_{9FD9FFCC-DB72-C441-BEE3-760416786468}" xr6:coauthVersionLast="47" xr6:coauthVersionMax="47" xr10:uidLastSave="{00000000-0000-0000-0000-000000000000}"/>
  <bookViews>
    <workbookView xWindow="2760" yWindow="1360" windowWidth="24840" windowHeight="16640" activeTab="1" xr2:uid="{92B3E51D-DCA3-714B-9392-A92F8181A9B9}"/>
  </bookViews>
  <sheets>
    <sheet name="m" sheetId="1" r:id="rId1"/>
    <sheet name="Data descrip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3" i="2" l="1"/>
  <c r="B60" i="2"/>
  <c r="B57" i="2"/>
  <c r="B54" i="2"/>
  <c r="B51" i="2"/>
  <c r="B48" i="2"/>
  <c r="B45" i="2"/>
  <c r="B42" i="2"/>
  <c r="B39" i="2"/>
  <c r="B36" i="2"/>
  <c r="B33" i="2"/>
  <c r="B30" i="2"/>
  <c r="B27" i="2"/>
  <c r="B24" i="2"/>
  <c r="B21" i="2"/>
  <c r="B18" i="2"/>
  <c r="B15" i="2"/>
  <c r="B12" i="2"/>
  <c r="B9" i="2"/>
  <c r="B6" i="2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</calcChain>
</file>

<file path=xl/sharedStrings.xml><?xml version="1.0" encoding="utf-8"?>
<sst xmlns="http://schemas.openxmlformats.org/spreadsheetml/2006/main" count="59" uniqueCount="55">
  <si>
    <t>VSTOXX</t>
  </si>
  <si>
    <t>IndProd</t>
  </si>
  <si>
    <t>Industrial production, index, sa</t>
  </si>
  <si>
    <t>Source: ECB Key STS.M.I8.Y.PROD.NS0010.4.000</t>
  </si>
  <si>
    <t>CPI</t>
  </si>
  <si>
    <t>Source: OECD Main Economic Indicators (CPHPTT01EZM661N on FRED)</t>
  </si>
  <si>
    <t>CPI, harmonized (not SA, but available from 1990)</t>
  </si>
  <si>
    <t>EconSent</t>
  </si>
  <si>
    <t>VIX</t>
  </si>
  <si>
    <t>Eonia ECB</t>
  </si>
  <si>
    <t>EONIA</t>
  </si>
  <si>
    <t>Source: http://sdw.ecb.europa.eu/quickview.do?SERIES_KEY=143.FM.M.U2.EUR.4F.MM.EONIA.HSTA</t>
  </si>
  <si>
    <t>Manu</t>
  </si>
  <si>
    <t>Euro area manufacturing, volume index of production, sa, 2015=100</t>
  </si>
  <si>
    <t>NFCSprd</t>
  </si>
  <si>
    <t>GoldProxy</t>
  </si>
  <si>
    <t>Source: Pellegrino</t>
  </si>
  <si>
    <t>Implied volatility of STOXX50, monthly average</t>
  </si>
  <si>
    <t>mnemonic EU.CONS</t>
  </si>
  <si>
    <t>mnemonic EA.INDU</t>
  </si>
  <si>
    <t>-6.2</t>
  </si>
  <si>
    <t>mnemonic spr_nfc_dom_ea</t>
  </si>
  <si>
    <t>Corporate Bond spread (Gilchrist)</t>
  </si>
  <si>
    <t>Series of a few gold price/uncertainty shock from Piffer</t>
  </si>
  <si>
    <t>JLN</t>
  </si>
  <si>
    <t>JLNFin</t>
  </si>
  <si>
    <t>Sydney Ludvigson's Financial uncertainty index with h=1</t>
  </si>
  <si>
    <t>ConsDisp</t>
  </si>
  <si>
    <t>IndDisp</t>
  </si>
  <si>
    <t>ECBAssets</t>
  </si>
  <si>
    <t>ECB Assets</t>
  </si>
  <si>
    <t>FRED: ECBASSETSW</t>
  </si>
  <si>
    <t>InfExpHH</t>
  </si>
  <si>
    <t>Weighted measure for directional change of inflation</t>
  </si>
  <si>
    <t>CONS.EU.TOT.6.B.M.</t>
  </si>
  <si>
    <t>CommCarGr12</t>
  </si>
  <si>
    <t>ShadowWX</t>
  </si>
  <si>
    <t>ShadowDR</t>
  </si>
  <si>
    <t>FRED: VIXCLS; CBOE Volatility Index: VIX, Index, Monthly, Not Seasonally Adjusted</t>
  </si>
  <si>
    <t>BloomDummyVSTOXX</t>
  </si>
  <si>
    <t>EmpManuSrvy</t>
  </si>
  <si>
    <t>Manufacturing employment survey</t>
  </si>
  <si>
    <t>FRED: BSEMFT02EZM460S</t>
  </si>
  <si>
    <t>VSTOXX_eom</t>
  </si>
  <si>
    <t>ConsConfEC</t>
  </si>
  <si>
    <t>IndConfEC</t>
  </si>
  <si>
    <t>Green variables are computet myself using code in the subfolders to /data/ and then copied manually into this .xlsx.</t>
  </si>
  <si>
    <t>Implied volatility index</t>
  </si>
  <si>
    <t>European Commission survey on consumer confidence</t>
  </si>
  <si>
    <t>see ConsConfEC</t>
  </si>
  <si>
    <t>Eurostat</t>
  </si>
  <si>
    <t>Implied volatility of STOXX50, end-of-month</t>
  </si>
  <si>
    <t>European Commission sentiment index (composite)</t>
  </si>
  <si>
    <t>De Rezende</t>
  </si>
  <si>
    <t>Wu &amp; Xia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</si>
</sst>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"/>
    <numFmt numFmtId="165" formatCode="0.0000000000000"/>
    <numFmt numFmtId="166" formatCode="0.0"/>
    <numFmt numFmtId="167" formatCode="#,##0.0"/>
    <numFmt numFmtId="168" formatCode="#,##0.000000000"/>
  </numFmts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575756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2" fillId="0" borderId="0" xfId="0" applyNumberFormat="1" applyFont="1" applyFill="1" applyBorder="1"/>
    <xf numFmtId="166" fontId="3" fillId="0" borderId="0" xfId="0" applyNumberFormat="1" applyFont="1" applyFill="1" applyBorder="1" applyAlignment="1">
      <alignment horizontal="right"/>
    </xf>
    <xf numFmtId="166" fontId="2" fillId="0" borderId="0" xfId="0" applyNumberFormat="1" applyFont="1" applyFill="1" applyBorder="1" applyAlignment="1">
      <alignment horizontal="right"/>
    </xf>
    <xf numFmtId="167" fontId="2" fillId="0" borderId="0" xfId="0" applyNumberFormat="1" applyFont="1" applyFill="1" applyBorder="1"/>
    <xf numFmtId="1" fontId="2" fillId="0" borderId="0" xfId="0" applyNumberFormat="1" applyFont="1" applyFill="1" applyBorder="1"/>
    <xf numFmtId="0" fontId="4" fillId="0" borderId="0" xfId="0" applyFont="1" applyFill="1" applyBorder="1"/>
    <xf numFmtId="0" fontId="3" fillId="0" borderId="0" xfId="0" applyFont="1" applyFill="1" applyBorder="1"/>
    <xf numFmtId="0" fontId="5" fillId="0" borderId="0" xfId="0" applyFont="1" applyFill="1" applyBorder="1"/>
    <xf numFmtId="165" fontId="3" fillId="0" borderId="0" xfId="0" applyNumberFormat="1" applyFont="1" applyFill="1" applyBorder="1"/>
    <xf numFmtId="2" fontId="3" fillId="0" borderId="0" xfId="0" applyNumberFormat="1" applyFont="1" applyFill="1" applyBorder="1"/>
    <xf numFmtId="2" fontId="2" fillId="0" borderId="0" xfId="0" applyNumberFormat="1" applyFont="1" applyFill="1" applyBorder="1"/>
    <xf numFmtId="168" fontId="3" fillId="0" borderId="0" xfId="0" applyNumberFormat="1" applyFont="1" applyFill="1" applyBorder="1"/>
    <xf numFmtId="0" fontId="3" fillId="0" borderId="0" xfId="0" applyFont="1"/>
    <xf numFmtId="0" fontId="3" fillId="2" borderId="0" xfId="0" applyFont="1" applyFill="1"/>
    <xf numFmtId="0" fontId="0" fillId="2" borderId="0" xfId="0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45B96-8EF8-BC44-A8F4-0D9336199F84}">
  <dimension ref="A1:V495"/>
  <sheetViews>
    <sheetView workbookViewId="0">
      <pane xSplit="1" ySplit="1" topLeftCell="B105" activePane="bottomRight" state="frozen"/>
      <selection pane="topRight" activeCell="B1" sqref="B1"/>
      <selection pane="bottomLeft" activeCell="A2" sqref="A2"/>
      <selection pane="bottomRight" activeCell="E122" sqref="E122"/>
    </sheetView>
  </sheetViews>
  <sheetFormatPr baseColWidth="10" defaultRowHeight="16" x14ac:dyDescent="0.2"/>
  <cols>
    <col min="1" max="1" width="12" style="7" bestFit="1" customWidth="1"/>
    <col min="2" max="2" width="11.1640625" style="7" bestFit="1" customWidth="1"/>
    <col min="3" max="3" width="12.6640625" style="7" bestFit="1" customWidth="1"/>
    <col min="4" max="4" width="11.1640625" style="7" bestFit="1" customWidth="1"/>
    <col min="5" max="5" width="20.5" style="7" bestFit="1" customWidth="1"/>
    <col min="6" max="18" width="11.1640625" style="7" bestFit="1" customWidth="1"/>
    <col min="19" max="19" width="14" style="7" bestFit="1" customWidth="1"/>
    <col min="20" max="21" width="11.1640625" style="7" bestFit="1" customWidth="1"/>
    <col min="22" max="22" width="10.83203125" style="7"/>
  </cols>
  <sheetData>
    <row r="1" spans="1:21" x14ac:dyDescent="0.2">
      <c r="B1" s="7" t="s">
        <v>0</v>
      </c>
      <c r="C1" s="7" t="s">
        <v>43</v>
      </c>
      <c r="D1" s="7" t="s">
        <v>1</v>
      </c>
      <c r="E1" s="7" t="s">
        <v>4</v>
      </c>
      <c r="F1" s="7" t="s">
        <v>7</v>
      </c>
      <c r="G1" s="7" t="s">
        <v>8</v>
      </c>
      <c r="H1" s="7" t="s">
        <v>10</v>
      </c>
      <c r="I1" s="7" t="s">
        <v>12</v>
      </c>
      <c r="J1" s="7" t="s">
        <v>44</v>
      </c>
      <c r="K1" s="7" t="s">
        <v>14</v>
      </c>
      <c r="L1" s="7" t="s">
        <v>15</v>
      </c>
      <c r="M1" s="7" t="s">
        <v>45</v>
      </c>
      <c r="N1" s="7" t="s">
        <v>25</v>
      </c>
      <c r="O1" s="7" t="s">
        <v>27</v>
      </c>
      <c r="P1" s="7" t="s">
        <v>28</v>
      </c>
      <c r="Q1" s="7" t="s">
        <v>29</v>
      </c>
      <c r="R1" s="7" t="s">
        <v>35</v>
      </c>
      <c r="S1" s="7" t="s">
        <v>36</v>
      </c>
      <c r="T1" s="7" t="s">
        <v>37</v>
      </c>
      <c r="U1" s="7" t="s">
        <v>39</v>
      </c>
    </row>
    <row r="2" spans="1:21" x14ac:dyDescent="0.2">
      <c r="A2" s="1">
        <v>29221</v>
      </c>
      <c r="L2" s="7">
        <v>-5.8383233532934099E-2</v>
      </c>
      <c r="N2" s="7">
        <v>1.0752001368083499</v>
      </c>
    </row>
    <row r="3" spans="1:21" x14ac:dyDescent="0.2">
      <c r="A3" s="1">
        <v>29252</v>
      </c>
      <c r="L3" s="7">
        <v>0</v>
      </c>
      <c r="N3" s="7">
        <v>1.10703308416527</v>
      </c>
    </row>
    <row r="4" spans="1:21" x14ac:dyDescent="0.2">
      <c r="A4" s="1">
        <v>29281</v>
      </c>
      <c r="L4" s="7">
        <v>0</v>
      </c>
      <c r="N4" s="7">
        <v>1.1643768426612999</v>
      </c>
    </row>
    <row r="5" spans="1:21" x14ac:dyDescent="0.2">
      <c r="A5" s="1">
        <v>29312</v>
      </c>
      <c r="L5" s="7">
        <v>7.0389761489237798E-2</v>
      </c>
      <c r="N5" s="7">
        <v>1.0952866495606199</v>
      </c>
    </row>
    <row r="6" spans="1:21" x14ac:dyDescent="0.2">
      <c r="A6" s="1">
        <v>29342</v>
      </c>
      <c r="L6" s="7">
        <v>0</v>
      </c>
      <c r="N6" s="7">
        <v>1.03133552039289</v>
      </c>
    </row>
    <row r="7" spans="1:21" x14ac:dyDescent="0.2">
      <c r="A7" s="1">
        <v>29373</v>
      </c>
      <c r="L7" s="7">
        <v>0</v>
      </c>
      <c r="N7" s="7">
        <v>0.98381358209284997</v>
      </c>
    </row>
    <row r="8" spans="1:21" x14ac:dyDescent="0.2">
      <c r="A8" s="1">
        <v>29403</v>
      </c>
      <c r="L8" s="7">
        <v>0</v>
      </c>
      <c r="N8" s="7">
        <v>0.96751256073626601</v>
      </c>
    </row>
    <row r="9" spans="1:21" x14ac:dyDescent="0.2">
      <c r="A9" s="1">
        <v>29434</v>
      </c>
      <c r="L9" s="7">
        <v>0</v>
      </c>
      <c r="N9" s="7">
        <v>0.92396360466078598</v>
      </c>
    </row>
    <row r="10" spans="1:21" x14ac:dyDescent="0.2">
      <c r="A10" s="1">
        <v>29465</v>
      </c>
      <c r="L10" s="7">
        <v>0</v>
      </c>
      <c r="N10" s="7">
        <v>0.90098446688367695</v>
      </c>
    </row>
    <row r="11" spans="1:21" x14ac:dyDescent="0.2">
      <c r="A11" s="1">
        <v>29495</v>
      </c>
      <c r="L11" s="7">
        <v>2.56035113386979E-3</v>
      </c>
      <c r="N11" s="7">
        <v>0.89492398709790999</v>
      </c>
    </row>
    <row r="12" spans="1:21" x14ac:dyDescent="0.2">
      <c r="A12" s="1">
        <v>29526</v>
      </c>
      <c r="L12" s="7">
        <v>0</v>
      </c>
      <c r="N12" s="7">
        <v>0.90614759850401505</v>
      </c>
    </row>
    <row r="13" spans="1:21" x14ac:dyDescent="0.2">
      <c r="A13" s="1">
        <v>29556</v>
      </c>
      <c r="L13" s="7">
        <v>0</v>
      </c>
      <c r="N13" s="7">
        <v>0.88499113669181995</v>
      </c>
    </row>
    <row r="14" spans="1:21" x14ac:dyDescent="0.2">
      <c r="A14" s="1">
        <v>29587</v>
      </c>
      <c r="L14" s="7">
        <v>0</v>
      </c>
      <c r="N14" s="7">
        <v>0.86925242395734403</v>
      </c>
    </row>
    <row r="15" spans="1:21" x14ac:dyDescent="0.2">
      <c r="A15" s="1">
        <v>29618</v>
      </c>
      <c r="L15" s="7">
        <v>0</v>
      </c>
      <c r="N15" s="7">
        <v>0.86194286879758097</v>
      </c>
    </row>
    <row r="16" spans="1:21" x14ac:dyDescent="0.2">
      <c r="A16" s="1">
        <v>29646</v>
      </c>
      <c r="L16" s="7">
        <v>0</v>
      </c>
      <c r="N16" s="7">
        <v>0.87174284716520001</v>
      </c>
    </row>
    <row r="17" spans="1:14" x14ac:dyDescent="0.2">
      <c r="A17" s="1">
        <v>29677</v>
      </c>
      <c r="L17" s="7">
        <v>0</v>
      </c>
      <c r="N17" s="7">
        <v>0.84929374084499898</v>
      </c>
    </row>
    <row r="18" spans="1:14" x14ac:dyDescent="0.2">
      <c r="A18" s="1">
        <v>29707</v>
      </c>
      <c r="L18" s="7">
        <v>0</v>
      </c>
      <c r="N18" s="7">
        <v>0.84396895720783704</v>
      </c>
    </row>
    <row r="19" spans="1:14" x14ac:dyDescent="0.2">
      <c r="A19" s="1">
        <v>29738</v>
      </c>
      <c r="L19" s="7">
        <v>0</v>
      </c>
      <c r="N19" s="7">
        <v>0.85364267298458696</v>
      </c>
    </row>
    <row r="20" spans="1:14" x14ac:dyDescent="0.2">
      <c r="A20" s="1">
        <v>29768</v>
      </c>
      <c r="L20" s="7">
        <v>0</v>
      </c>
      <c r="N20" s="7">
        <v>0.87593078817539405</v>
      </c>
    </row>
    <row r="21" spans="1:14" x14ac:dyDescent="0.2">
      <c r="A21" s="1">
        <v>29799</v>
      </c>
      <c r="L21" s="7">
        <v>0</v>
      </c>
      <c r="N21" s="7">
        <v>0.90828218795458804</v>
      </c>
    </row>
    <row r="22" spans="1:14" x14ac:dyDescent="0.2">
      <c r="A22" s="1">
        <v>29830</v>
      </c>
      <c r="L22" s="7">
        <v>0</v>
      </c>
      <c r="N22" s="7">
        <v>0.91186417855817803</v>
      </c>
    </row>
    <row r="23" spans="1:14" x14ac:dyDescent="0.2">
      <c r="A23" s="1">
        <v>29860</v>
      </c>
      <c r="L23" s="7">
        <v>0</v>
      </c>
      <c r="N23" s="7">
        <v>0.89815413527370003</v>
      </c>
    </row>
    <row r="24" spans="1:14" x14ac:dyDescent="0.2">
      <c r="A24" s="1">
        <v>29891</v>
      </c>
      <c r="L24" s="7">
        <v>0</v>
      </c>
      <c r="N24" s="7">
        <v>0.86860764607866803</v>
      </c>
    </row>
    <row r="25" spans="1:14" x14ac:dyDescent="0.2">
      <c r="A25" s="1">
        <v>29921</v>
      </c>
      <c r="L25" s="7">
        <v>0</v>
      </c>
      <c r="N25" s="7">
        <v>0.85535177626788705</v>
      </c>
    </row>
    <row r="26" spans="1:14" x14ac:dyDescent="0.2">
      <c r="A26" s="1">
        <v>29952</v>
      </c>
      <c r="L26" s="7">
        <v>0</v>
      </c>
      <c r="N26" s="7">
        <v>0.84883141475746104</v>
      </c>
    </row>
    <row r="27" spans="1:14" x14ac:dyDescent="0.2">
      <c r="A27" s="1">
        <v>29983</v>
      </c>
      <c r="L27" s="7">
        <v>0</v>
      </c>
      <c r="N27" s="7">
        <v>0.84553575890042498</v>
      </c>
    </row>
    <row r="28" spans="1:14" x14ac:dyDescent="0.2">
      <c r="A28" s="1">
        <v>30011</v>
      </c>
      <c r="L28" s="7">
        <v>0</v>
      </c>
      <c r="N28" s="7">
        <v>0.84261102489399398</v>
      </c>
    </row>
    <row r="29" spans="1:14" x14ac:dyDescent="0.2">
      <c r="A29" s="1">
        <v>30042</v>
      </c>
      <c r="L29" s="7">
        <v>-1.223241590214E-3</v>
      </c>
      <c r="N29" s="7">
        <v>0.85775032867434897</v>
      </c>
    </row>
    <row r="30" spans="1:14" x14ac:dyDescent="0.2">
      <c r="A30" s="1">
        <v>30072</v>
      </c>
      <c r="L30" s="7">
        <v>0</v>
      </c>
      <c r="N30" s="7">
        <v>0.87682685656596104</v>
      </c>
    </row>
    <row r="31" spans="1:14" x14ac:dyDescent="0.2">
      <c r="A31" s="1">
        <v>30103</v>
      </c>
      <c r="L31" s="7">
        <v>0</v>
      </c>
      <c r="N31" s="7">
        <v>0.89225789893960905</v>
      </c>
    </row>
    <row r="32" spans="1:14" x14ac:dyDescent="0.2">
      <c r="A32" s="1">
        <v>30133</v>
      </c>
      <c r="L32" s="7">
        <v>0</v>
      </c>
      <c r="N32" s="7">
        <v>0.92519524950392995</v>
      </c>
    </row>
    <row r="33" spans="1:14" x14ac:dyDescent="0.2">
      <c r="A33" s="1">
        <v>30164</v>
      </c>
      <c r="L33" s="7">
        <v>0</v>
      </c>
      <c r="N33" s="7">
        <v>0.98214913083051103</v>
      </c>
    </row>
    <row r="34" spans="1:14" x14ac:dyDescent="0.2">
      <c r="A34" s="1">
        <v>30195</v>
      </c>
      <c r="L34" s="7">
        <v>0</v>
      </c>
      <c r="N34" s="7">
        <v>0.98628854394259002</v>
      </c>
    </row>
    <row r="35" spans="1:14" x14ac:dyDescent="0.2">
      <c r="A35" s="1">
        <v>30225</v>
      </c>
      <c r="L35" s="7">
        <v>0</v>
      </c>
      <c r="N35" s="7">
        <v>1.0220324450183</v>
      </c>
    </row>
    <row r="36" spans="1:14" x14ac:dyDescent="0.2">
      <c r="A36" s="1">
        <v>30256</v>
      </c>
      <c r="L36" s="7">
        <v>0</v>
      </c>
      <c r="N36" s="7">
        <v>0.97024962643563295</v>
      </c>
    </row>
    <row r="37" spans="1:14" x14ac:dyDescent="0.2">
      <c r="A37" s="1">
        <v>30286</v>
      </c>
      <c r="L37" s="7">
        <v>0</v>
      </c>
      <c r="N37" s="7">
        <v>0.92310669056234096</v>
      </c>
    </row>
    <row r="38" spans="1:14" x14ac:dyDescent="0.2">
      <c r="A38" s="1">
        <v>30317</v>
      </c>
      <c r="L38" s="7">
        <v>0</v>
      </c>
      <c r="N38" s="7">
        <v>0.90368282972450897</v>
      </c>
    </row>
    <row r="39" spans="1:14" x14ac:dyDescent="0.2">
      <c r="A39" s="1">
        <v>30348</v>
      </c>
      <c r="L39" s="7">
        <v>0</v>
      </c>
      <c r="N39" s="7">
        <v>0.88710418537533298</v>
      </c>
    </row>
    <row r="40" spans="1:14" x14ac:dyDescent="0.2">
      <c r="A40" s="1">
        <v>30376</v>
      </c>
      <c r="L40" s="7">
        <v>0</v>
      </c>
      <c r="N40" s="7">
        <v>0.87602433016190495</v>
      </c>
    </row>
    <row r="41" spans="1:14" x14ac:dyDescent="0.2">
      <c r="A41" s="1">
        <v>30407</v>
      </c>
      <c r="L41" s="7">
        <v>0</v>
      </c>
      <c r="N41" s="7">
        <v>0.87188644346902999</v>
      </c>
    </row>
    <row r="42" spans="1:14" x14ac:dyDescent="0.2">
      <c r="A42" s="1">
        <v>30437</v>
      </c>
      <c r="L42" s="7">
        <v>0</v>
      </c>
      <c r="N42" s="7">
        <v>0.85179921634388001</v>
      </c>
    </row>
    <row r="43" spans="1:14" x14ac:dyDescent="0.2">
      <c r="A43" s="1">
        <v>30468</v>
      </c>
      <c r="L43" s="7">
        <v>0</v>
      </c>
      <c r="N43" s="7">
        <v>0.83665594196877902</v>
      </c>
    </row>
    <row r="44" spans="1:14" x14ac:dyDescent="0.2">
      <c r="A44" s="1">
        <v>30498</v>
      </c>
      <c r="L44" s="7">
        <v>0</v>
      </c>
      <c r="N44" s="7">
        <v>0.82804714935677604</v>
      </c>
    </row>
    <row r="45" spans="1:14" x14ac:dyDescent="0.2">
      <c r="A45" s="1">
        <v>30529</v>
      </c>
      <c r="L45" s="7">
        <v>0</v>
      </c>
      <c r="N45" s="7">
        <v>0.818253916908531</v>
      </c>
    </row>
    <row r="46" spans="1:14" x14ac:dyDescent="0.2">
      <c r="A46" s="1">
        <v>30560</v>
      </c>
      <c r="L46" s="7">
        <v>0</v>
      </c>
      <c r="N46" s="7">
        <v>0.81881401531306397</v>
      </c>
    </row>
    <row r="47" spans="1:14" x14ac:dyDescent="0.2">
      <c r="A47" s="1">
        <v>30590</v>
      </c>
      <c r="L47" s="7">
        <v>0</v>
      </c>
      <c r="N47" s="7">
        <v>0.829702561774189</v>
      </c>
    </row>
    <row r="48" spans="1:14" x14ac:dyDescent="0.2">
      <c r="A48" s="1">
        <v>30621</v>
      </c>
      <c r="L48" s="7">
        <v>0</v>
      </c>
      <c r="N48" s="7">
        <v>0.82340180438376098</v>
      </c>
    </row>
    <row r="49" spans="1:16" x14ac:dyDescent="0.2">
      <c r="A49" s="1">
        <v>30651</v>
      </c>
      <c r="L49" s="7">
        <v>0</v>
      </c>
      <c r="N49" s="7">
        <v>0.81892866401741804</v>
      </c>
    </row>
    <row r="50" spans="1:16" x14ac:dyDescent="0.2">
      <c r="A50" s="1">
        <v>30682</v>
      </c>
      <c r="L50" s="7">
        <v>0</v>
      </c>
      <c r="N50" s="7">
        <v>0.82502472819662098</v>
      </c>
    </row>
    <row r="51" spans="1:16" x14ac:dyDescent="0.2">
      <c r="A51" s="1">
        <v>30713</v>
      </c>
      <c r="L51" s="7">
        <v>0</v>
      </c>
      <c r="N51" s="7">
        <v>0.842695949517837</v>
      </c>
    </row>
    <row r="52" spans="1:16" x14ac:dyDescent="0.2">
      <c r="A52" s="1">
        <v>30742</v>
      </c>
      <c r="L52" s="7">
        <v>0</v>
      </c>
      <c r="N52" s="7">
        <v>0.83221597365878697</v>
      </c>
    </row>
    <row r="53" spans="1:16" x14ac:dyDescent="0.2">
      <c r="A53" s="1">
        <v>30773</v>
      </c>
      <c r="L53" s="7">
        <v>0</v>
      </c>
      <c r="N53" s="7">
        <v>0.84178809155487899</v>
      </c>
    </row>
    <row r="54" spans="1:16" x14ac:dyDescent="0.2">
      <c r="A54" s="1">
        <v>30803</v>
      </c>
      <c r="L54" s="7">
        <v>0</v>
      </c>
      <c r="N54" s="7">
        <v>0.87032703585969395</v>
      </c>
    </row>
    <row r="55" spans="1:16" x14ac:dyDescent="0.2">
      <c r="A55" s="1">
        <v>30834</v>
      </c>
      <c r="L55" s="7">
        <v>0</v>
      </c>
      <c r="N55" s="7">
        <v>0.87910687714219504</v>
      </c>
    </row>
    <row r="56" spans="1:16" x14ac:dyDescent="0.2">
      <c r="A56" s="1">
        <v>30864</v>
      </c>
      <c r="L56" s="7">
        <v>0</v>
      </c>
      <c r="N56" s="7">
        <v>0.90171196798438402</v>
      </c>
    </row>
    <row r="57" spans="1:16" x14ac:dyDescent="0.2">
      <c r="A57" s="1">
        <v>30895</v>
      </c>
      <c r="L57" s="7">
        <v>0</v>
      </c>
      <c r="N57" s="7">
        <v>0.92867031100717401</v>
      </c>
    </row>
    <row r="58" spans="1:16" x14ac:dyDescent="0.2">
      <c r="A58" s="1">
        <v>30926</v>
      </c>
      <c r="L58" s="7">
        <v>0</v>
      </c>
      <c r="N58" s="7">
        <v>0.87626706343966698</v>
      </c>
    </row>
    <row r="59" spans="1:16" x14ac:dyDescent="0.2">
      <c r="A59" s="1">
        <v>30956</v>
      </c>
      <c r="L59" s="7">
        <v>0</v>
      </c>
      <c r="N59" s="7">
        <v>0.84386298821943095</v>
      </c>
    </row>
    <row r="60" spans="1:16" x14ac:dyDescent="0.2">
      <c r="A60" s="1">
        <v>30987</v>
      </c>
      <c r="L60" s="7">
        <v>0</v>
      </c>
      <c r="N60" s="7">
        <v>0.82975490891142101</v>
      </c>
    </row>
    <row r="61" spans="1:16" x14ac:dyDescent="0.2">
      <c r="A61" s="1">
        <v>31017</v>
      </c>
      <c r="L61" s="7">
        <v>0</v>
      </c>
      <c r="N61" s="7">
        <v>0.82574988265127902</v>
      </c>
    </row>
    <row r="62" spans="1:16" x14ac:dyDescent="0.2">
      <c r="A62" s="1">
        <v>31048</v>
      </c>
      <c r="F62" s="2">
        <v>95.1</v>
      </c>
      <c r="G62" s="2"/>
      <c r="J62" s="3">
        <v>-11.2</v>
      </c>
      <c r="L62" s="7">
        <v>0</v>
      </c>
      <c r="M62" s="3" t="s">
        <v>20</v>
      </c>
      <c r="N62" s="7">
        <v>0.84399922109365899</v>
      </c>
      <c r="O62" s="8">
        <v>23.323812938711399</v>
      </c>
      <c r="P62" s="8"/>
    </row>
    <row r="63" spans="1:16" x14ac:dyDescent="0.2">
      <c r="A63" s="1">
        <v>31079</v>
      </c>
      <c r="F63" s="2">
        <v>94</v>
      </c>
      <c r="G63" s="2"/>
      <c r="J63" s="3">
        <v>-11.5</v>
      </c>
      <c r="L63" s="7">
        <v>0</v>
      </c>
      <c r="M63" s="3">
        <v>-8.4</v>
      </c>
      <c r="N63" s="7">
        <v>0.79920571938186002</v>
      </c>
      <c r="O63" s="8">
        <v>23.209556221522199</v>
      </c>
      <c r="P63" s="8"/>
    </row>
    <row r="64" spans="1:16" x14ac:dyDescent="0.2">
      <c r="A64" s="1">
        <v>31107</v>
      </c>
      <c r="F64" s="2">
        <v>92.3</v>
      </c>
      <c r="G64" s="2"/>
      <c r="J64" s="3">
        <v>-12</v>
      </c>
      <c r="L64" s="7">
        <v>2.58397932816538E-3</v>
      </c>
      <c r="M64" s="3">
        <v>-10.1</v>
      </c>
      <c r="N64" s="7">
        <v>0.77529648020043496</v>
      </c>
      <c r="O64" s="8">
        <v>28.322252735260999</v>
      </c>
      <c r="P64" s="8"/>
    </row>
    <row r="65" spans="1:16" x14ac:dyDescent="0.2">
      <c r="A65" s="1">
        <v>31138</v>
      </c>
      <c r="F65" s="2">
        <v>93.2</v>
      </c>
      <c r="G65" s="2"/>
      <c r="J65" s="3">
        <v>-11</v>
      </c>
      <c r="L65" s="7">
        <v>0</v>
      </c>
      <c r="M65" s="3">
        <v>-9.8000000000000007</v>
      </c>
      <c r="N65" s="7">
        <v>0.76090325410459703</v>
      </c>
      <c r="O65" s="8">
        <v>17.168139095429101</v>
      </c>
      <c r="P65" s="8"/>
    </row>
    <row r="66" spans="1:16" x14ac:dyDescent="0.2">
      <c r="A66" s="1">
        <v>31168</v>
      </c>
      <c r="F66" s="2">
        <v>93.9</v>
      </c>
      <c r="G66" s="2"/>
      <c r="J66" s="3">
        <v>-10.7</v>
      </c>
      <c r="L66" s="7">
        <v>0</v>
      </c>
      <c r="M66" s="3">
        <v>-7.9</v>
      </c>
      <c r="N66" s="7">
        <v>0.759720323098933</v>
      </c>
      <c r="O66" s="8">
        <v>16.526350171771099</v>
      </c>
      <c r="P66" s="8"/>
    </row>
    <row r="67" spans="1:16" x14ac:dyDescent="0.2">
      <c r="A67" s="1">
        <v>31199</v>
      </c>
      <c r="F67" s="2">
        <v>93.5</v>
      </c>
      <c r="G67" s="2"/>
      <c r="J67" s="3">
        <v>-10.7</v>
      </c>
      <c r="L67" s="7">
        <v>0</v>
      </c>
      <c r="M67" s="3">
        <v>-8</v>
      </c>
      <c r="N67" s="7">
        <v>0.75053310143926799</v>
      </c>
      <c r="O67" s="8">
        <v>18.3378706506508</v>
      </c>
      <c r="P67" s="8"/>
    </row>
    <row r="68" spans="1:16" x14ac:dyDescent="0.2">
      <c r="A68" s="1">
        <v>31229</v>
      </c>
      <c r="F68" s="2">
        <v>94.2</v>
      </c>
      <c r="G68" s="2"/>
      <c r="J68" s="3">
        <v>-10.4</v>
      </c>
      <c r="L68" s="7">
        <v>0</v>
      </c>
      <c r="M68" s="3">
        <v>-8.4</v>
      </c>
      <c r="N68" s="7">
        <v>0.75646008899462702</v>
      </c>
      <c r="O68" s="8">
        <v>28.458865051157598</v>
      </c>
      <c r="P68" s="8"/>
    </row>
    <row r="69" spans="1:16" x14ac:dyDescent="0.2">
      <c r="A69" s="1">
        <v>31260</v>
      </c>
      <c r="F69" s="2">
        <v>93.8</v>
      </c>
      <c r="G69" s="2"/>
      <c r="J69" s="3">
        <v>-10.4</v>
      </c>
      <c r="L69" s="7">
        <v>0</v>
      </c>
      <c r="M69" s="3">
        <v>-7.4</v>
      </c>
      <c r="N69" s="7">
        <v>0.77183590678970304</v>
      </c>
      <c r="O69" s="8">
        <v>27.0400351331133</v>
      </c>
      <c r="P69" s="8"/>
    </row>
    <row r="70" spans="1:16" x14ac:dyDescent="0.2">
      <c r="A70" s="1">
        <v>31291</v>
      </c>
      <c r="F70" s="2">
        <v>95.1</v>
      </c>
      <c r="G70" s="2"/>
      <c r="J70" s="3">
        <v>-10.6</v>
      </c>
      <c r="L70" s="7">
        <v>1.2662234884458199E-3</v>
      </c>
      <c r="M70" s="3">
        <v>-5.7</v>
      </c>
      <c r="N70" s="7">
        <v>0.80515083815093802</v>
      </c>
      <c r="O70" s="8">
        <v>28.135386970859301</v>
      </c>
      <c r="P70" s="8"/>
    </row>
    <row r="71" spans="1:16" x14ac:dyDescent="0.2">
      <c r="A71" s="1">
        <v>31321</v>
      </c>
      <c r="F71" s="2">
        <v>95.6</v>
      </c>
      <c r="G71" s="2"/>
      <c r="J71" s="3">
        <v>-8.6</v>
      </c>
      <c r="L71" s="7">
        <v>0</v>
      </c>
      <c r="M71" s="3">
        <v>-5.5</v>
      </c>
      <c r="N71" s="7">
        <v>0.81788776205986302</v>
      </c>
      <c r="O71" s="8">
        <v>11.8762367777002</v>
      </c>
      <c r="P71" s="8"/>
    </row>
    <row r="72" spans="1:16" x14ac:dyDescent="0.2">
      <c r="A72" s="1">
        <v>31352</v>
      </c>
      <c r="F72" s="2">
        <v>96.7</v>
      </c>
      <c r="G72" s="2"/>
      <c r="J72" s="3">
        <v>-7.9</v>
      </c>
      <c r="L72" s="7">
        <v>1.54083204930663E-3</v>
      </c>
      <c r="M72" s="3">
        <v>-5.4</v>
      </c>
      <c r="N72" s="7">
        <v>0.82968123470581701</v>
      </c>
      <c r="O72" s="8">
        <v>12.149979423850899</v>
      </c>
      <c r="P72" s="8"/>
    </row>
    <row r="73" spans="1:16" x14ac:dyDescent="0.2">
      <c r="A73" s="1">
        <v>31382</v>
      </c>
      <c r="F73" s="2">
        <v>96.3</v>
      </c>
      <c r="G73" s="2"/>
      <c r="J73" s="3">
        <v>-8</v>
      </c>
      <c r="L73" s="7">
        <v>0</v>
      </c>
      <c r="M73" s="3">
        <v>-7.4</v>
      </c>
      <c r="N73" s="7">
        <v>0.82639498704516601</v>
      </c>
      <c r="O73" s="8">
        <v>11.780916772475701</v>
      </c>
      <c r="P73" s="8"/>
    </row>
    <row r="74" spans="1:16" x14ac:dyDescent="0.2">
      <c r="A74" s="1">
        <v>31413</v>
      </c>
      <c r="F74" s="2">
        <v>97.5</v>
      </c>
      <c r="G74" s="2"/>
      <c r="J74" s="3">
        <v>-6.6</v>
      </c>
      <c r="L74" s="7">
        <v>0</v>
      </c>
      <c r="M74" s="3">
        <v>-8.5</v>
      </c>
      <c r="N74" s="7">
        <v>0.83699002994852101</v>
      </c>
      <c r="O74" s="8">
        <v>5.9392129108157103</v>
      </c>
      <c r="P74" s="8"/>
    </row>
    <row r="75" spans="1:16" x14ac:dyDescent="0.2">
      <c r="A75" s="1">
        <v>31444</v>
      </c>
      <c r="F75" s="2">
        <v>99</v>
      </c>
      <c r="G75" s="2"/>
      <c r="J75" s="3">
        <v>-5.8</v>
      </c>
      <c r="L75" s="7">
        <v>0</v>
      </c>
      <c r="M75" s="3">
        <v>-7.8</v>
      </c>
      <c r="N75" s="7">
        <v>0.87084418732174695</v>
      </c>
      <c r="O75" s="8">
        <v>4.1442731570204199</v>
      </c>
      <c r="P75" s="8"/>
    </row>
    <row r="76" spans="1:16" x14ac:dyDescent="0.2">
      <c r="A76" s="1">
        <v>31472</v>
      </c>
      <c r="F76" s="2">
        <v>99.3</v>
      </c>
      <c r="G76" s="2"/>
      <c r="J76" s="3">
        <v>-4.8</v>
      </c>
      <c r="L76" s="7">
        <v>0</v>
      </c>
      <c r="M76" s="3">
        <v>-7.6</v>
      </c>
      <c r="N76" s="7">
        <v>0.87379253319346295</v>
      </c>
      <c r="O76" s="8">
        <v>4.6880966286969796</v>
      </c>
      <c r="P76" s="8"/>
    </row>
    <row r="77" spans="1:16" x14ac:dyDescent="0.2">
      <c r="A77" s="1">
        <v>31503</v>
      </c>
      <c r="F77" s="2">
        <v>98.7</v>
      </c>
      <c r="G77" s="2"/>
      <c r="J77" s="3">
        <v>-5.2</v>
      </c>
      <c r="L77" s="7">
        <v>6.7163089502117398E-3</v>
      </c>
      <c r="M77" s="3">
        <v>-8.3000000000000007</v>
      </c>
      <c r="N77" s="7">
        <v>0.880185607257851</v>
      </c>
      <c r="O77" s="8">
        <v>5.9197761782013396</v>
      </c>
      <c r="P77" s="8"/>
    </row>
    <row r="78" spans="1:16" x14ac:dyDescent="0.2">
      <c r="A78" s="1">
        <v>31533</v>
      </c>
      <c r="F78" s="2">
        <v>98.6</v>
      </c>
      <c r="G78" s="2"/>
      <c r="J78" s="3">
        <v>-4.9000000000000004</v>
      </c>
      <c r="L78" s="7">
        <v>0</v>
      </c>
      <c r="M78" s="3">
        <v>-7.2</v>
      </c>
      <c r="N78" s="7">
        <v>0.90225505361318803</v>
      </c>
      <c r="O78" s="8">
        <v>6.0950799830683096</v>
      </c>
      <c r="P78" s="8"/>
    </row>
    <row r="79" spans="1:16" x14ac:dyDescent="0.2">
      <c r="A79" s="1">
        <v>31564</v>
      </c>
      <c r="F79" s="2">
        <v>99.9</v>
      </c>
      <c r="G79" s="2"/>
      <c r="J79" s="3">
        <v>-4.5</v>
      </c>
      <c r="L79" s="7">
        <v>0</v>
      </c>
      <c r="M79" s="3">
        <v>-6.9</v>
      </c>
      <c r="N79" s="7">
        <v>0.93156025816284804</v>
      </c>
      <c r="O79" s="8">
        <v>3.34649069922509</v>
      </c>
      <c r="P79" s="8"/>
    </row>
    <row r="80" spans="1:16" x14ac:dyDescent="0.2">
      <c r="A80" s="1">
        <v>31594</v>
      </c>
      <c r="F80" s="2">
        <v>100</v>
      </c>
      <c r="G80" s="2"/>
      <c r="J80" s="3">
        <v>-4.4000000000000004</v>
      </c>
      <c r="L80" s="7">
        <v>0</v>
      </c>
      <c r="M80" s="3">
        <v>-6.9</v>
      </c>
      <c r="N80" s="7">
        <v>0.98725149597786599</v>
      </c>
      <c r="O80" s="8">
        <v>3.6551333764994101</v>
      </c>
      <c r="P80" s="8"/>
    </row>
    <row r="81" spans="1:16" x14ac:dyDescent="0.2">
      <c r="A81" s="1">
        <v>31625</v>
      </c>
      <c r="F81" s="2">
        <v>100.4</v>
      </c>
      <c r="G81" s="2"/>
      <c r="J81" s="3">
        <v>-3.8</v>
      </c>
      <c r="L81" s="7">
        <v>0</v>
      </c>
      <c r="M81" s="3">
        <v>-6.4</v>
      </c>
      <c r="N81" s="7">
        <v>1.00365171045446</v>
      </c>
      <c r="O81" s="8">
        <v>6.0825570280927099</v>
      </c>
      <c r="P81" s="8"/>
    </row>
    <row r="82" spans="1:16" x14ac:dyDescent="0.2">
      <c r="A82" s="1">
        <v>31656</v>
      </c>
      <c r="F82" s="2">
        <v>99.2</v>
      </c>
      <c r="G82" s="2"/>
      <c r="J82" s="3">
        <v>-4.4000000000000004</v>
      </c>
      <c r="L82" s="7">
        <v>0</v>
      </c>
      <c r="M82" s="3">
        <v>-6.6</v>
      </c>
      <c r="N82" s="7">
        <v>1.0246857089744901</v>
      </c>
      <c r="O82" s="8">
        <v>3.4487316509116801</v>
      </c>
      <c r="P82" s="8"/>
    </row>
    <row r="83" spans="1:16" x14ac:dyDescent="0.2">
      <c r="A83" s="1">
        <v>31686</v>
      </c>
      <c r="F83" s="2">
        <v>98.7</v>
      </c>
      <c r="G83" s="2"/>
      <c r="J83" s="3">
        <v>-4.5</v>
      </c>
      <c r="L83" s="7">
        <v>0</v>
      </c>
      <c r="M83" s="3">
        <v>-7.7</v>
      </c>
      <c r="N83" s="7">
        <v>1.0011913139625499</v>
      </c>
      <c r="O83" s="8">
        <v>5.0996323396888199</v>
      </c>
      <c r="P83" s="8"/>
    </row>
    <row r="84" spans="1:16" x14ac:dyDescent="0.2">
      <c r="A84" s="1">
        <v>31717</v>
      </c>
      <c r="F84" s="2">
        <v>99</v>
      </c>
      <c r="G84" s="2"/>
      <c r="J84" s="3">
        <v>-4.7</v>
      </c>
      <c r="L84" s="7">
        <v>0</v>
      </c>
      <c r="M84" s="3">
        <v>-7.8</v>
      </c>
      <c r="N84" s="7">
        <v>0.98983736776077003</v>
      </c>
      <c r="O84" s="8">
        <v>4.6311985489719598</v>
      </c>
      <c r="P84" s="8"/>
    </row>
    <row r="85" spans="1:16" x14ac:dyDescent="0.2">
      <c r="A85" s="1">
        <v>31747</v>
      </c>
      <c r="F85" s="2">
        <v>100</v>
      </c>
      <c r="G85" s="2"/>
      <c r="J85" s="3">
        <v>-4.8</v>
      </c>
      <c r="L85" s="7">
        <v>0</v>
      </c>
      <c r="M85" s="3">
        <v>-7.6</v>
      </c>
      <c r="N85" s="7">
        <v>1.0032126610851</v>
      </c>
      <c r="O85" s="8">
        <v>3.3341040775596702</v>
      </c>
      <c r="P85" s="8"/>
    </row>
    <row r="86" spans="1:16" x14ac:dyDescent="0.2">
      <c r="A86" s="1">
        <v>31778</v>
      </c>
      <c r="F86" s="2">
        <v>98.3</v>
      </c>
      <c r="G86" s="2"/>
      <c r="J86" s="3">
        <v>-5.7</v>
      </c>
      <c r="L86" s="7">
        <v>0</v>
      </c>
      <c r="M86" s="3">
        <v>-9.1</v>
      </c>
      <c r="N86" s="7">
        <v>1.03829119253619</v>
      </c>
      <c r="O86" s="8">
        <v>7.9254652860258004</v>
      </c>
      <c r="P86" s="8"/>
    </row>
    <row r="87" spans="1:16" x14ac:dyDescent="0.2">
      <c r="A87" s="1">
        <v>31809</v>
      </c>
      <c r="F87" s="2">
        <v>97.4</v>
      </c>
      <c r="G87" s="2"/>
      <c r="J87" s="3">
        <v>-6.2</v>
      </c>
      <c r="L87" s="7">
        <v>0</v>
      </c>
      <c r="M87" s="3">
        <v>-9.6999999999999993</v>
      </c>
      <c r="N87" s="7">
        <v>0.99622521991480695</v>
      </c>
      <c r="O87" s="8">
        <v>6.2769419305900804</v>
      </c>
      <c r="P87" s="8"/>
    </row>
    <row r="88" spans="1:16" x14ac:dyDescent="0.2">
      <c r="A88" s="1">
        <v>31837</v>
      </c>
      <c r="F88" s="2">
        <v>99.2</v>
      </c>
      <c r="G88" s="2"/>
      <c r="J88" s="3">
        <v>-6.1</v>
      </c>
      <c r="L88" s="7">
        <v>0</v>
      </c>
      <c r="M88" s="3">
        <v>-8.3000000000000007</v>
      </c>
      <c r="N88" s="7">
        <v>0.96655720365835396</v>
      </c>
      <c r="O88" s="8">
        <v>4.5168573145495801</v>
      </c>
      <c r="P88" s="8"/>
    </row>
    <row r="89" spans="1:16" x14ac:dyDescent="0.2">
      <c r="A89" s="1">
        <v>31868</v>
      </c>
      <c r="F89" s="2">
        <v>99.6</v>
      </c>
      <c r="G89" s="2"/>
      <c r="J89" s="3">
        <v>-6.2</v>
      </c>
      <c r="L89" s="7">
        <v>0</v>
      </c>
      <c r="M89" s="3">
        <v>-8.1999999999999993</v>
      </c>
      <c r="N89" s="7">
        <v>0.96368034529852997</v>
      </c>
      <c r="O89" s="8">
        <v>3.7621802189687799</v>
      </c>
      <c r="P89" s="8"/>
    </row>
    <row r="90" spans="1:16" x14ac:dyDescent="0.2">
      <c r="A90" s="1">
        <v>31898</v>
      </c>
      <c r="F90" s="2">
        <v>100.1</v>
      </c>
      <c r="G90" s="2"/>
      <c r="J90" s="3">
        <v>-6.2</v>
      </c>
      <c r="L90" s="7">
        <v>0</v>
      </c>
      <c r="M90" s="3">
        <v>-7</v>
      </c>
      <c r="N90" s="7">
        <v>0.96810240990288798</v>
      </c>
      <c r="O90" s="8">
        <v>3.34637863966408</v>
      </c>
      <c r="P90" s="8"/>
    </row>
    <row r="91" spans="1:16" x14ac:dyDescent="0.2">
      <c r="A91" s="1">
        <v>31929</v>
      </c>
      <c r="F91" s="2">
        <v>98.8</v>
      </c>
      <c r="G91" s="2"/>
      <c r="J91" s="3">
        <v>-6.4</v>
      </c>
      <c r="L91" s="7">
        <v>0</v>
      </c>
      <c r="M91" s="3">
        <v>-6.6</v>
      </c>
      <c r="N91" s="7">
        <v>1.0017123373706001</v>
      </c>
      <c r="O91" s="8">
        <v>3.51958804407561</v>
      </c>
      <c r="P91" s="8"/>
    </row>
    <row r="92" spans="1:16" x14ac:dyDescent="0.2">
      <c r="A92" s="1">
        <v>31959</v>
      </c>
      <c r="F92" s="2">
        <v>99.9</v>
      </c>
      <c r="G92" s="2"/>
      <c r="J92" s="3">
        <v>-6.2</v>
      </c>
      <c r="L92" s="7">
        <v>0</v>
      </c>
      <c r="M92" s="3">
        <v>-6.6</v>
      </c>
      <c r="N92" s="7">
        <v>1.0567563418658401</v>
      </c>
      <c r="O92" s="8">
        <v>3.3529091845739001</v>
      </c>
      <c r="P92" s="8"/>
    </row>
    <row r="93" spans="1:16" x14ac:dyDescent="0.2">
      <c r="A93" s="1">
        <v>31990</v>
      </c>
      <c r="F93" s="2">
        <v>101.5</v>
      </c>
      <c r="G93" s="2"/>
      <c r="J93" s="3">
        <v>-6.6</v>
      </c>
      <c r="L93" s="7">
        <v>0</v>
      </c>
      <c r="M93" s="3">
        <v>-5.0999999999999996</v>
      </c>
      <c r="N93" s="7">
        <v>1.1414918365733999</v>
      </c>
      <c r="O93" s="8">
        <v>3.2710854467592201</v>
      </c>
      <c r="P93" s="8"/>
    </row>
    <row r="94" spans="1:16" x14ac:dyDescent="0.2">
      <c r="A94" s="1">
        <v>32021</v>
      </c>
      <c r="F94" s="2">
        <v>102.3</v>
      </c>
      <c r="G94" s="2"/>
      <c r="J94" s="3">
        <v>-5.4</v>
      </c>
      <c r="L94" s="7">
        <v>0</v>
      </c>
      <c r="M94" s="3">
        <v>-3.5</v>
      </c>
      <c r="N94" s="7">
        <v>1.27364975434782</v>
      </c>
      <c r="O94" s="8">
        <v>5.5427204511864101</v>
      </c>
      <c r="P94" s="8"/>
    </row>
    <row r="95" spans="1:16" x14ac:dyDescent="0.2">
      <c r="A95" s="1">
        <v>32051</v>
      </c>
      <c r="F95" s="2">
        <v>102</v>
      </c>
      <c r="G95" s="2"/>
      <c r="J95" s="3">
        <v>-6.7</v>
      </c>
      <c r="L95" s="7">
        <v>3.0628694250402998E-2</v>
      </c>
      <c r="M95" s="3">
        <v>-3</v>
      </c>
      <c r="N95" s="7">
        <v>1.48518475631757</v>
      </c>
      <c r="O95" s="8">
        <v>4.0005624604547796</v>
      </c>
      <c r="P95" s="8"/>
    </row>
    <row r="96" spans="1:16" x14ac:dyDescent="0.2">
      <c r="A96" s="1">
        <v>32082</v>
      </c>
      <c r="F96" s="2">
        <v>101.6</v>
      </c>
      <c r="G96" s="2"/>
      <c r="J96" s="3">
        <v>-7.3</v>
      </c>
      <c r="L96" s="7">
        <v>0</v>
      </c>
      <c r="M96" s="3">
        <v>-3.7</v>
      </c>
      <c r="N96" s="7">
        <v>1.2908846589813201</v>
      </c>
      <c r="O96" s="8">
        <v>4.7742015039166503</v>
      </c>
      <c r="P96" s="8"/>
    </row>
    <row r="97" spans="1:16" x14ac:dyDescent="0.2">
      <c r="A97" s="1">
        <v>32112</v>
      </c>
      <c r="F97" s="2">
        <v>102</v>
      </c>
      <c r="G97" s="2"/>
      <c r="J97" s="3">
        <v>-6.7</v>
      </c>
      <c r="L97" s="7">
        <v>0</v>
      </c>
      <c r="M97" s="3">
        <v>-4.3</v>
      </c>
      <c r="N97" s="7">
        <v>1.1637365131630399</v>
      </c>
      <c r="O97" s="8">
        <v>3.5364176789514001</v>
      </c>
      <c r="P97" s="8"/>
    </row>
    <row r="98" spans="1:16" x14ac:dyDescent="0.2">
      <c r="A98" s="1">
        <v>32143</v>
      </c>
      <c r="F98" s="2">
        <v>102.3</v>
      </c>
      <c r="G98" s="2"/>
      <c r="J98" s="3">
        <v>-7.7</v>
      </c>
      <c r="L98" s="7">
        <v>0</v>
      </c>
      <c r="M98" s="3">
        <v>-3.7</v>
      </c>
      <c r="N98" s="7">
        <v>1.0672945550878501</v>
      </c>
      <c r="O98" s="8">
        <v>5.66027826171117</v>
      </c>
      <c r="P98" s="8"/>
    </row>
    <row r="99" spans="1:16" x14ac:dyDescent="0.2">
      <c r="A99" s="1">
        <v>32174</v>
      </c>
      <c r="F99" s="2">
        <v>103</v>
      </c>
      <c r="G99" s="2"/>
      <c r="J99" s="3">
        <v>-7.2</v>
      </c>
      <c r="L99" s="7">
        <v>0</v>
      </c>
      <c r="M99" s="3">
        <v>-2.1</v>
      </c>
      <c r="N99" s="7">
        <v>1.0019292797892601</v>
      </c>
      <c r="O99" s="8">
        <v>6.0129859470981701</v>
      </c>
      <c r="P99" s="8"/>
    </row>
    <row r="100" spans="1:16" x14ac:dyDescent="0.2">
      <c r="A100" s="1">
        <v>32203</v>
      </c>
      <c r="F100" s="2">
        <v>104.4</v>
      </c>
      <c r="G100" s="2"/>
      <c r="J100" s="3">
        <v>-6.7</v>
      </c>
      <c r="L100" s="7">
        <v>0</v>
      </c>
      <c r="M100" s="3">
        <v>-1.6</v>
      </c>
      <c r="N100" s="7">
        <v>0.92518931588255204</v>
      </c>
      <c r="O100" s="8">
        <v>4.7467620542850097</v>
      </c>
      <c r="P100" s="8"/>
    </row>
    <row r="101" spans="1:16" x14ac:dyDescent="0.2">
      <c r="A101" s="1">
        <v>32234</v>
      </c>
      <c r="F101" s="2">
        <v>105.5</v>
      </c>
      <c r="G101" s="2"/>
      <c r="J101" s="3">
        <v>-5.8</v>
      </c>
      <c r="L101" s="7">
        <v>0</v>
      </c>
      <c r="M101" s="3">
        <v>-0.7</v>
      </c>
      <c r="N101" s="7">
        <v>0.87298000475284598</v>
      </c>
      <c r="O101" s="8">
        <v>8.3994047408134804</v>
      </c>
      <c r="P101" s="8"/>
    </row>
    <row r="102" spans="1:16" x14ac:dyDescent="0.2">
      <c r="A102" s="1">
        <v>32264</v>
      </c>
      <c r="F102" s="2">
        <v>105.8</v>
      </c>
      <c r="G102" s="2"/>
      <c r="J102" s="3">
        <v>-5.6</v>
      </c>
      <c r="L102" s="7">
        <v>0</v>
      </c>
      <c r="M102" s="3">
        <v>0.4</v>
      </c>
      <c r="N102" s="7">
        <v>0.84211883864680903</v>
      </c>
      <c r="O102" s="8">
        <v>9.8706636048444096</v>
      </c>
      <c r="P102" s="8"/>
    </row>
    <row r="103" spans="1:16" x14ac:dyDescent="0.2">
      <c r="A103" s="1">
        <v>32295</v>
      </c>
      <c r="F103" s="2">
        <v>107.8</v>
      </c>
      <c r="G103" s="2"/>
      <c r="J103" s="3">
        <v>-5.2</v>
      </c>
      <c r="L103" s="7">
        <v>0</v>
      </c>
      <c r="M103" s="3">
        <v>2.4</v>
      </c>
      <c r="N103" s="7">
        <v>0.83229052002411397</v>
      </c>
      <c r="O103" s="8">
        <v>7.38198821456659</v>
      </c>
      <c r="P103" s="8"/>
    </row>
    <row r="104" spans="1:16" x14ac:dyDescent="0.2">
      <c r="A104" s="1">
        <v>32325</v>
      </c>
      <c r="F104" s="2">
        <v>107.6</v>
      </c>
      <c r="G104" s="2"/>
      <c r="J104" s="3">
        <v>-5.4</v>
      </c>
      <c r="L104" s="7">
        <v>0</v>
      </c>
      <c r="M104" s="3">
        <v>2.5</v>
      </c>
      <c r="N104" s="7">
        <v>0.79711418854518101</v>
      </c>
      <c r="O104" s="8">
        <v>4.4054511687226796</v>
      </c>
      <c r="P104" s="8"/>
    </row>
    <row r="105" spans="1:16" x14ac:dyDescent="0.2">
      <c r="A105" s="1">
        <v>32356</v>
      </c>
      <c r="F105" s="2">
        <v>108.2</v>
      </c>
      <c r="G105" s="2"/>
      <c r="J105" s="3">
        <v>-4.5999999999999996</v>
      </c>
      <c r="L105" s="7">
        <v>0</v>
      </c>
      <c r="M105" s="3">
        <v>2.9</v>
      </c>
      <c r="N105" s="7">
        <v>0.77399889377893705</v>
      </c>
      <c r="O105" s="8">
        <v>8.3717381707743304</v>
      </c>
      <c r="P105" s="8"/>
    </row>
    <row r="106" spans="1:16" x14ac:dyDescent="0.2">
      <c r="A106" s="1">
        <v>32387</v>
      </c>
      <c r="F106" s="2">
        <v>109.7</v>
      </c>
      <c r="G106" s="2"/>
      <c r="J106" s="3">
        <v>-4.5</v>
      </c>
      <c r="L106" s="7">
        <v>0</v>
      </c>
      <c r="M106" s="3">
        <v>4.2</v>
      </c>
      <c r="N106" s="7">
        <v>0.759126162653044</v>
      </c>
      <c r="O106" s="8">
        <v>7.1872282557325304</v>
      </c>
      <c r="P106" s="8"/>
    </row>
    <row r="107" spans="1:16" x14ac:dyDescent="0.2">
      <c r="A107" s="1">
        <v>32417</v>
      </c>
      <c r="F107" s="2">
        <v>111.6</v>
      </c>
      <c r="G107" s="2"/>
      <c r="J107" s="3">
        <v>-4</v>
      </c>
      <c r="L107" s="7">
        <v>0</v>
      </c>
      <c r="M107" s="3">
        <v>6.3</v>
      </c>
      <c r="N107" s="7">
        <v>0.75081130986060496</v>
      </c>
      <c r="O107" s="8">
        <v>7.9382617744692698</v>
      </c>
      <c r="P107" s="8"/>
    </row>
    <row r="108" spans="1:16" x14ac:dyDescent="0.2">
      <c r="A108" s="1">
        <v>32448</v>
      </c>
      <c r="F108" s="2">
        <v>111.5</v>
      </c>
      <c r="G108" s="2"/>
      <c r="J108" s="3">
        <v>-3.1</v>
      </c>
      <c r="L108" s="7">
        <v>0</v>
      </c>
      <c r="M108" s="3">
        <v>5.7</v>
      </c>
      <c r="N108" s="7">
        <v>0.75117124164643501</v>
      </c>
      <c r="O108" s="8">
        <v>9.0404645898316591</v>
      </c>
      <c r="P108" s="8"/>
    </row>
    <row r="109" spans="1:16" x14ac:dyDescent="0.2">
      <c r="A109" s="1">
        <v>32478</v>
      </c>
      <c r="F109" s="2">
        <v>111.6</v>
      </c>
      <c r="G109" s="2"/>
      <c r="J109" s="3">
        <v>-3.2</v>
      </c>
      <c r="L109" s="7">
        <v>-3.3099547200672601E-3</v>
      </c>
      <c r="M109" s="3">
        <v>5.7</v>
      </c>
      <c r="N109" s="7">
        <v>0.74757949317241601</v>
      </c>
      <c r="O109" s="8">
        <v>6.5891577610495897</v>
      </c>
      <c r="P109" s="8"/>
    </row>
    <row r="110" spans="1:16" x14ac:dyDescent="0.2">
      <c r="A110" s="1">
        <v>32509</v>
      </c>
      <c r="F110" s="2">
        <v>111.3</v>
      </c>
      <c r="G110" s="2"/>
      <c r="J110" s="3">
        <v>-4</v>
      </c>
      <c r="L110" s="7">
        <v>0</v>
      </c>
      <c r="M110" s="3">
        <v>6.1</v>
      </c>
      <c r="N110" s="7">
        <v>0.75028575797526897</v>
      </c>
      <c r="O110" s="8">
        <v>9.7368501066823505</v>
      </c>
      <c r="P110" s="8"/>
    </row>
    <row r="111" spans="1:16" x14ac:dyDescent="0.2">
      <c r="A111" s="1">
        <v>32540</v>
      </c>
      <c r="F111" s="2">
        <v>111.7</v>
      </c>
      <c r="G111" s="2"/>
      <c r="J111" s="3">
        <v>-4.4000000000000004</v>
      </c>
      <c r="L111" s="7">
        <v>0</v>
      </c>
      <c r="M111" s="3">
        <v>7</v>
      </c>
      <c r="N111" s="7">
        <v>0.74220445856800499</v>
      </c>
      <c r="O111" s="8">
        <v>9.5707888912043195</v>
      </c>
      <c r="P111" s="8"/>
    </row>
    <row r="112" spans="1:16" x14ac:dyDescent="0.2">
      <c r="A112" s="1">
        <v>32568</v>
      </c>
      <c r="F112" s="2">
        <v>110.9</v>
      </c>
      <c r="G112" s="2"/>
      <c r="J112" s="3">
        <v>-4.5999999999999996</v>
      </c>
      <c r="L112" s="7">
        <v>-9.2428462901999898E-3</v>
      </c>
      <c r="M112" s="3">
        <v>6.3</v>
      </c>
      <c r="N112" s="7">
        <v>0.73864102593186398</v>
      </c>
      <c r="O112" s="8">
        <v>6.8789170659341403</v>
      </c>
      <c r="P112" s="8"/>
    </row>
    <row r="113" spans="1:16" x14ac:dyDescent="0.2">
      <c r="A113" s="1">
        <v>32599</v>
      </c>
      <c r="F113" s="2">
        <v>111.1</v>
      </c>
      <c r="G113" s="2"/>
      <c r="J113" s="3">
        <v>-4.9000000000000004</v>
      </c>
      <c r="L113" s="7">
        <v>0</v>
      </c>
      <c r="M113" s="3">
        <v>6</v>
      </c>
      <c r="N113" s="7">
        <v>0.74531288663649997</v>
      </c>
      <c r="O113" s="8">
        <v>6.7169933750153401</v>
      </c>
      <c r="P113" s="8"/>
    </row>
    <row r="114" spans="1:16" x14ac:dyDescent="0.2">
      <c r="A114" s="1">
        <v>32629</v>
      </c>
      <c r="F114" s="2">
        <v>111.5</v>
      </c>
      <c r="G114" s="2"/>
      <c r="J114" s="3">
        <v>-4.8</v>
      </c>
      <c r="L114" s="7">
        <v>0</v>
      </c>
      <c r="M114" s="3">
        <v>6.6</v>
      </c>
      <c r="N114" s="7">
        <v>0.753592452494522</v>
      </c>
      <c r="O114" s="8">
        <v>9.6685702148766595</v>
      </c>
      <c r="P114" s="8"/>
    </row>
    <row r="115" spans="1:16" x14ac:dyDescent="0.2">
      <c r="A115" s="1">
        <v>32660</v>
      </c>
      <c r="F115" s="2">
        <v>113.3</v>
      </c>
      <c r="G115" s="2"/>
      <c r="J115" s="3">
        <v>-3.4</v>
      </c>
      <c r="L115" s="7">
        <v>1.7150760719225399E-2</v>
      </c>
      <c r="M115" s="3">
        <v>7.1</v>
      </c>
      <c r="N115" s="7">
        <v>0.76094600165746196</v>
      </c>
      <c r="O115" s="8">
        <v>14.101560197368199</v>
      </c>
      <c r="P115" s="8"/>
    </row>
    <row r="116" spans="1:16" x14ac:dyDescent="0.2">
      <c r="A116" s="1">
        <v>32690</v>
      </c>
      <c r="F116" s="2">
        <v>113.3</v>
      </c>
      <c r="G116" s="2"/>
      <c r="J116" s="3">
        <v>-2.8</v>
      </c>
      <c r="L116" s="7">
        <v>0</v>
      </c>
      <c r="M116" s="3">
        <v>6.7</v>
      </c>
      <c r="N116" s="7">
        <v>0.77995360225974397</v>
      </c>
      <c r="O116" s="8">
        <v>16.6950516620944</v>
      </c>
      <c r="P116" s="8"/>
    </row>
    <row r="117" spans="1:16" x14ac:dyDescent="0.2">
      <c r="A117" s="1">
        <v>32721</v>
      </c>
      <c r="F117" s="2">
        <v>112.2</v>
      </c>
      <c r="G117" s="2"/>
      <c r="J117" s="3">
        <v>-3.2</v>
      </c>
      <c r="L117" s="7">
        <v>0</v>
      </c>
      <c r="M117" s="3">
        <v>5.7</v>
      </c>
      <c r="N117" s="7">
        <v>0.77884958168937901</v>
      </c>
      <c r="O117" s="8">
        <v>14.588077323622899</v>
      </c>
      <c r="P117" s="8"/>
    </row>
    <row r="118" spans="1:16" x14ac:dyDescent="0.2">
      <c r="A118" s="1">
        <v>32752</v>
      </c>
      <c r="F118" s="2">
        <v>111.2</v>
      </c>
      <c r="G118" s="2"/>
      <c r="J118" s="3">
        <v>-2.9</v>
      </c>
      <c r="L118" s="7">
        <v>0</v>
      </c>
      <c r="M118" s="3">
        <v>4.5</v>
      </c>
      <c r="N118" s="7">
        <v>0.79416766251309001</v>
      </c>
      <c r="O118" s="8">
        <v>15.012894457765301</v>
      </c>
      <c r="P118" s="8"/>
    </row>
    <row r="119" spans="1:16" x14ac:dyDescent="0.2">
      <c r="A119" s="1">
        <v>32782</v>
      </c>
      <c r="F119" s="2">
        <v>110.9</v>
      </c>
      <c r="G119" s="2"/>
      <c r="J119" s="3">
        <v>-3.3</v>
      </c>
      <c r="L119" s="7">
        <v>-7.4647122692725297E-3</v>
      </c>
      <c r="M119" s="3">
        <v>4.4000000000000004</v>
      </c>
      <c r="N119" s="7">
        <v>0.82625419792709998</v>
      </c>
      <c r="O119" s="8">
        <v>13.182374596407101</v>
      </c>
      <c r="P119" s="8"/>
    </row>
    <row r="120" spans="1:16" x14ac:dyDescent="0.2">
      <c r="A120" s="1">
        <v>32813</v>
      </c>
      <c r="F120" s="2">
        <v>111.8</v>
      </c>
      <c r="G120" s="2"/>
      <c r="J120" s="3">
        <v>-3</v>
      </c>
      <c r="L120" s="7">
        <v>-1.67915267372781E-3</v>
      </c>
      <c r="M120" s="3">
        <v>5.0999999999999996</v>
      </c>
      <c r="N120" s="7">
        <v>0.83111531398128102</v>
      </c>
      <c r="O120" s="8">
        <v>13.624426593438701</v>
      </c>
      <c r="P120" s="8"/>
    </row>
    <row r="121" spans="1:16" x14ac:dyDescent="0.2">
      <c r="A121" s="1">
        <v>32843</v>
      </c>
      <c r="F121" s="2">
        <v>111.9</v>
      </c>
      <c r="G121" s="2"/>
      <c r="J121" s="3">
        <v>-2.1</v>
      </c>
      <c r="L121" s="7">
        <v>0</v>
      </c>
      <c r="M121" s="3">
        <v>4.4000000000000004</v>
      </c>
      <c r="N121" s="7">
        <v>0.85693696579470602</v>
      </c>
      <c r="O121" s="8">
        <v>13.234188679326</v>
      </c>
      <c r="P121" s="8"/>
    </row>
    <row r="122" spans="1:16" x14ac:dyDescent="0.2">
      <c r="A122" s="1">
        <v>32874</v>
      </c>
      <c r="E122" s="9">
        <v>57.942972699696703</v>
      </c>
      <c r="F122" s="2">
        <v>111.7</v>
      </c>
      <c r="G122" s="10">
        <v>23.347272727272728</v>
      </c>
      <c r="J122" s="3">
        <v>-2.6</v>
      </c>
      <c r="L122" s="7">
        <v>0</v>
      </c>
      <c r="M122" s="3">
        <v>4.5</v>
      </c>
      <c r="N122" s="7">
        <v>0.90812371253491098</v>
      </c>
      <c r="O122" s="8">
        <v>17.137619437949901</v>
      </c>
      <c r="P122" s="8"/>
    </row>
    <row r="123" spans="1:16" x14ac:dyDescent="0.2">
      <c r="A123" s="1">
        <v>32905</v>
      </c>
      <c r="E123" s="9">
        <v>58.156521739130397</v>
      </c>
      <c r="F123" s="2">
        <v>110.9</v>
      </c>
      <c r="G123" s="10">
        <v>23.262631578947367</v>
      </c>
      <c r="J123" s="3">
        <v>-2.4</v>
      </c>
      <c r="L123" s="7">
        <v>0</v>
      </c>
      <c r="M123" s="3">
        <v>3.5</v>
      </c>
      <c r="N123" s="7">
        <v>0.89514874961039204</v>
      </c>
      <c r="O123" s="8">
        <v>17.553803006756102</v>
      </c>
      <c r="P123" s="8"/>
    </row>
    <row r="124" spans="1:16" x14ac:dyDescent="0.2">
      <c r="A124" s="1">
        <v>32933</v>
      </c>
      <c r="E124" s="9">
        <v>58.2988877654196</v>
      </c>
      <c r="F124" s="2">
        <v>111.2</v>
      </c>
      <c r="G124" s="10">
        <v>20.062272727272727</v>
      </c>
      <c r="J124" s="3">
        <v>-2.9</v>
      </c>
      <c r="L124" s="7">
        <v>0</v>
      </c>
      <c r="M124" s="3">
        <v>4.0999999999999996</v>
      </c>
      <c r="N124" s="7">
        <v>0.90162738509978702</v>
      </c>
      <c r="O124" s="8">
        <v>13.7040140105007</v>
      </c>
      <c r="P124" s="8"/>
    </row>
    <row r="125" spans="1:16" x14ac:dyDescent="0.2">
      <c r="A125" s="1">
        <v>32964</v>
      </c>
      <c r="E125" s="9">
        <v>58.512436804853401</v>
      </c>
      <c r="F125" s="2">
        <v>110.7</v>
      </c>
      <c r="G125" s="10">
        <v>21.403500000000001</v>
      </c>
      <c r="J125" s="3">
        <v>-2.4</v>
      </c>
      <c r="L125" s="7">
        <v>0</v>
      </c>
      <c r="M125" s="3">
        <v>3.7</v>
      </c>
      <c r="N125" s="7">
        <v>0.93298635100427196</v>
      </c>
      <c r="O125" s="8">
        <v>19.953345584137001</v>
      </c>
      <c r="P125" s="8"/>
    </row>
    <row r="126" spans="1:16" x14ac:dyDescent="0.2">
      <c r="A126" s="1">
        <v>32994</v>
      </c>
      <c r="E126" s="9">
        <v>58.654802831142597</v>
      </c>
      <c r="F126" s="2">
        <v>109.8</v>
      </c>
      <c r="G126" s="10">
        <v>18.097727272727273</v>
      </c>
      <c r="J126" s="3">
        <v>-2.5</v>
      </c>
      <c r="L126" s="7">
        <v>0</v>
      </c>
      <c r="M126" s="3">
        <v>2.2999999999999998</v>
      </c>
      <c r="N126" s="7">
        <v>0.96737963962852302</v>
      </c>
      <c r="O126" s="8">
        <v>17.967832367873399</v>
      </c>
      <c r="P126" s="8"/>
    </row>
    <row r="127" spans="1:16" x14ac:dyDescent="0.2">
      <c r="A127" s="1">
        <v>33025</v>
      </c>
      <c r="E127" s="9">
        <v>58.725985844287202</v>
      </c>
      <c r="F127" s="2">
        <v>109.5</v>
      </c>
      <c r="G127" s="10">
        <v>16.822380952380954</v>
      </c>
      <c r="J127" s="3">
        <v>-2.5</v>
      </c>
      <c r="L127" s="7">
        <v>0</v>
      </c>
      <c r="M127" s="3">
        <v>1.7</v>
      </c>
      <c r="N127" s="7">
        <v>0.97838653736881098</v>
      </c>
      <c r="O127" s="8">
        <v>14.936465445345499</v>
      </c>
      <c r="P127" s="8"/>
    </row>
    <row r="128" spans="1:16" x14ac:dyDescent="0.2">
      <c r="A128" s="1">
        <v>33055</v>
      </c>
      <c r="E128" s="9">
        <v>58.7971688574317</v>
      </c>
      <c r="F128" s="2">
        <v>108.8</v>
      </c>
      <c r="G128" s="10">
        <v>18.392857142857142</v>
      </c>
      <c r="J128" s="3">
        <v>-2.4</v>
      </c>
      <c r="L128" s="7">
        <v>0</v>
      </c>
      <c r="M128" s="3">
        <v>1.5</v>
      </c>
      <c r="N128" s="7">
        <v>1.0191088329019</v>
      </c>
      <c r="O128" s="8">
        <v>15.2788661228509</v>
      </c>
      <c r="P128" s="8"/>
    </row>
    <row r="129" spans="1:16" x14ac:dyDescent="0.2">
      <c r="A129" s="1">
        <v>33086</v>
      </c>
      <c r="E129" s="9">
        <v>59.153083923154703</v>
      </c>
      <c r="F129" s="2">
        <v>108</v>
      </c>
      <c r="G129" s="10">
        <v>28.175217391304347</v>
      </c>
      <c r="J129" s="3">
        <v>-2.9</v>
      </c>
      <c r="L129" s="7">
        <v>3.2240658302981402E-2</v>
      </c>
      <c r="M129" s="3">
        <v>0.2</v>
      </c>
      <c r="N129" s="7">
        <v>1.0869179170267</v>
      </c>
      <c r="O129" s="8">
        <v>13.7656819663975</v>
      </c>
      <c r="P129" s="8"/>
    </row>
    <row r="130" spans="1:16" x14ac:dyDescent="0.2">
      <c r="A130" s="1">
        <v>33117</v>
      </c>
      <c r="E130" s="9">
        <v>59.580182002022198</v>
      </c>
      <c r="F130" s="2">
        <v>105.7</v>
      </c>
      <c r="G130" s="10">
        <v>29.10736842105263</v>
      </c>
      <c r="J130" s="3">
        <v>-7.6</v>
      </c>
      <c r="L130" s="7">
        <v>0</v>
      </c>
      <c r="M130" s="3">
        <v>0.2</v>
      </c>
      <c r="N130" s="7">
        <v>1.06672018997838</v>
      </c>
      <c r="O130" s="8">
        <v>5.9665735560705198</v>
      </c>
      <c r="P130" s="8"/>
    </row>
    <row r="131" spans="1:16" x14ac:dyDescent="0.2">
      <c r="A131" s="1">
        <v>33147</v>
      </c>
      <c r="E131" s="9">
        <v>59.936097067745202</v>
      </c>
      <c r="F131" s="2">
        <v>102.8</v>
      </c>
      <c r="G131" s="10">
        <v>29.625652173913043</v>
      </c>
      <c r="J131" s="3">
        <v>-8.4</v>
      </c>
      <c r="L131" s="7">
        <v>0</v>
      </c>
      <c r="M131" s="3">
        <v>-1.6</v>
      </c>
      <c r="N131" s="7">
        <v>1.0296402936964699</v>
      </c>
      <c r="O131" s="8">
        <v>10.6930935654749</v>
      </c>
      <c r="P131" s="8"/>
    </row>
    <row r="132" spans="1:16" x14ac:dyDescent="0.2">
      <c r="A132" s="1">
        <v>33178</v>
      </c>
      <c r="E132" s="9">
        <v>59.936097067745202</v>
      </c>
      <c r="F132" s="2">
        <v>103.2</v>
      </c>
      <c r="G132" s="10">
        <v>24.885714285714286</v>
      </c>
      <c r="J132" s="3">
        <v>-7.2</v>
      </c>
      <c r="L132" s="7">
        <v>0</v>
      </c>
      <c r="M132" s="3">
        <v>-2.5</v>
      </c>
      <c r="N132" s="7">
        <v>1.00439641517779</v>
      </c>
      <c r="O132" s="8">
        <v>3.5610742761138798</v>
      </c>
      <c r="P132" s="8"/>
    </row>
    <row r="133" spans="1:16" x14ac:dyDescent="0.2">
      <c r="A133" s="1">
        <v>33208</v>
      </c>
      <c r="E133" s="9">
        <v>59.936097067745202</v>
      </c>
      <c r="F133" s="2">
        <v>102.7</v>
      </c>
      <c r="G133" s="10">
        <v>23.363</v>
      </c>
      <c r="J133" s="3">
        <v>-7</v>
      </c>
      <c r="L133" s="7">
        <v>0</v>
      </c>
      <c r="M133" s="3">
        <v>-3.3</v>
      </c>
      <c r="N133" s="7">
        <v>0.97153186862531904</v>
      </c>
      <c r="O133" s="8">
        <v>3.9706422654276001</v>
      </c>
      <c r="P133" s="8"/>
    </row>
    <row r="134" spans="1:16" x14ac:dyDescent="0.2">
      <c r="A134" s="1">
        <v>33239</v>
      </c>
      <c r="D134" s="8">
        <v>89.2</v>
      </c>
      <c r="E134" s="9">
        <v>60.292012133468198</v>
      </c>
      <c r="F134" s="2">
        <v>99.2</v>
      </c>
      <c r="G134" s="10">
        <v>27.42909090909091</v>
      </c>
      <c r="I134" s="4">
        <v>81</v>
      </c>
      <c r="J134" s="3">
        <v>-9.6999999999999993</v>
      </c>
      <c r="L134" s="7">
        <v>0</v>
      </c>
      <c r="M134" s="3">
        <v>-7</v>
      </c>
      <c r="N134" s="7">
        <v>0.96848277529499704</v>
      </c>
      <c r="O134" s="8">
        <v>10.8786488131569</v>
      </c>
      <c r="P134" s="8"/>
    </row>
    <row r="135" spans="1:16" x14ac:dyDescent="0.2">
      <c r="A135" s="1">
        <v>33270</v>
      </c>
      <c r="D135" s="8">
        <v>86.9</v>
      </c>
      <c r="E135" s="9">
        <v>60.647927199191102</v>
      </c>
      <c r="F135" s="2">
        <v>96.8</v>
      </c>
      <c r="G135" s="10">
        <v>21.598421052631579</v>
      </c>
      <c r="I135" s="4">
        <v>79.7</v>
      </c>
      <c r="J135" s="3">
        <v>-10.199999999999999</v>
      </c>
      <c r="L135" s="7">
        <v>0</v>
      </c>
      <c r="M135" s="3">
        <v>-9.1</v>
      </c>
      <c r="N135" s="7">
        <v>0.954328174783032</v>
      </c>
      <c r="O135" s="8">
        <v>11.930465204676601</v>
      </c>
      <c r="P135" s="8"/>
    </row>
    <row r="136" spans="1:16" x14ac:dyDescent="0.2">
      <c r="A136" s="1">
        <v>33298</v>
      </c>
      <c r="D136" s="8">
        <v>87.5</v>
      </c>
      <c r="E136" s="9">
        <v>60.7191102123357</v>
      </c>
      <c r="F136" s="2">
        <v>96.1</v>
      </c>
      <c r="G136" s="10">
        <v>17.74421052631579</v>
      </c>
      <c r="I136" s="4">
        <v>79.400000000000006</v>
      </c>
      <c r="J136" s="3">
        <v>-7.7</v>
      </c>
      <c r="L136" s="7">
        <v>0</v>
      </c>
      <c r="M136" s="3">
        <v>-10.4</v>
      </c>
      <c r="N136" s="7">
        <v>0.90967311405957496</v>
      </c>
      <c r="O136" s="8">
        <v>9.8485912698212807</v>
      </c>
      <c r="P136" s="8"/>
    </row>
    <row r="137" spans="1:16" x14ac:dyDescent="0.2">
      <c r="A137" s="1">
        <v>33329</v>
      </c>
      <c r="D137" s="8">
        <v>86.8</v>
      </c>
      <c r="E137" s="9">
        <v>60.9326592517695</v>
      </c>
      <c r="F137" s="2">
        <v>95.3</v>
      </c>
      <c r="G137" s="10">
        <v>17.372727272727271</v>
      </c>
      <c r="I137" s="4">
        <v>78.7</v>
      </c>
      <c r="J137" s="3">
        <v>-8.5</v>
      </c>
      <c r="L137" s="7">
        <v>0</v>
      </c>
      <c r="M137" s="3">
        <v>-10.5</v>
      </c>
      <c r="N137" s="7">
        <v>0.87815066490748706</v>
      </c>
      <c r="O137" s="8">
        <v>3.3386000059905401</v>
      </c>
      <c r="P137" s="8"/>
    </row>
    <row r="138" spans="1:16" x14ac:dyDescent="0.2">
      <c r="A138" s="1">
        <v>33359</v>
      </c>
      <c r="D138" s="8">
        <v>86.7</v>
      </c>
      <c r="E138" s="9">
        <v>61.146208291203202</v>
      </c>
      <c r="F138" s="2">
        <v>95.9</v>
      </c>
      <c r="G138" s="10">
        <v>16.932272727272728</v>
      </c>
      <c r="I138" s="4">
        <v>78.099999999999994</v>
      </c>
      <c r="J138" s="3">
        <v>-7.6</v>
      </c>
      <c r="L138" s="7">
        <v>0</v>
      </c>
      <c r="M138" s="3">
        <v>-10.9</v>
      </c>
      <c r="N138" s="7">
        <v>0.87270869356046499</v>
      </c>
      <c r="O138" s="8">
        <v>4.0712098938767598</v>
      </c>
      <c r="P138" s="8"/>
    </row>
    <row r="139" spans="1:16" x14ac:dyDescent="0.2">
      <c r="A139" s="1">
        <v>33390</v>
      </c>
      <c r="D139" s="8">
        <v>88.1</v>
      </c>
      <c r="E139" s="9">
        <v>61.359757330637002</v>
      </c>
      <c r="F139" s="2">
        <v>94.3</v>
      </c>
      <c r="G139" s="10">
        <v>17.135000000000002</v>
      </c>
      <c r="I139" s="4">
        <v>80</v>
      </c>
      <c r="J139" s="3">
        <v>-8.6999999999999993</v>
      </c>
      <c r="L139" s="7">
        <v>0</v>
      </c>
      <c r="M139" s="3">
        <v>-11.6</v>
      </c>
      <c r="N139" s="7">
        <v>0.87047347532530395</v>
      </c>
      <c r="O139" s="8">
        <v>7.6071512407733799</v>
      </c>
      <c r="P139" s="8"/>
    </row>
    <row r="140" spans="1:16" x14ac:dyDescent="0.2">
      <c r="A140" s="1">
        <v>33420</v>
      </c>
      <c r="D140" s="8">
        <v>87.1</v>
      </c>
      <c r="E140" s="9">
        <v>61.858038422649102</v>
      </c>
      <c r="F140" s="2">
        <v>92</v>
      </c>
      <c r="G140" s="10">
        <v>17.294090909090908</v>
      </c>
      <c r="I140" s="4">
        <v>78.7</v>
      </c>
      <c r="J140" s="3">
        <v>-10.7</v>
      </c>
      <c r="L140" s="7">
        <v>0</v>
      </c>
      <c r="M140" s="3">
        <v>-12.1</v>
      </c>
      <c r="N140" s="7">
        <v>0.85266031152300903</v>
      </c>
      <c r="O140" s="8">
        <v>20.763284903887399</v>
      </c>
      <c r="P140" s="8"/>
    </row>
    <row r="141" spans="1:16" x14ac:dyDescent="0.2">
      <c r="A141" s="1">
        <v>33451</v>
      </c>
      <c r="D141" s="8">
        <v>86.7</v>
      </c>
      <c r="E141" s="9">
        <v>61.9292214357937</v>
      </c>
      <c r="F141" s="2">
        <v>91.8</v>
      </c>
      <c r="G141" s="10">
        <v>15.681363636363637</v>
      </c>
      <c r="I141" s="4">
        <v>78.599999999999994</v>
      </c>
      <c r="J141" s="3">
        <v>-11.3</v>
      </c>
      <c r="L141" s="7">
        <v>8.3857442348008408E-3</v>
      </c>
      <c r="M141" s="3">
        <v>-12.1</v>
      </c>
      <c r="N141" s="7">
        <v>0.83544430464610098</v>
      </c>
      <c r="O141" s="8">
        <v>19.185365516455501</v>
      </c>
      <c r="P141" s="8"/>
    </row>
    <row r="142" spans="1:16" x14ac:dyDescent="0.2">
      <c r="A142" s="1">
        <v>33482</v>
      </c>
      <c r="D142" s="8">
        <v>86.7</v>
      </c>
      <c r="E142" s="9">
        <v>62.000404448938298</v>
      </c>
      <c r="F142" s="2">
        <v>91.1</v>
      </c>
      <c r="G142" s="10">
        <v>16.956499999999998</v>
      </c>
      <c r="I142" s="4">
        <v>78.599999999999994</v>
      </c>
      <c r="J142" s="3">
        <v>-9.5</v>
      </c>
      <c r="L142" s="7">
        <v>0</v>
      </c>
      <c r="M142" s="3">
        <v>-13.9</v>
      </c>
      <c r="N142" s="7">
        <v>0.83617239509914298</v>
      </c>
      <c r="O142" s="8">
        <v>13.7182542621137</v>
      </c>
      <c r="P142" s="8"/>
    </row>
    <row r="143" spans="1:16" x14ac:dyDescent="0.2">
      <c r="A143" s="1">
        <v>33512</v>
      </c>
      <c r="D143" s="8">
        <v>87.3</v>
      </c>
      <c r="E143" s="9">
        <v>62.213953488372098</v>
      </c>
      <c r="F143" s="2">
        <v>90.8</v>
      </c>
      <c r="G143" s="10">
        <v>16.363913043478259</v>
      </c>
      <c r="I143" s="4">
        <v>79</v>
      </c>
      <c r="J143" s="3">
        <v>-10.3</v>
      </c>
      <c r="L143" s="7">
        <v>0</v>
      </c>
      <c r="M143" s="3">
        <v>-13.9</v>
      </c>
      <c r="N143" s="7">
        <v>0.85199014128092199</v>
      </c>
      <c r="O143" s="8">
        <v>20.520130360209698</v>
      </c>
      <c r="P143" s="8"/>
    </row>
    <row r="144" spans="1:16" x14ac:dyDescent="0.2">
      <c r="A144" s="1">
        <v>33543</v>
      </c>
      <c r="D144" s="8">
        <v>88.4</v>
      </c>
      <c r="E144" s="9">
        <v>62.498685540950397</v>
      </c>
      <c r="F144" s="2">
        <v>90.7</v>
      </c>
      <c r="G144" s="10">
        <v>17.773499999999999</v>
      </c>
      <c r="I144" s="4">
        <v>79.8</v>
      </c>
      <c r="J144" s="3">
        <v>-10.4</v>
      </c>
      <c r="L144" s="7">
        <v>0</v>
      </c>
      <c r="M144" s="3">
        <v>-13.9</v>
      </c>
      <c r="N144" s="7">
        <v>0.88270317518630204</v>
      </c>
      <c r="O144" s="8">
        <v>15.8904452423461</v>
      </c>
      <c r="P144" s="8"/>
    </row>
    <row r="145" spans="1:16" x14ac:dyDescent="0.2">
      <c r="A145" s="1">
        <v>33573</v>
      </c>
      <c r="D145" s="8">
        <v>87.6</v>
      </c>
      <c r="E145" s="9">
        <v>62.569868554095002</v>
      </c>
      <c r="F145" s="2">
        <v>89.9</v>
      </c>
      <c r="G145" s="10">
        <v>18.347619047619048</v>
      </c>
      <c r="I145" s="4">
        <v>79.2</v>
      </c>
      <c r="J145" s="3">
        <v>-10.8</v>
      </c>
      <c r="L145" s="7">
        <v>0</v>
      </c>
      <c r="M145" s="3">
        <v>-14.8</v>
      </c>
      <c r="N145" s="7">
        <v>0.90519609550435798</v>
      </c>
      <c r="O145" s="8">
        <v>15.4634730898333</v>
      </c>
      <c r="P145" s="8"/>
    </row>
    <row r="146" spans="1:16" x14ac:dyDescent="0.2">
      <c r="A146" s="1">
        <v>33604</v>
      </c>
      <c r="D146" s="8">
        <v>88.6</v>
      </c>
      <c r="E146" s="9">
        <v>62.783417593528803</v>
      </c>
      <c r="F146" s="2">
        <v>90.7</v>
      </c>
      <c r="G146" s="10">
        <v>17.683181818181819</v>
      </c>
      <c r="I146" s="4">
        <v>80.099999999999994</v>
      </c>
      <c r="J146" s="3">
        <v>-10.9</v>
      </c>
      <c r="L146" s="7">
        <v>0</v>
      </c>
      <c r="M146" s="3">
        <v>-13.4</v>
      </c>
      <c r="N146" s="7">
        <v>0.87385329248728405</v>
      </c>
      <c r="O146" s="8">
        <v>15.258817123224199</v>
      </c>
      <c r="P146" s="8"/>
    </row>
    <row r="147" spans="1:16" x14ac:dyDescent="0.2">
      <c r="A147" s="1">
        <v>33635</v>
      </c>
      <c r="D147" s="8">
        <v>89.3</v>
      </c>
      <c r="E147" s="9">
        <v>63.139332659251799</v>
      </c>
      <c r="F147" s="2">
        <v>92.8</v>
      </c>
      <c r="G147" s="10">
        <v>17.477368421052631</v>
      </c>
      <c r="I147" s="4">
        <v>80.599999999999994</v>
      </c>
      <c r="J147" s="3">
        <v>-10.3</v>
      </c>
      <c r="L147" s="7">
        <v>0</v>
      </c>
      <c r="M147" s="3">
        <v>-12.7</v>
      </c>
      <c r="N147" s="7">
        <v>0.83121791934716305</v>
      </c>
      <c r="O147" s="8">
        <v>10.524732775705001</v>
      </c>
      <c r="P147" s="8"/>
    </row>
    <row r="148" spans="1:16" x14ac:dyDescent="0.2">
      <c r="A148" s="1">
        <v>33664</v>
      </c>
      <c r="D148" s="8">
        <v>88.2</v>
      </c>
      <c r="E148" s="9">
        <v>63.352881698685501</v>
      </c>
      <c r="F148" s="2">
        <v>90.9</v>
      </c>
      <c r="G148" s="10">
        <v>17.520454545454545</v>
      </c>
      <c r="I148" s="4">
        <v>79.7</v>
      </c>
      <c r="J148" s="3">
        <v>-11.2</v>
      </c>
      <c r="L148" s="7">
        <v>0</v>
      </c>
      <c r="M148" s="3">
        <v>-13.2</v>
      </c>
      <c r="N148" s="7">
        <v>0.80211232633420104</v>
      </c>
      <c r="O148" s="8">
        <v>16.978199256693902</v>
      </c>
      <c r="P148" s="8"/>
    </row>
    <row r="149" spans="1:16" x14ac:dyDescent="0.2">
      <c r="A149" s="1">
        <v>33695</v>
      </c>
      <c r="D149" s="8">
        <v>88.2</v>
      </c>
      <c r="E149" s="9">
        <v>63.566430738119301</v>
      </c>
      <c r="F149" s="2">
        <v>88.8</v>
      </c>
      <c r="G149" s="10">
        <v>16.562857142857144</v>
      </c>
      <c r="I149" s="4">
        <v>79.5</v>
      </c>
      <c r="J149" s="3">
        <v>-12.3</v>
      </c>
      <c r="L149" s="7">
        <v>0</v>
      </c>
      <c r="M149" s="3">
        <v>-14.2</v>
      </c>
      <c r="N149" s="7">
        <v>0.78182041994825702</v>
      </c>
      <c r="O149" s="8">
        <v>23.878316523574298</v>
      </c>
      <c r="P149" s="8"/>
    </row>
    <row r="150" spans="1:16" x14ac:dyDescent="0.2">
      <c r="A150" s="1">
        <v>33725</v>
      </c>
      <c r="D150" s="8">
        <v>87.5</v>
      </c>
      <c r="E150" s="9">
        <v>63.779979777553102</v>
      </c>
      <c r="F150" s="2">
        <v>89.1</v>
      </c>
      <c r="G150" s="10">
        <v>15.077</v>
      </c>
      <c r="I150" s="4">
        <v>79.099999999999994</v>
      </c>
      <c r="J150" s="3">
        <v>-12.6</v>
      </c>
      <c r="L150" s="7">
        <v>0</v>
      </c>
      <c r="M150" s="3">
        <v>-14.2</v>
      </c>
      <c r="N150" s="7">
        <v>0.76233574503677703</v>
      </c>
      <c r="O150" s="8">
        <v>23.800126050086401</v>
      </c>
      <c r="P150" s="8"/>
    </row>
    <row r="151" spans="1:16" x14ac:dyDescent="0.2">
      <c r="A151" s="1">
        <v>33756</v>
      </c>
      <c r="D151" s="8">
        <v>86.9</v>
      </c>
      <c r="E151" s="9">
        <v>63.8511627906977</v>
      </c>
      <c r="F151" s="2">
        <v>88</v>
      </c>
      <c r="G151" s="10">
        <v>15.203181818181818</v>
      </c>
      <c r="I151" s="4">
        <v>78.3</v>
      </c>
      <c r="J151" s="3">
        <v>-12.7</v>
      </c>
      <c r="L151" s="7">
        <v>0</v>
      </c>
      <c r="M151" s="3">
        <v>-15.3</v>
      </c>
      <c r="N151" s="7">
        <v>0.76201321684415801</v>
      </c>
      <c r="O151" s="8">
        <v>22.658331800907099</v>
      </c>
      <c r="P151" s="8"/>
    </row>
    <row r="152" spans="1:16" x14ac:dyDescent="0.2">
      <c r="A152" s="1">
        <v>33786</v>
      </c>
      <c r="D152" s="8">
        <v>86.2</v>
      </c>
      <c r="E152" s="9">
        <v>63.922345803842298</v>
      </c>
      <c r="F152" s="2">
        <v>85.3</v>
      </c>
      <c r="G152" s="10">
        <v>13.601818181818182</v>
      </c>
      <c r="I152" s="4">
        <v>77.3</v>
      </c>
      <c r="J152" s="3">
        <v>-12.4</v>
      </c>
      <c r="L152" s="7">
        <v>0</v>
      </c>
      <c r="M152" s="3">
        <v>-17.399999999999999</v>
      </c>
      <c r="N152" s="7">
        <v>0.74978114303304999</v>
      </c>
      <c r="O152" s="8">
        <v>21.037252672342898</v>
      </c>
      <c r="P152" s="8"/>
    </row>
    <row r="153" spans="1:16" x14ac:dyDescent="0.2">
      <c r="A153" s="1">
        <v>33817</v>
      </c>
      <c r="D153" s="8">
        <v>85</v>
      </c>
      <c r="E153" s="9">
        <v>64.064711830131401</v>
      </c>
      <c r="F153" s="2">
        <v>83.5</v>
      </c>
      <c r="G153" s="10">
        <v>14.421904761904761</v>
      </c>
      <c r="I153" s="4">
        <v>77.099999999999994</v>
      </c>
      <c r="J153" s="3">
        <v>-13.2</v>
      </c>
      <c r="L153" s="7">
        <v>0</v>
      </c>
      <c r="M153" s="3">
        <v>-19</v>
      </c>
      <c r="N153" s="7">
        <v>0.74116271066496298</v>
      </c>
      <c r="O153" s="8">
        <v>28.8279378381458</v>
      </c>
      <c r="P153" s="8"/>
    </row>
    <row r="154" spans="1:16" x14ac:dyDescent="0.2">
      <c r="A154" s="1">
        <v>33848</v>
      </c>
      <c r="D154" s="8">
        <v>85</v>
      </c>
      <c r="E154" s="9">
        <v>64.135894843276006</v>
      </c>
      <c r="F154" s="2">
        <v>80.400000000000006</v>
      </c>
      <c r="G154" s="10">
        <v>13.696666666666667</v>
      </c>
      <c r="I154" s="4">
        <v>76.3</v>
      </c>
      <c r="J154" s="3">
        <v>-14.4</v>
      </c>
      <c r="L154" s="7">
        <v>0</v>
      </c>
      <c r="M154" s="3">
        <v>-21.5</v>
      </c>
      <c r="N154" s="7">
        <v>0.72472455405432301</v>
      </c>
      <c r="O154" s="8">
        <v>39.995693518177703</v>
      </c>
      <c r="P154" s="8"/>
    </row>
    <row r="155" spans="1:16" x14ac:dyDescent="0.2">
      <c r="A155" s="1">
        <v>33878</v>
      </c>
      <c r="D155" s="8">
        <v>85.5</v>
      </c>
      <c r="E155" s="9">
        <v>64.278260869565202</v>
      </c>
      <c r="F155" s="2">
        <v>77.099999999999994</v>
      </c>
      <c r="G155" s="10">
        <v>17.636818181818182</v>
      </c>
      <c r="I155" s="4">
        <v>76.3</v>
      </c>
      <c r="J155" s="3">
        <v>-15.7</v>
      </c>
      <c r="L155" s="7">
        <v>0</v>
      </c>
      <c r="M155" s="3">
        <v>-25.1</v>
      </c>
      <c r="N155" s="7">
        <v>0.72139564640425602</v>
      </c>
      <c r="O155" s="8">
        <v>59.201773622079898</v>
      </c>
      <c r="P155" s="8"/>
    </row>
    <row r="156" spans="1:16" x14ac:dyDescent="0.2">
      <c r="A156" s="1">
        <v>33909</v>
      </c>
      <c r="D156" s="8">
        <v>84.5</v>
      </c>
      <c r="E156" s="9">
        <v>64.491809908999002</v>
      </c>
      <c r="F156" s="2">
        <v>73.8</v>
      </c>
      <c r="G156" s="10">
        <v>14.4245</v>
      </c>
      <c r="I156" s="4">
        <v>75.8</v>
      </c>
      <c r="J156" s="3">
        <v>-17</v>
      </c>
      <c r="L156" s="7">
        <v>0</v>
      </c>
      <c r="M156" s="3">
        <v>-27.7</v>
      </c>
      <c r="N156" s="7">
        <v>0.72942715302556105</v>
      </c>
      <c r="O156" s="8">
        <v>57.534661292128902</v>
      </c>
      <c r="P156" s="8"/>
    </row>
    <row r="157" spans="1:16" x14ac:dyDescent="0.2">
      <c r="A157" s="1">
        <v>33939</v>
      </c>
      <c r="D157" s="8">
        <v>83.2</v>
      </c>
      <c r="E157" s="9">
        <v>64.634175935288198</v>
      </c>
      <c r="F157" s="2">
        <v>72.7</v>
      </c>
      <c r="G157" s="10">
        <v>12.191363636363636</v>
      </c>
      <c r="I157" s="4">
        <v>74.599999999999994</v>
      </c>
      <c r="J157" s="3">
        <v>-18.100000000000001</v>
      </c>
      <c r="L157" s="7">
        <v>0</v>
      </c>
      <c r="M157" s="3">
        <v>-28.9</v>
      </c>
      <c r="N157" s="7">
        <v>0.71840006070656703</v>
      </c>
      <c r="O157" s="8">
        <v>58.191013051844998</v>
      </c>
      <c r="P157" s="8"/>
    </row>
    <row r="158" spans="1:16" x14ac:dyDescent="0.2">
      <c r="A158" s="1">
        <v>33970</v>
      </c>
      <c r="D158" s="8">
        <v>83.6</v>
      </c>
      <c r="E158" s="9">
        <v>64.918907987866504</v>
      </c>
      <c r="F158" s="2">
        <v>71.599999999999994</v>
      </c>
      <c r="G158" s="10">
        <v>12.409000000000001</v>
      </c>
      <c r="I158" s="4">
        <v>74.8</v>
      </c>
      <c r="J158" s="3">
        <v>-18</v>
      </c>
      <c r="L158" s="7">
        <v>0</v>
      </c>
      <c r="M158" s="3">
        <v>-29.1</v>
      </c>
      <c r="N158" s="7">
        <v>0.71374106334495002</v>
      </c>
      <c r="O158" s="8">
        <v>61.723903392445898</v>
      </c>
      <c r="P158" s="8">
        <v>57.357880713660101</v>
      </c>
    </row>
    <row r="159" spans="1:16" x14ac:dyDescent="0.2">
      <c r="A159" s="1">
        <v>34001</v>
      </c>
      <c r="D159" s="8">
        <v>83</v>
      </c>
      <c r="E159" s="9">
        <v>65.2748230535895</v>
      </c>
      <c r="F159" s="2">
        <v>72.8</v>
      </c>
      <c r="G159" s="10">
        <v>13.721578947368421</v>
      </c>
      <c r="I159" s="4">
        <v>73.900000000000006</v>
      </c>
      <c r="J159" s="3">
        <v>-18.100000000000001</v>
      </c>
      <c r="L159" s="7">
        <v>0</v>
      </c>
      <c r="M159" s="3">
        <v>-29</v>
      </c>
      <c r="N159" s="7">
        <v>0.70999932159894896</v>
      </c>
      <c r="O159" s="8">
        <v>55.52251795443</v>
      </c>
      <c r="P159" s="8">
        <v>57.213609650020302</v>
      </c>
    </row>
    <row r="160" spans="1:16" x14ac:dyDescent="0.2">
      <c r="A160" s="1">
        <v>34029</v>
      </c>
      <c r="D160" s="8">
        <v>82.5</v>
      </c>
      <c r="E160" s="9">
        <v>65.559555106167807</v>
      </c>
      <c r="F160" s="2">
        <v>72.3</v>
      </c>
      <c r="G160" s="10">
        <v>13.606086956521739</v>
      </c>
      <c r="I160" s="4">
        <v>73.8</v>
      </c>
      <c r="J160" s="3">
        <v>-19.2</v>
      </c>
      <c r="L160" s="7">
        <v>0</v>
      </c>
      <c r="M160" s="3">
        <v>-28.7</v>
      </c>
      <c r="N160" s="7">
        <v>0.706576659657698</v>
      </c>
      <c r="O160" s="8">
        <v>55.875772925302797</v>
      </c>
      <c r="P160" s="8">
        <v>57.421265753817003</v>
      </c>
    </row>
    <row r="161" spans="1:19" x14ac:dyDescent="0.2">
      <c r="A161" s="1">
        <v>34060</v>
      </c>
      <c r="D161" s="8">
        <v>82</v>
      </c>
      <c r="E161" s="9">
        <v>65.701921132457002</v>
      </c>
      <c r="F161" s="2">
        <v>72.7</v>
      </c>
      <c r="G161" s="10">
        <v>12.84095238095238</v>
      </c>
      <c r="I161" s="4">
        <v>73.400000000000006</v>
      </c>
      <c r="J161" s="3">
        <v>-17.7</v>
      </c>
      <c r="L161" s="7">
        <v>0</v>
      </c>
      <c r="M161" s="3">
        <v>-29.8</v>
      </c>
      <c r="N161" s="7">
        <v>0.70595787463765303</v>
      </c>
      <c r="O161" s="8">
        <v>46.384070541512401</v>
      </c>
      <c r="P161" s="8">
        <v>57.845490613081502</v>
      </c>
    </row>
    <row r="162" spans="1:19" x14ac:dyDescent="0.2">
      <c r="A162" s="1">
        <v>34090</v>
      </c>
      <c r="D162" s="8">
        <v>81.900000000000006</v>
      </c>
      <c r="E162" s="9">
        <v>65.844287158746198</v>
      </c>
      <c r="F162" s="2">
        <v>73.400000000000006</v>
      </c>
      <c r="G162" s="10">
        <v>13.606</v>
      </c>
      <c r="I162" s="4">
        <v>73.400000000000006</v>
      </c>
      <c r="J162" s="3">
        <v>-17.7</v>
      </c>
      <c r="L162" s="7">
        <v>0</v>
      </c>
      <c r="M162" s="3">
        <v>-29.4</v>
      </c>
      <c r="N162" s="7">
        <v>0.69342371231486999</v>
      </c>
      <c r="O162" s="8">
        <v>48.9763003911075</v>
      </c>
      <c r="P162" s="8">
        <v>57.536113742702497</v>
      </c>
    </row>
    <row r="163" spans="1:19" x14ac:dyDescent="0.2">
      <c r="A163" s="1">
        <v>34121</v>
      </c>
      <c r="D163" s="8">
        <v>81.7</v>
      </c>
      <c r="E163" s="9">
        <v>65.986653185035394</v>
      </c>
      <c r="F163" s="2">
        <v>70.7</v>
      </c>
      <c r="G163" s="10">
        <v>12.524090909090908</v>
      </c>
      <c r="I163" s="4">
        <v>72.900000000000006</v>
      </c>
      <c r="J163" s="3">
        <v>-19.399999999999999</v>
      </c>
      <c r="L163" s="7">
        <v>0</v>
      </c>
      <c r="M163" s="3">
        <v>-29.6</v>
      </c>
      <c r="N163" s="7">
        <v>0.67947371900780196</v>
      </c>
      <c r="O163" s="8">
        <v>54.768001606777702</v>
      </c>
      <c r="P163" s="8">
        <v>57.556538506918898</v>
      </c>
    </row>
    <row r="164" spans="1:19" x14ac:dyDescent="0.2">
      <c r="A164" s="1">
        <v>34151</v>
      </c>
      <c r="D164" s="8">
        <v>81.2</v>
      </c>
      <c r="E164" s="9">
        <v>66.200202224469194</v>
      </c>
      <c r="F164" s="2">
        <v>71</v>
      </c>
      <c r="G164" s="10">
        <v>11.50047619047619</v>
      </c>
      <c r="I164" s="4">
        <v>72.5</v>
      </c>
      <c r="J164" s="3">
        <v>-19.399999999999999</v>
      </c>
      <c r="L164" s="7">
        <v>0</v>
      </c>
      <c r="M164" s="3">
        <v>-30</v>
      </c>
      <c r="N164" s="7">
        <v>0.67138336755113104</v>
      </c>
      <c r="O164" s="8">
        <v>58.634970367520403</v>
      </c>
      <c r="P164" s="8">
        <v>58.0098192791393</v>
      </c>
    </row>
    <row r="165" spans="1:19" x14ac:dyDescent="0.2">
      <c r="A165" s="1">
        <v>34182</v>
      </c>
      <c r="D165" s="8">
        <v>80.900000000000006</v>
      </c>
      <c r="E165" s="9">
        <v>66.2713852376137</v>
      </c>
      <c r="F165" s="2">
        <v>72.400000000000006</v>
      </c>
      <c r="G165" s="10">
        <v>11.928636363636363</v>
      </c>
      <c r="I165" s="4">
        <v>73.5</v>
      </c>
      <c r="J165" s="3">
        <v>-19</v>
      </c>
      <c r="L165" s="7">
        <v>0</v>
      </c>
      <c r="M165" s="3">
        <v>-28.6</v>
      </c>
      <c r="N165" s="7">
        <v>0.67256553397601104</v>
      </c>
      <c r="O165" s="8">
        <v>58.311079564693401</v>
      </c>
      <c r="P165" s="8">
        <v>57.573661917186499</v>
      </c>
    </row>
    <row r="166" spans="1:19" x14ac:dyDescent="0.2">
      <c r="A166" s="1">
        <v>34213</v>
      </c>
      <c r="D166" s="8">
        <v>82.5</v>
      </c>
      <c r="E166" s="9">
        <v>66.342568250758305</v>
      </c>
      <c r="F166" s="2">
        <v>74.7</v>
      </c>
      <c r="G166" s="10">
        <v>12.931428571428571</v>
      </c>
      <c r="I166" s="4">
        <v>73.599999999999994</v>
      </c>
      <c r="J166" s="3">
        <v>-17.8</v>
      </c>
      <c r="L166" s="7">
        <v>0</v>
      </c>
      <c r="M166" s="3">
        <v>-26.5</v>
      </c>
      <c r="N166" s="7">
        <v>0.66980700694909601</v>
      </c>
      <c r="O166" s="8">
        <v>52.372404470293297</v>
      </c>
      <c r="P166" s="8">
        <v>58.4221967931663</v>
      </c>
    </row>
    <row r="167" spans="1:19" x14ac:dyDescent="0.2">
      <c r="A167" s="1">
        <v>34243</v>
      </c>
      <c r="D167" s="8">
        <v>82.6</v>
      </c>
      <c r="E167" s="9">
        <v>66.4849342770475</v>
      </c>
      <c r="F167" s="2">
        <v>76.599999999999994</v>
      </c>
      <c r="G167" s="10">
        <v>11.875238095238096</v>
      </c>
      <c r="I167" s="4">
        <v>73.900000000000006</v>
      </c>
      <c r="J167" s="3">
        <v>-18.2</v>
      </c>
      <c r="L167" s="7">
        <v>0</v>
      </c>
      <c r="M167" s="3">
        <v>-24.4</v>
      </c>
      <c r="N167" s="7">
        <v>0.67622541853163398</v>
      </c>
      <c r="O167" s="8">
        <v>60.419518783254098</v>
      </c>
      <c r="P167" s="8">
        <v>58.060956788152303</v>
      </c>
    </row>
    <row r="168" spans="1:19" x14ac:dyDescent="0.2">
      <c r="A168" s="1">
        <v>34274</v>
      </c>
      <c r="D168" s="8">
        <v>82.4</v>
      </c>
      <c r="E168" s="9">
        <v>66.627300303336696</v>
      </c>
      <c r="F168" s="2">
        <v>78.599999999999994</v>
      </c>
      <c r="G168" s="10">
        <v>14.083809523809524</v>
      </c>
      <c r="I168" s="4">
        <v>73.599999999999994</v>
      </c>
      <c r="J168" s="3">
        <v>-19</v>
      </c>
      <c r="L168" s="7">
        <v>0</v>
      </c>
      <c r="M168" s="3">
        <v>-21.9</v>
      </c>
      <c r="N168" s="7">
        <v>0.68478979136174201</v>
      </c>
      <c r="O168" s="8">
        <v>63.867595461235297</v>
      </c>
      <c r="P168" s="8">
        <v>58.151190401365199</v>
      </c>
    </row>
    <row r="169" spans="1:19" x14ac:dyDescent="0.2">
      <c r="A169" s="1">
        <v>34304</v>
      </c>
      <c r="D169" s="8">
        <v>82.3</v>
      </c>
      <c r="E169" s="9">
        <v>66.698483316481301</v>
      </c>
      <c r="F169" s="2">
        <v>79.599999999999994</v>
      </c>
      <c r="G169" s="10">
        <v>11.356363636363636</v>
      </c>
      <c r="I169" s="4">
        <v>74</v>
      </c>
      <c r="J169" s="3">
        <v>-17.899999999999999</v>
      </c>
      <c r="L169" s="7">
        <v>0</v>
      </c>
      <c r="M169" s="3">
        <v>-21.2</v>
      </c>
      <c r="N169" s="7">
        <v>0.68728357006396401</v>
      </c>
      <c r="O169" s="8">
        <v>55.846396481778498</v>
      </c>
      <c r="P169" s="8">
        <v>58.2005452785694</v>
      </c>
    </row>
    <row r="170" spans="1:19" x14ac:dyDescent="0.2">
      <c r="A170" s="1">
        <v>34335</v>
      </c>
      <c r="D170" s="8">
        <v>82.9</v>
      </c>
      <c r="E170" s="9">
        <v>66.983215369059593</v>
      </c>
      <c r="F170" s="2">
        <v>82.8</v>
      </c>
      <c r="G170" s="10">
        <v>11.290476190476191</v>
      </c>
      <c r="H170" s="8">
        <v>6.84</v>
      </c>
      <c r="I170" s="4">
        <v>74.400000000000006</v>
      </c>
      <c r="J170" s="3">
        <v>-17</v>
      </c>
      <c r="L170" s="7">
        <v>0</v>
      </c>
      <c r="M170" s="3">
        <v>-17.7</v>
      </c>
      <c r="N170" s="7">
        <v>0.68994136610506196</v>
      </c>
      <c r="O170" s="8">
        <v>54.327782947585902</v>
      </c>
      <c r="P170" s="8">
        <v>58.505168627718398</v>
      </c>
      <c r="S170" s="7">
        <f t="shared" ref="S170:S201" si="0">H170</f>
        <v>6.84</v>
      </c>
    </row>
    <row r="171" spans="1:19" x14ac:dyDescent="0.2">
      <c r="A171" s="1">
        <v>34366</v>
      </c>
      <c r="D171" s="8">
        <v>83.9</v>
      </c>
      <c r="E171" s="9">
        <v>67.267947421637999</v>
      </c>
      <c r="F171" s="2">
        <v>85.7</v>
      </c>
      <c r="G171" s="10">
        <v>13.64421052631579</v>
      </c>
      <c r="H171" s="8">
        <v>6.73</v>
      </c>
      <c r="I171" s="4">
        <v>75.400000000000006</v>
      </c>
      <c r="J171" s="3">
        <v>-15.7</v>
      </c>
      <c r="L171" s="7">
        <v>0</v>
      </c>
      <c r="M171" s="3">
        <v>-15</v>
      </c>
      <c r="N171" s="7">
        <v>0.69615205597666396</v>
      </c>
      <c r="O171" s="8">
        <v>46.730610952565101</v>
      </c>
      <c r="P171" s="8">
        <v>58.254771657239601</v>
      </c>
      <c r="S171" s="7">
        <f t="shared" si="0"/>
        <v>6.73</v>
      </c>
    </row>
    <row r="172" spans="1:19" x14ac:dyDescent="0.2">
      <c r="A172" s="1">
        <v>34394</v>
      </c>
      <c r="D172" s="8">
        <v>84.3</v>
      </c>
      <c r="E172" s="9">
        <v>67.481496461071799</v>
      </c>
      <c r="F172" s="2">
        <v>88.3</v>
      </c>
      <c r="G172" s="10">
        <v>15.223478260869566</v>
      </c>
      <c r="H172" s="8">
        <v>6.68</v>
      </c>
      <c r="I172" s="4">
        <v>75.5</v>
      </c>
      <c r="J172" s="3">
        <v>-14.9</v>
      </c>
      <c r="L172" s="7">
        <v>0</v>
      </c>
      <c r="M172" s="3">
        <v>-12.9</v>
      </c>
      <c r="N172" s="7">
        <v>0.70722636745914202</v>
      </c>
      <c r="O172" s="8">
        <v>37.964667784665302</v>
      </c>
      <c r="P172" s="8">
        <v>58.873156163739502</v>
      </c>
      <c r="S172" s="7">
        <f t="shared" si="0"/>
        <v>6.68</v>
      </c>
    </row>
    <row r="173" spans="1:19" x14ac:dyDescent="0.2">
      <c r="A173" s="1">
        <v>34425</v>
      </c>
      <c r="D173" s="8">
        <v>85.1</v>
      </c>
      <c r="E173" s="9">
        <v>67.552679474216404</v>
      </c>
      <c r="F173" s="2">
        <v>92.5</v>
      </c>
      <c r="G173" s="10">
        <v>16.471052631578946</v>
      </c>
      <c r="H173" s="8">
        <v>6.22</v>
      </c>
      <c r="I173" s="4">
        <v>76.7</v>
      </c>
      <c r="J173" s="3">
        <v>-13.1</v>
      </c>
      <c r="L173" s="7">
        <v>0</v>
      </c>
      <c r="M173" s="3">
        <v>-9.5</v>
      </c>
      <c r="N173" s="7">
        <v>0.687330491460584</v>
      </c>
      <c r="O173" s="8">
        <v>27.147154547023899</v>
      </c>
      <c r="P173" s="8">
        <v>58.893523502625897</v>
      </c>
      <c r="S173" s="7">
        <f t="shared" si="0"/>
        <v>6.22</v>
      </c>
    </row>
    <row r="174" spans="1:19" x14ac:dyDescent="0.2">
      <c r="A174" s="1">
        <v>34455</v>
      </c>
      <c r="D174" s="8">
        <v>85</v>
      </c>
      <c r="E174" s="9">
        <v>67.766228513650205</v>
      </c>
      <c r="F174" s="2">
        <v>94.2</v>
      </c>
      <c r="G174" s="10">
        <v>13.897142857142857</v>
      </c>
      <c r="H174" s="8">
        <v>5.85</v>
      </c>
      <c r="I174" s="4">
        <v>76.599999999999994</v>
      </c>
      <c r="J174" s="3">
        <v>-11.1</v>
      </c>
      <c r="L174" s="7">
        <v>0</v>
      </c>
      <c r="M174" s="3">
        <v>-8.3000000000000007</v>
      </c>
      <c r="N174" s="7">
        <v>0.68166508100855505</v>
      </c>
      <c r="O174" s="8">
        <v>15.7298283525282</v>
      </c>
      <c r="P174" s="8">
        <v>58.442221728371599</v>
      </c>
      <c r="S174" s="7">
        <f t="shared" si="0"/>
        <v>5.85</v>
      </c>
    </row>
    <row r="175" spans="1:19" x14ac:dyDescent="0.2">
      <c r="A175" s="1">
        <v>34486</v>
      </c>
      <c r="D175" s="8">
        <v>85.7</v>
      </c>
      <c r="E175" s="9">
        <v>67.837411526794696</v>
      </c>
      <c r="F175" s="2">
        <v>95.9</v>
      </c>
      <c r="G175" s="10">
        <v>13.408636363636363</v>
      </c>
      <c r="H175" s="8">
        <v>6.32</v>
      </c>
      <c r="I175" s="4">
        <v>77.2</v>
      </c>
      <c r="J175" s="3">
        <v>-9.1999999999999993</v>
      </c>
      <c r="L175" s="7">
        <v>0</v>
      </c>
      <c r="M175" s="3">
        <v>-7</v>
      </c>
      <c r="N175" s="7">
        <v>0.68374978366294903</v>
      </c>
      <c r="O175" s="8">
        <v>8.0688598946815304</v>
      </c>
      <c r="P175" s="8">
        <v>58.8175204631398</v>
      </c>
      <c r="S175" s="7">
        <f t="shared" si="0"/>
        <v>6.32</v>
      </c>
    </row>
    <row r="176" spans="1:19" x14ac:dyDescent="0.2">
      <c r="A176" s="1">
        <v>34516</v>
      </c>
      <c r="D176" s="8">
        <v>86</v>
      </c>
      <c r="E176" s="9">
        <v>67.979777553083906</v>
      </c>
      <c r="F176" s="2">
        <v>99.8</v>
      </c>
      <c r="G176" s="10">
        <v>12.484500000000001</v>
      </c>
      <c r="H176" s="8">
        <v>6.27</v>
      </c>
      <c r="I176" s="4">
        <v>77.3</v>
      </c>
      <c r="J176" s="3">
        <v>-8.8000000000000007</v>
      </c>
      <c r="L176" s="7">
        <v>0</v>
      </c>
      <c r="M176" s="3">
        <v>-4.3</v>
      </c>
      <c r="N176" s="7">
        <v>0.67985804661142502</v>
      </c>
      <c r="O176" s="8">
        <v>11.697649336512001</v>
      </c>
      <c r="P176" s="8">
        <v>58.8062353944864</v>
      </c>
      <c r="S176" s="7">
        <f t="shared" si="0"/>
        <v>6.27</v>
      </c>
    </row>
    <row r="177" spans="1:19" x14ac:dyDescent="0.2">
      <c r="A177" s="1">
        <v>34547</v>
      </c>
      <c r="D177" s="8">
        <v>86.1</v>
      </c>
      <c r="E177" s="9">
        <v>68.122143579373102</v>
      </c>
      <c r="F177" s="2">
        <v>101.2</v>
      </c>
      <c r="G177" s="10">
        <v>11.889130434782608</v>
      </c>
      <c r="H177" s="8">
        <v>5.94</v>
      </c>
      <c r="I177" s="4">
        <v>77.599999999999994</v>
      </c>
      <c r="J177" s="3">
        <v>-7.9</v>
      </c>
      <c r="L177" s="7">
        <v>0</v>
      </c>
      <c r="M177" s="3">
        <v>-2.5</v>
      </c>
      <c r="N177" s="7">
        <v>0.68309678195910395</v>
      </c>
      <c r="O177" s="8">
        <v>9.9734021276593499</v>
      </c>
      <c r="P177" s="8">
        <v>58.737838568052702</v>
      </c>
      <c r="S177" s="7">
        <f t="shared" si="0"/>
        <v>5.94</v>
      </c>
    </row>
    <row r="178" spans="1:19" x14ac:dyDescent="0.2">
      <c r="A178" s="1">
        <v>34578</v>
      </c>
      <c r="D178" s="8">
        <v>86.7</v>
      </c>
      <c r="E178" s="9">
        <v>68.193326592517707</v>
      </c>
      <c r="F178" s="2">
        <v>104.3</v>
      </c>
      <c r="G178" s="10">
        <v>13.233333333333333</v>
      </c>
      <c r="H178" s="8">
        <v>6</v>
      </c>
      <c r="I178" s="4">
        <v>77.900000000000006</v>
      </c>
      <c r="J178" s="3">
        <v>-6.6</v>
      </c>
      <c r="L178" s="7">
        <v>0</v>
      </c>
      <c r="M178" s="3">
        <v>0.1</v>
      </c>
      <c r="N178" s="7">
        <v>0.679192032341007</v>
      </c>
      <c r="O178" s="8">
        <v>9.1120387400405605</v>
      </c>
      <c r="P178" s="8">
        <v>58.395370115620601</v>
      </c>
      <c r="S178" s="7">
        <f t="shared" si="0"/>
        <v>6</v>
      </c>
    </row>
    <row r="179" spans="1:19" x14ac:dyDescent="0.2">
      <c r="A179" s="1">
        <v>34608</v>
      </c>
      <c r="D179" s="8">
        <v>87.4</v>
      </c>
      <c r="E179" s="9">
        <v>68.335692618806902</v>
      </c>
      <c r="F179" s="2">
        <v>106.7</v>
      </c>
      <c r="G179" s="10">
        <v>15.245238095238095</v>
      </c>
      <c r="H179" s="8">
        <v>6.13</v>
      </c>
      <c r="I179" s="4">
        <v>78.900000000000006</v>
      </c>
      <c r="J179" s="3">
        <v>-6.2</v>
      </c>
      <c r="L179" s="7">
        <v>0</v>
      </c>
      <c r="M179" s="3">
        <v>2.8</v>
      </c>
      <c r="N179" s="7">
        <v>0.67843735918304404</v>
      </c>
      <c r="O179" s="8">
        <v>13.6454296377945</v>
      </c>
      <c r="P179" s="8">
        <v>58.108787695632998</v>
      </c>
      <c r="S179" s="7">
        <f t="shared" si="0"/>
        <v>6.13</v>
      </c>
    </row>
    <row r="180" spans="1:19" x14ac:dyDescent="0.2">
      <c r="A180" s="1">
        <v>34639</v>
      </c>
      <c r="D180" s="8">
        <v>88.3</v>
      </c>
      <c r="E180" s="9">
        <v>68.335692618806902</v>
      </c>
      <c r="F180" s="2">
        <v>106.5</v>
      </c>
      <c r="G180" s="10">
        <v>16.383809523809525</v>
      </c>
      <c r="H180" s="8">
        <v>5.97</v>
      </c>
      <c r="I180" s="4">
        <v>79.8</v>
      </c>
      <c r="J180" s="3">
        <v>-6.5</v>
      </c>
      <c r="L180" s="7">
        <v>0</v>
      </c>
      <c r="M180" s="3">
        <v>3.7</v>
      </c>
      <c r="N180" s="7">
        <v>0.68771955928688899</v>
      </c>
      <c r="O180" s="8">
        <v>12.7635418281917</v>
      </c>
      <c r="P180" s="8">
        <v>57.596018268946203</v>
      </c>
      <c r="S180" s="7">
        <f t="shared" si="0"/>
        <v>5.97</v>
      </c>
    </row>
    <row r="181" spans="1:19" x14ac:dyDescent="0.2">
      <c r="A181" s="1">
        <v>34669</v>
      </c>
      <c r="D181" s="8">
        <v>89.4</v>
      </c>
      <c r="E181" s="9">
        <v>68.478058645095999</v>
      </c>
      <c r="F181" s="2">
        <v>106.8</v>
      </c>
      <c r="G181" s="10">
        <v>14.177142857142858</v>
      </c>
      <c r="H181" s="8">
        <v>5.24</v>
      </c>
      <c r="I181" s="4">
        <v>80.7</v>
      </c>
      <c r="J181" s="3">
        <v>-7</v>
      </c>
      <c r="L181" s="7">
        <v>0</v>
      </c>
      <c r="M181" s="3">
        <v>5.0999999999999996</v>
      </c>
      <c r="N181" s="7">
        <v>0.67357501672677</v>
      </c>
      <c r="O181" s="8">
        <v>16.929264603047599</v>
      </c>
      <c r="P181" s="8">
        <v>58.637791485955901</v>
      </c>
      <c r="S181" s="7">
        <f t="shared" si="0"/>
        <v>5.24</v>
      </c>
    </row>
    <row r="182" spans="1:19" x14ac:dyDescent="0.2">
      <c r="A182" s="1">
        <v>34700</v>
      </c>
      <c r="D182" s="8">
        <v>87.7</v>
      </c>
      <c r="E182" s="9">
        <v>68.691607684529799</v>
      </c>
      <c r="F182" s="2">
        <v>107.4</v>
      </c>
      <c r="G182" s="10">
        <v>12.274285714285714</v>
      </c>
      <c r="H182" s="8">
        <v>5.87</v>
      </c>
      <c r="I182" s="4">
        <v>79.900000000000006</v>
      </c>
      <c r="J182" s="3">
        <v>-6.4</v>
      </c>
      <c r="L182" s="7">
        <v>0</v>
      </c>
      <c r="M182" s="3">
        <v>5</v>
      </c>
      <c r="N182" s="7">
        <v>0.66505615408347296</v>
      </c>
      <c r="O182" s="8">
        <v>13.5552941687003</v>
      </c>
      <c r="P182" s="8">
        <v>58.351079326979999</v>
      </c>
      <c r="S182" s="7">
        <f t="shared" si="0"/>
        <v>5.87</v>
      </c>
    </row>
    <row r="183" spans="1:19" x14ac:dyDescent="0.2">
      <c r="A183" s="1">
        <v>34731</v>
      </c>
      <c r="D183" s="8">
        <v>88.7</v>
      </c>
      <c r="E183" s="9">
        <v>68.976339737108205</v>
      </c>
      <c r="F183" s="2">
        <v>107.2</v>
      </c>
      <c r="G183" s="10">
        <v>11.47</v>
      </c>
      <c r="H183" s="8">
        <v>6.03</v>
      </c>
      <c r="I183" s="4">
        <v>80.3</v>
      </c>
      <c r="J183" s="3">
        <v>-7.1</v>
      </c>
      <c r="L183" s="7">
        <v>0</v>
      </c>
      <c r="M183" s="3">
        <v>5.6</v>
      </c>
      <c r="N183" s="7">
        <v>0.66115422961708203</v>
      </c>
      <c r="O183" s="8">
        <v>10.188535223475499</v>
      </c>
      <c r="P183" s="8">
        <v>57.802057988052098</v>
      </c>
      <c r="S183" s="7">
        <f t="shared" si="0"/>
        <v>6.03</v>
      </c>
    </row>
    <row r="184" spans="1:19" x14ac:dyDescent="0.2">
      <c r="A184" s="1">
        <v>34759</v>
      </c>
      <c r="D184" s="8">
        <v>88.2</v>
      </c>
      <c r="E184" s="9">
        <v>69.261071789686497</v>
      </c>
      <c r="F184" s="2">
        <v>105.6</v>
      </c>
      <c r="G184" s="10">
        <v>12.166521739130435</v>
      </c>
      <c r="H184" s="8">
        <v>6.42</v>
      </c>
      <c r="I184" s="4">
        <v>79.8</v>
      </c>
      <c r="J184" s="3">
        <v>-7.9</v>
      </c>
      <c r="L184" s="7">
        <v>0</v>
      </c>
      <c r="M184" s="3">
        <v>4</v>
      </c>
      <c r="N184" s="7">
        <v>0.65028752270620505</v>
      </c>
      <c r="O184" s="8">
        <v>11.545561917897301</v>
      </c>
      <c r="P184" s="8">
        <v>58.382109033519498</v>
      </c>
      <c r="S184" s="7">
        <f t="shared" si="0"/>
        <v>6.42</v>
      </c>
    </row>
    <row r="185" spans="1:19" x14ac:dyDescent="0.2">
      <c r="A185" s="1">
        <v>34790</v>
      </c>
      <c r="D185" s="8">
        <v>88.5</v>
      </c>
      <c r="E185" s="9">
        <v>69.403437815975707</v>
      </c>
      <c r="F185" s="2">
        <v>104.5</v>
      </c>
      <c r="G185" s="10">
        <v>12.442631578947369</v>
      </c>
      <c r="H185" s="8">
        <v>6.53</v>
      </c>
      <c r="I185" s="4">
        <v>80.099999999999994</v>
      </c>
      <c r="J185" s="3">
        <v>-8.1999999999999993</v>
      </c>
      <c r="L185" s="7">
        <v>0</v>
      </c>
      <c r="M185" s="3">
        <v>3</v>
      </c>
      <c r="N185" s="7">
        <v>0.64945979839642698</v>
      </c>
      <c r="O185" s="8">
        <v>6.7543874629754601</v>
      </c>
      <c r="P185" s="8">
        <v>57.870573684693703</v>
      </c>
      <c r="S185" s="7">
        <f t="shared" si="0"/>
        <v>6.53</v>
      </c>
    </row>
    <row r="186" spans="1:19" x14ac:dyDescent="0.2">
      <c r="A186" s="1">
        <v>34820</v>
      </c>
      <c r="D186" s="8">
        <v>89</v>
      </c>
      <c r="E186" s="9">
        <v>69.474620829120298</v>
      </c>
      <c r="F186" s="2">
        <v>103</v>
      </c>
      <c r="G186" s="10">
        <v>12.265909090909091</v>
      </c>
      <c r="H186" s="8">
        <v>6.48</v>
      </c>
      <c r="I186" s="4">
        <v>80.5</v>
      </c>
      <c r="J186" s="3">
        <v>-8</v>
      </c>
      <c r="L186" s="7">
        <v>0</v>
      </c>
      <c r="M186" s="3">
        <v>1.8</v>
      </c>
      <c r="N186" s="7">
        <v>0.65616094646344603</v>
      </c>
      <c r="O186" s="8">
        <v>3.41888139601244</v>
      </c>
      <c r="P186" s="8">
        <v>57.523956231838902</v>
      </c>
      <c r="S186" s="7">
        <f t="shared" si="0"/>
        <v>6.48</v>
      </c>
    </row>
    <row r="187" spans="1:19" x14ac:dyDescent="0.2">
      <c r="A187" s="1">
        <v>34851</v>
      </c>
      <c r="D187" s="8">
        <v>88.5</v>
      </c>
      <c r="E187" s="9">
        <v>69.688169868554098</v>
      </c>
      <c r="F187" s="2">
        <v>101.9</v>
      </c>
      <c r="G187" s="10">
        <v>11.896818181818182</v>
      </c>
      <c r="H187" s="8">
        <v>6.36</v>
      </c>
      <c r="I187" s="4">
        <v>80.2</v>
      </c>
      <c r="J187" s="3">
        <v>-7.9</v>
      </c>
      <c r="L187" s="7">
        <v>0</v>
      </c>
      <c r="M187" s="3">
        <v>0.1</v>
      </c>
      <c r="N187" s="7">
        <v>0.66998614743600104</v>
      </c>
      <c r="O187" s="8">
        <v>4.79069410419826</v>
      </c>
      <c r="P187" s="8">
        <v>58.088162198404603</v>
      </c>
      <c r="S187" s="7">
        <f t="shared" si="0"/>
        <v>6.36</v>
      </c>
    </row>
    <row r="188" spans="1:19" x14ac:dyDescent="0.2">
      <c r="A188" s="1">
        <v>34881</v>
      </c>
      <c r="D188" s="8">
        <v>88.5</v>
      </c>
      <c r="E188" s="9">
        <v>69.688169868554098</v>
      </c>
      <c r="F188" s="2">
        <v>101.3</v>
      </c>
      <c r="G188" s="10">
        <v>12.513999999999999</v>
      </c>
      <c r="H188" s="8">
        <v>6.2</v>
      </c>
      <c r="I188" s="4">
        <v>80.2</v>
      </c>
      <c r="J188" s="3">
        <v>-8.1999999999999993</v>
      </c>
      <c r="L188" s="7">
        <v>0</v>
      </c>
      <c r="M188" s="3">
        <v>-0.8</v>
      </c>
      <c r="N188" s="7">
        <v>0.68090701948616195</v>
      </c>
      <c r="O188" s="8">
        <v>4.5508790359665596</v>
      </c>
      <c r="P188" s="8">
        <v>57.777213884763597</v>
      </c>
      <c r="S188" s="7">
        <f t="shared" si="0"/>
        <v>6.2</v>
      </c>
    </row>
    <row r="189" spans="1:19" x14ac:dyDescent="0.2">
      <c r="A189" s="1">
        <v>34912</v>
      </c>
      <c r="D189" s="8">
        <v>89.8</v>
      </c>
      <c r="E189" s="9">
        <v>69.759352881698703</v>
      </c>
      <c r="F189" s="2">
        <v>98.8</v>
      </c>
      <c r="G189" s="10">
        <v>12.798260869565217</v>
      </c>
      <c r="H189" s="8">
        <v>5.96</v>
      </c>
      <c r="I189" s="4">
        <v>80</v>
      </c>
      <c r="J189" s="3">
        <v>-8.4</v>
      </c>
      <c r="L189" s="7">
        <v>0</v>
      </c>
      <c r="M189" s="3">
        <v>-2.7</v>
      </c>
      <c r="N189" s="7">
        <v>0.67871758383942304</v>
      </c>
      <c r="O189" s="8">
        <v>4.7343426154007897</v>
      </c>
      <c r="P189" s="8">
        <v>57.478607721918401</v>
      </c>
      <c r="S189" s="7">
        <f t="shared" si="0"/>
        <v>5.96</v>
      </c>
    </row>
    <row r="190" spans="1:19" x14ac:dyDescent="0.2">
      <c r="A190" s="1">
        <v>34943</v>
      </c>
      <c r="D190" s="8">
        <v>88.7</v>
      </c>
      <c r="E190" s="9">
        <v>69.972901921132404</v>
      </c>
      <c r="F190" s="2">
        <v>97.8</v>
      </c>
      <c r="G190" s="10">
        <v>12.057</v>
      </c>
      <c r="H190" s="8">
        <v>5.8</v>
      </c>
      <c r="I190" s="4">
        <v>80.599999999999994</v>
      </c>
      <c r="J190" s="3">
        <v>-9.3000000000000007</v>
      </c>
      <c r="L190" s="7">
        <v>0</v>
      </c>
      <c r="M190" s="3">
        <v>-5.0999999999999996</v>
      </c>
      <c r="N190" s="7">
        <v>0.68847586619504098</v>
      </c>
      <c r="O190" s="8">
        <v>9.9387121902186095</v>
      </c>
      <c r="P190" s="8">
        <v>58.284639077664302</v>
      </c>
      <c r="S190" s="7">
        <f t="shared" si="0"/>
        <v>5.8</v>
      </c>
    </row>
    <row r="191" spans="1:19" x14ac:dyDescent="0.2">
      <c r="A191" s="1">
        <v>34973</v>
      </c>
      <c r="D191" s="8">
        <v>87.9</v>
      </c>
      <c r="E191" s="9">
        <v>69.972901921132404</v>
      </c>
      <c r="F191" s="2">
        <v>95.7</v>
      </c>
      <c r="G191" s="10">
        <v>14.357272727272727</v>
      </c>
      <c r="H191" s="8">
        <v>6.02</v>
      </c>
      <c r="I191" s="4">
        <v>79.8</v>
      </c>
      <c r="J191" s="3">
        <v>-9.6999999999999993</v>
      </c>
      <c r="L191" s="7">
        <v>0</v>
      </c>
      <c r="M191" s="3">
        <v>-6.2</v>
      </c>
      <c r="N191" s="7">
        <v>0.70439954020088802</v>
      </c>
      <c r="O191" s="8">
        <v>18.558717628112099</v>
      </c>
      <c r="P191" s="8">
        <v>58.4655451968558</v>
      </c>
      <c r="S191" s="7">
        <f t="shared" si="0"/>
        <v>6.02</v>
      </c>
    </row>
    <row r="192" spans="1:19" x14ac:dyDescent="0.2">
      <c r="A192" s="1">
        <v>35004</v>
      </c>
      <c r="D192" s="8">
        <v>88.2</v>
      </c>
      <c r="E192" s="9">
        <v>70.044084934276995</v>
      </c>
      <c r="F192" s="2">
        <v>93.9</v>
      </c>
      <c r="G192" s="10">
        <v>12.469047619047618</v>
      </c>
      <c r="H192" s="8">
        <v>5.76</v>
      </c>
      <c r="I192" s="4">
        <v>79.8</v>
      </c>
      <c r="J192" s="3">
        <v>-9.8000000000000007</v>
      </c>
      <c r="L192" s="7">
        <v>0</v>
      </c>
      <c r="M192" s="3">
        <v>-8.1999999999999993</v>
      </c>
      <c r="N192" s="7">
        <v>0.69899855960129598</v>
      </c>
      <c r="O192" s="8">
        <v>22.834546196498</v>
      </c>
      <c r="P192" s="8">
        <v>57.287220813404502</v>
      </c>
      <c r="S192" s="7">
        <f t="shared" si="0"/>
        <v>5.76</v>
      </c>
    </row>
    <row r="193" spans="1:19" x14ac:dyDescent="0.2">
      <c r="A193" s="1">
        <v>35034</v>
      </c>
      <c r="D193" s="8">
        <v>89.2</v>
      </c>
      <c r="E193" s="9">
        <v>70.186450960566205</v>
      </c>
      <c r="F193" s="2">
        <v>91.5</v>
      </c>
      <c r="G193" s="10">
        <v>11.7485</v>
      </c>
      <c r="H193" s="8">
        <v>5.62</v>
      </c>
      <c r="I193" s="4">
        <v>80.7</v>
      </c>
      <c r="J193" s="3">
        <v>-10.9</v>
      </c>
      <c r="L193" s="7">
        <v>0</v>
      </c>
      <c r="M193" s="3">
        <v>-9.6999999999999993</v>
      </c>
      <c r="N193" s="7">
        <v>0.68447141516994903</v>
      </c>
      <c r="O193" s="8">
        <v>27.070094200057699</v>
      </c>
      <c r="P193" s="8">
        <v>58.265501742295903</v>
      </c>
      <c r="S193" s="7">
        <f t="shared" si="0"/>
        <v>5.62</v>
      </c>
    </row>
    <row r="194" spans="1:19" x14ac:dyDescent="0.2">
      <c r="A194" s="1">
        <v>35065</v>
      </c>
      <c r="D194" s="8">
        <v>87.1</v>
      </c>
      <c r="E194" s="9">
        <v>70.400000000000006</v>
      </c>
      <c r="F194" s="2">
        <v>90.3</v>
      </c>
      <c r="G194" s="10">
        <v>13.473636363636363</v>
      </c>
      <c r="H194" s="8">
        <v>5.26</v>
      </c>
      <c r="I194" s="4">
        <v>79.900000000000006</v>
      </c>
      <c r="J194" s="3">
        <v>-11</v>
      </c>
      <c r="L194" s="7">
        <v>0</v>
      </c>
      <c r="M194" s="3">
        <v>-11.9</v>
      </c>
      <c r="N194" s="7">
        <v>0.67936670454300296</v>
      </c>
      <c r="O194" s="8">
        <v>28.134849386481498</v>
      </c>
      <c r="P194" s="8">
        <v>58.175092618169899</v>
      </c>
      <c r="S194" s="7">
        <f t="shared" si="0"/>
        <v>5.26</v>
      </c>
    </row>
    <row r="195" spans="1:19" x14ac:dyDescent="0.2">
      <c r="A195" s="1">
        <v>35096</v>
      </c>
      <c r="D195" s="8">
        <v>86.1</v>
      </c>
      <c r="E195" s="9">
        <v>70.709999999999994</v>
      </c>
      <c r="F195" s="2">
        <v>87.4</v>
      </c>
      <c r="G195" s="10">
        <v>15.032999999999999</v>
      </c>
      <c r="H195" s="8">
        <v>4.8899999999999997</v>
      </c>
      <c r="I195" s="4">
        <v>79.2</v>
      </c>
      <c r="J195" s="3">
        <v>-12.1</v>
      </c>
      <c r="L195" s="7">
        <v>0</v>
      </c>
      <c r="M195" s="3">
        <v>-14.6</v>
      </c>
      <c r="N195" s="7">
        <v>0.68403909556244702</v>
      </c>
      <c r="O195" s="8">
        <v>23.518322644270398</v>
      </c>
      <c r="P195" s="8">
        <v>57.6335533542007</v>
      </c>
      <c r="S195" s="7">
        <f t="shared" si="0"/>
        <v>4.8899999999999997</v>
      </c>
    </row>
    <row r="196" spans="1:19" x14ac:dyDescent="0.2">
      <c r="A196" s="1">
        <v>35125</v>
      </c>
      <c r="D196" s="8">
        <v>87.4</v>
      </c>
      <c r="E196" s="9">
        <v>71.010000000000005</v>
      </c>
      <c r="F196" s="2">
        <v>86.5</v>
      </c>
      <c r="G196" s="10">
        <v>17.762380952380951</v>
      </c>
      <c r="H196" s="8">
        <v>4.8899999999999997</v>
      </c>
      <c r="I196" s="4">
        <v>79.2</v>
      </c>
      <c r="J196" s="3">
        <v>-12</v>
      </c>
      <c r="L196" s="7">
        <v>0</v>
      </c>
      <c r="M196" s="3">
        <v>-15.9</v>
      </c>
      <c r="N196" s="7">
        <v>0.69775927189947395</v>
      </c>
      <c r="O196" s="8">
        <v>22.194188428505299</v>
      </c>
      <c r="P196" s="8">
        <v>57.6930422560932</v>
      </c>
      <c r="S196" s="7">
        <f t="shared" si="0"/>
        <v>4.8899999999999997</v>
      </c>
    </row>
    <row r="197" spans="1:19" x14ac:dyDescent="0.2">
      <c r="A197" s="1">
        <v>35156</v>
      </c>
      <c r="D197" s="8">
        <v>87.2</v>
      </c>
      <c r="E197" s="9">
        <v>71.14</v>
      </c>
      <c r="F197" s="2">
        <v>90.5</v>
      </c>
      <c r="G197" s="10">
        <v>16.575238095238095</v>
      </c>
      <c r="H197" s="8">
        <v>4.71</v>
      </c>
      <c r="I197" s="4">
        <v>78.900000000000006</v>
      </c>
      <c r="J197" s="3">
        <v>-13.3</v>
      </c>
      <c r="L197" s="7">
        <v>0</v>
      </c>
      <c r="M197" s="3">
        <v>-16.2</v>
      </c>
      <c r="N197" s="7">
        <v>0.72081595668479803</v>
      </c>
      <c r="O197" s="8">
        <v>24.4331792855535</v>
      </c>
      <c r="P197" s="8">
        <v>58.1549007542231</v>
      </c>
      <c r="S197" s="7">
        <f t="shared" si="0"/>
        <v>4.71</v>
      </c>
    </row>
    <row r="198" spans="1:19" x14ac:dyDescent="0.2">
      <c r="A198" s="1">
        <v>35186</v>
      </c>
      <c r="D198" s="8">
        <v>88</v>
      </c>
      <c r="E198" s="9">
        <v>71.319999999999993</v>
      </c>
      <c r="F198" s="2">
        <v>89.2</v>
      </c>
      <c r="G198" s="10">
        <v>16.146363636363635</v>
      </c>
      <c r="H198" s="8">
        <v>4.7300000000000004</v>
      </c>
      <c r="I198" s="4">
        <v>79.7</v>
      </c>
      <c r="J198" s="3">
        <v>-13.5</v>
      </c>
      <c r="L198" s="7">
        <v>0</v>
      </c>
      <c r="M198" s="3">
        <v>-16.7</v>
      </c>
      <c r="N198" s="7">
        <v>0.74238462188026799</v>
      </c>
      <c r="O198" s="8">
        <v>20.114372970590001</v>
      </c>
      <c r="P198" s="8">
        <v>57.801040548798099</v>
      </c>
      <c r="S198" s="7">
        <f t="shared" si="0"/>
        <v>4.7300000000000004</v>
      </c>
    </row>
    <row r="199" spans="1:19" x14ac:dyDescent="0.2">
      <c r="A199" s="1">
        <v>35217</v>
      </c>
      <c r="D199" s="8">
        <v>88.2</v>
      </c>
      <c r="E199" s="9">
        <v>71.33</v>
      </c>
      <c r="F199" s="2">
        <v>90.4</v>
      </c>
      <c r="G199" s="10">
        <v>16.395</v>
      </c>
      <c r="H199" s="8">
        <v>4.7300000000000004</v>
      </c>
      <c r="I199" s="4">
        <v>80</v>
      </c>
      <c r="J199" s="3">
        <v>-13.4</v>
      </c>
      <c r="L199" s="7">
        <v>0</v>
      </c>
      <c r="M199" s="3">
        <v>-16.600000000000001</v>
      </c>
      <c r="N199" s="7">
        <v>0.77283715188992497</v>
      </c>
      <c r="O199" s="8">
        <v>18.417722443342399</v>
      </c>
      <c r="P199" s="8">
        <v>57.944843894235497</v>
      </c>
      <c r="S199" s="7">
        <f t="shared" si="0"/>
        <v>4.7300000000000004</v>
      </c>
    </row>
    <row r="200" spans="1:19" x14ac:dyDescent="0.2">
      <c r="A200" s="1">
        <v>35247</v>
      </c>
      <c r="D200" s="8">
        <v>87.5</v>
      </c>
      <c r="E200" s="9">
        <v>71.31</v>
      </c>
      <c r="F200" s="2">
        <v>90.8</v>
      </c>
      <c r="G200" s="10">
        <v>17.978636363636365</v>
      </c>
      <c r="H200" s="8">
        <v>4.5199999999999996</v>
      </c>
      <c r="I200" s="4">
        <v>79.3</v>
      </c>
      <c r="J200" s="3">
        <v>-13.9</v>
      </c>
      <c r="L200" s="7">
        <v>0</v>
      </c>
      <c r="M200" s="3">
        <v>-16.100000000000001</v>
      </c>
      <c r="N200" s="7">
        <v>0.80920556156457102</v>
      </c>
      <c r="O200" s="8">
        <v>25.807828269732401</v>
      </c>
      <c r="P200" s="8">
        <v>57.962597655897802</v>
      </c>
      <c r="S200" s="7">
        <f t="shared" si="0"/>
        <v>4.5199999999999996</v>
      </c>
    </row>
    <row r="201" spans="1:19" x14ac:dyDescent="0.2">
      <c r="A201" s="1">
        <v>35278</v>
      </c>
      <c r="D201" s="8">
        <v>88.4</v>
      </c>
      <c r="E201" s="9">
        <v>71.27</v>
      </c>
      <c r="F201" s="2">
        <v>91.5</v>
      </c>
      <c r="G201" s="10">
        <v>15.760454545454545</v>
      </c>
      <c r="H201" s="8">
        <v>4.3899999999999997</v>
      </c>
      <c r="I201" s="4">
        <v>80.2</v>
      </c>
      <c r="J201" s="3">
        <v>-13.3</v>
      </c>
      <c r="L201" s="7">
        <v>0</v>
      </c>
      <c r="M201" s="3">
        <v>-15.3</v>
      </c>
      <c r="N201" s="7">
        <v>0.80211835612300497</v>
      </c>
      <c r="O201" s="8">
        <v>17.738693582110301</v>
      </c>
      <c r="P201" s="8">
        <v>58.2099490602453</v>
      </c>
      <c r="S201" s="7">
        <f t="shared" si="0"/>
        <v>4.3899999999999997</v>
      </c>
    </row>
    <row r="202" spans="1:19" x14ac:dyDescent="0.2">
      <c r="A202" s="1">
        <v>35309</v>
      </c>
      <c r="D202" s="8">
        <v>88.5</v>
      </c>
      <c r="E202" s="9">
        <v>71.44</v>
      </c>
      <c r="F202" s="2">
        <v>92.4</v>
      </c>
      <c r="G202" s="10">
        <v>16.577999999999999</v>
      </c>
      <c r="H202" s="8">
        <v>4.08</v>
      </c>
      <c r="I202" s="4">
        <v>80.2</v>
      </c>
      <c r="J202" s="3">
        <v>-13.3</v>
      </c>
      <c r="L202" s="7">
        <v>0</v>
      </c>
      <c r="M202" s="3">
        <v>-14.3</v>
      </c>
      <c r="N202" s="7">
        <v>0.78843390350183895</v>
      </c>
      <c r="O202" s="8">
        <v>18.847639109448199</v>
      </c>
      <c r="P202" s="8">
        <v>58.206057414247802</v>
      </c>
      <c r="S202" s="7">
        <f t="shared" ref="S202:S233" si="1">H202</f>
        <v>4.08</v>
      </c>
    </row>
    <row r="203" spans="1:19" x14ac:dyDescent="0.2">
      <c r="A203" s="1">
        <v>35339</v>
      </c>
      <c r="D203" s="8">
        <v>87.7</v>
      </c>
      <c r="E203" s="9">
        <v>71.52</v>
      </c>
      <c r="F203" s="2">
        <v>96.5</v>
      </c>
      <c r="G203" s="10">
        <v>16.381739130434784</v>
      </c>
      <c r="H203" s="8">
        <v>4.1500000000000004</v>
      </c>
      <c r="I203" s="4">
        <v>79.7</v>
      </c>
      <c r="J203" s="3">
        <v>-12.9</v>
      </c>
      <c r="L203" s="7">
        <v>0</v>
      </c>
      <c r="M203" s="3">
        <v>-12.9</v>
      </c>
      <c r="N203" s="7">
        <v>0.787505570194027</v>
      </c>
      <c r="O203" s="8">
        <v>29.392979603980301</v>
      </c>
      <c r="P203" s="8">
        <v>58.027892503187601</v>
      </c>
      <c r="S203" s="7">
        <f t="shared" si="1"/>
        <v>4.1500000000000004</v>
      </c>
    </row>
    <row r="204" spans="1:19" x14ac:dyDescent="0.2">
      <c r="A204" s="1">
        <v>35370</v>
      </c>
      <c r="D204" s="8">
        <v>88.3</v>
      </c>
      <c r="E204" s="9">
        <v>71.53</v>
      </c>
      <c r="F204" s="2">
        <v>96.1</v>
      </c>
      <c r="G204" s="10">
        <v>15.997</v>
      </c>
      <c r="H204" s="8">
        <v>4.57</v>
      </c>
      <c r="I204" s="4">
        <v>80.5</v>
      </c>
      <c r="J204" s="3">
        <v>-13</v>
      </c>
      <c r="L204" s="7">
        <v>0</v>
      </c>
      <c r="M204" s="3">
        <v>-13.5</v>
      </c>
      <c r="N204" s="7">
        <v>0.794667016574233</v>
      </c>
      <c r="O204" s="8">
        <v>28.6069746740196</v>
      </c>
      <c r="P204" s="8">
        <v>57.786690012188799</v>
      </c>
      <c r="S204" s="7">
        <f t="shared" si="1"/>
        <v>4.57</v>
      </c>
    </row>
    <row r="205" spans="1:19" x14ac:dyDescent="0.2">
      <c r="A205" s="1">
        <v>35400</v>
      </c>
      <c r="D205" s="8">
        <v>88.2</v>
      </c>
      <c r="E205" s="9">
        <v>71.73</v>
      </c>
      <c r="F205" s="2">
        <v>96.5</v>
      </c>
      <c r="G205" s="10">
        <v>19.260952380952382</v>
      </c>
      <c r="H205" s="8">
        <v>4.04</v>
      </c>
      <c r="I205" s="4">
        <v>80.099999999999994</v>
      </c>
      <c r="J205" s="3">
        <v>-12.6</v>
      </c>
      <c r="L205" s="7">
        <v>0</v>
      </c>
      <c r="M205" s="3">
        <v>-13</v>
      </c>
      <c r="N205" s="7">
        <v>0.79306414075323195</v>
      </c>
      <c r="O205" s="8">
        <v>27.923113186032801</v>
      </c>
      <c r="P205" s="8">
        <v>57.658479987014502</v>
      </c>
      <c r="S205" s="7">
        <f t="shared" si="1"/>
        <v>4.04</v>
      </c>
    </row>
    <row r="206" spans="1:19" x14ac:dyDescent="0.2">
      <c r="A206" s="1">
        <v>35431</v>
      </c>
      <c r="D206" s="8">
        <v>87.1</v>
      </c>
      <c r="E206" s="9">
        <v>71.95</v>
      </c>
      <c r="F206" s="2">
        <v>99.2</v>
      </c>
      <c r="G206" s="10">
        <v>19.473333333333333</v>
      </c>
      <c r="H206" s="8">
        <v>4.3499999999999996</v>
      </c>
      <c r="I206" s="4">
        <v>80.2</v>
      </c>
      <c r="J206" s="3">
        <v>-11.2</v>
      </c>
      <c r="L206" s="7">
        <v>0</v>
      </c>
      <c r="M206" s="3">
        <v>-9.6</v>
      </c>
      <c r="N206" s="7">
        <v>0.80476159246217804</v>
      </c>
      <c r="O206" s="8">
        <v>19.333908037435201</v>
      </c>
      <c r="P206" s="8">
        <v>57.549648417437801</v>
      </c>
      <c r="S206" s="7">
        <f t="shared" si="1"/>
        <v>4.3499999999999996</v>
      </c>
    </row>
    <row r="207" spans="1:19" x14ac:dyDescent="0.2">
      <c r="A207" s="1">
        <v>35462</v>
      </c>
      <c r="D207" s="8">
        <v>88.9</v>
      </c>
      <c r="E207" s="9">
        <v>72.11</v>
      </c>
      <c r="F207" s="2">
        <v>99.5</v>
      </c>
      <c r="G207" s="10">
        <v>20.139473684210525</v>
      </c>
      <c r="H207" s="8">
        <v>4.3499999999999996</v>
      </c>
      <c r="I207" s="4">
        <v>81.2</v>
      </c>
      <c r="J207" s="3">
        <v>-12</v>
      </c>
      <c r="L207" s="7">
        <v>0</v>
      </c>
      <c r="M207" s="3">
        <v>-8.9</v>
      </c>
      <c r="N207" s="7">
        <v>0.81906535754232801</v>
      </c>
      <c r="O207" s="8">
        <v>26.065782167431699</v>
      </c>
      <c r="P207" s="8">
        <v>57.561926271576098</v>
      </c>
      <c r="S207" s="7">
        <f t="shared" si="1"/>
        <v>4.3499999999999996</v>
      </c>
    </row>
    <row r="208" spans="1:19" x14ac:dyDescent="0.2">
      <c r="A208" s="1">
        <v>35490</v>
      </c>
      <c r="D208" s="8">
        <v>89.7</v>
      </c>
      <c r="E208" s="9">
        <v>72.2</v>
      </c>
      <c r="F208" s="2">
        <v>100.2</v>
      </c>
      <c r="G208" s="10">
        <v>20.170000000000002</v>
      </c>
      <c r="H208" s="8">
        <v>4.09</v>
      </c>
      <c r="I208" s="4">
        <v>82.4</v>
      </c>
      <c r="J208" s="3">
        <v>-11.9</v>
      </c>
      <c r="L208" s="7">
        <v>0</v>
      </c>
      <c r="M208" s="3">
        <v>-8.1</v>
      </c>
      <c r="N208" s="7">
        <v>0.84395679053426498</v>
      </c>
      <c r="O208" s="8">
        <v>20.596941520526801</v>
      </c>
      <c r="P208" s="8">
        <v>57.405980009283901</v>
      </c>
      <c r="S208" s="7">
        <f t="shared" si="1"/>
        <v>4.09</v>
      </c>
    </row>
    <row r="209" spans="1:19" x14ac:dyDescent="0.2">
      <c r="A209" s="1">
        <v>35521</v>
      </c>
      <c r="D209" s="8">
        <v>90.6</v>
      </c>
      <c r="E209" s="9">
        <v>72.180000000000007</v>
      </c>
      <c r="F209" s="2">
        <v>101</v>
      </c>
      <c r="G209" s="10">
        <v>19.662272727272729</v>
      </c>
      <c r="H209" s="8">
        <v>3.85</v>
      </c>
      <c r="I209" s="4">
        <v>83.1</v>
      </c>
      <c r="J209" s="3">
        <v>-12.2</v>
      </c>
      <c r="L209" s="7">
        <v>0</v>
      </c>
      <c r="M209" s="3">
        <v>-7.4</v>
      </c>
      <c r="N209" s="7">
        <v>0.86089052665274701</v>
      </c>
      <c r="O209" s="8">
        <v>13.9409468831927</v>
      </c>
      <c r="P209" s="8">
        <v>56.879635249269498</v>
      </c>
      <c r="S209" s="7">
        <f t="shared" si="1"/>
        <v>3.85</v>
      </c>
    </row>
    <row r="210" spans="1:19" x14ac:dyDescent="0.2">
      <c r="A210" s="1">
        <v>35551</v>
      </c>
      <c r="D210" s="8">
        <v>89.4</v>
      </c>
      <c r="E210" s="9">
        <v>72.38</v>
      </c>
      <c r="F210" s="2">
        <v>102.6</v>
      </c>
      <c r="G210" s="10">
        <v>19.924761904761905</v>
      </c>
      <c r="H210" s="8">
        <v>3.84</v>
      </c>
      <c r="I210" s="4">
        <v>82.1</v>
      </c>
      <c r="J210" s="3">
        <v>-12.4</v>
      </c>
      <c r="L210" s="7">
        <v>0</v>
      </c>
      <c r="M210" s="3">
        <v>-5.7</v>
      </c>
      <c r="N210" s="7">
        <v>0.89302963106758404</v>
      </c>
      <c r="O210" s="8">
        <v>11.9803380586693</v>
      </c>
      <c r="P210" s="8">
        <v>56.936259100818397</v>
      </c>
      <c r="S210" s="7">
        <f t="shared" si="1"/>
        <v>3.84</v>
      </c>
    </row>
    <row r="211" spans="1:19" x14ac:dyDescent="0.2">
      <c r="A211" s="1">
        <v>35582</v>
      </c>
      <c r="D211" s="8">
        <v>91</v>
      </c>
      <c r="E211" s="9">
        <v>72.41</v>
      </c>
      <c r="F211" s="2">
        <v>103.6</v>
      </c>
      <c r="G211" s="10">
        <v>20.194285714285716</v>
      </c>
      <c r="H211" s="8">
        <v>3.94</v>
      </c>
      <c r="I211" s="4">
        <v>83.8</v>
      </c>
      <c r="J211" s="3">
        <v>-11.7</v>
      </c>
      <c r="L211" s="7">
        <v>0</v>
      </c>
      <c r="M211" s="3">
        <v>-3.7</v>
      </c>
      <c r="N211" s="7">
        <v>0.88632715039237098</v>
      </c>
      <c r="O211" s="8">
        <v>7.9048877284879904</v>
      </c>
      <c r="P211" s="8">
        <v>57.395585857572598</v>
      </c>
      <c r="S211" s="7">
        <f t="shared" si="1"/>
        <v>3.94</v>
      </c>
    </row>
    <row r="212" spans="1:19" x14ac:dyDescent="0.2">
      <c r="A212" s="1">
        <v>35612</v>
      </c>
      <c r="D212" s="8">
        <v>91.8</v>
      </c>
      <c r="E212" s="9">
        <v>72.459999999999994</v>
      </c>
      <c r="F212" s="2">
        <v>105.2</v>
      </c>
      <c r="G212" s="10">
        <v>20.529090909090908</v>
      </c>
      <c r="H212" s="8">
        <v>3.83</v>
      </c>
      <c r="I212" s="4">
        <v>84.5</v>
      </c>
      <c r="J212" s="3">
        <v>-10.7</v>
      </c>
      <c r="L212" s="7">
        <v>-6.7425831585256196E-3</v>
      </c>
      <c r="M212" s="3">
        <v>-1.8</v>
      </c>
      <c r="N212" s="7">
        <v>0.89414092352919305</v>
      </c>
      <c r="O212" s="8">
        <v>9.1322505440882509</v>
      </c>
      <c r="P212" s="8">
        <v>57.105947542104701</v>
      </c>
      <c r="S212" s="7">
        <f t="shared" si="1"/>
        <v>3.83</v>
      </c>
    </row>
    <row r="213" spans="1:19" x14ac:dyDescent="0.2">
      <c r="A213" s="1">
        <v>35643</v>
      </c>
      <c r="D213" s="8">
        <v>92.1</v>
      </c>
      <c r="E213" s="9">
        <v>72.58</v>
      </c>
      <c r="F213" s="2">
        <v>105.9</v>
      </c>
      <c r="G213" s="10">
        <v>23.084761904761905</v>
      </c>
      <c r="H213" s="8">
        <v>4.0199999999999996</v>
      </c>
      <c r="I213" s="4">
        <v>84.6</v>
      </c>
      <c r="J213" s="3">
        <v>-9.9</v>
      </c>
      <c r="L213" s="7">
        <v>0</v>
      </c>
      <c r="M213" s="3">
        <v>-1.1000000000000001</v>
      </c>
      <c r="N213" s="7">
        <v>0.89554426364237905</v>
      </c>
      <c r="O213" s="8">
        <v>4.1922547632509204</v>
      </c>
      <c r="P213" s="8">
        <v>57.239458309065199</v>
      </c>
      <c r="S213" s="7">
        <f t="shared" si="1"/>
        <v>4.0199999999999996</v>
      </c>
    </row>
    <row r="214" spans="1:19" x14ac:dyDescent="0.2">
      <c r="A214" s="1">
        <v>35674</v>
      </c>
      <c r="D214" s="8">
        <v>91.4</v>
      </c>
      <c r="E214" s="9">
        <v>72.650000000000006</v>
      </c>
      <c r="F214" s="2">
        <v>107.5</v>
      </c>
      <c r="G214" s="10">
        <v>23.812380952380952</v>
      </c>
      <c r="H214" s="8">
        <v>3.87</v>
      </c>
      <c r="I214" s="4">
        <v>84.5</v>
      </c>
      <c r="J214" s="3">
        <v>-8.8000000000000007</v>
      </c>
      <c r="L214" s="7">
        <v>0</v>
      </c>
      <c r="M214" s="3">
        <v>1.4</v>
      </c>
      <c r="N214" s="7">
        <v>0.90787867808857903</v>
      </c>
      <c r="O214" s="8">
        <v>3.7125462960076399</v>
      </c>
      <c r="P214" s="8">
        <v>57.078725461680001</v>
      </c>
      <c r="S214" s="7">
        <f t="shared" si="1"/>
        <v>3.87</v>
      </c>
    </row>
    <row r="215" spans="1:19" x14ac:dyDescent="0.2">
      <c r="A215" s="1">
        <v>35704</v>
      </c>
      <c r="D215" s="8">
        <v>92.6</v>
      </c>
      <c r="E215" s="9">
        <v>72.69</v>
      </c>
      <c r="F215" s="2">
        <v>107.2</v>
      </c>
      <c r="G215" s="10">
        <v>23.87086956521739</v>
      </c>
      <c r="H215" s="8">
        <v>4.28</v>
      </c>
      <c r="I215" s="4">
        <v>85.6</v>
      </c>
      <c r="J215" s="3">
        <v>-8.4</v>
      </c>
      <c r="L215" s="7">
        <v>0</v>
      </c>
      <c r="M215" s="3">
        <v>1.1000000000000001</v>
      </c>
      <c r="N215" s="7">
        <v>0.90073085695403599</v>
      </c>
      <c r="O215" s="8">
        <v>3.5916569992135901</v>
      </c>
      <c r="P215" s="8">
        <v>56.251178459151298</v>
      </c>
      <c r="S215" s="7">
        <f t="shared" si="1"/>
        <v>4.28</v>
      </c>
    </row>
    <row r="216" spans="1:19" x14ac:dyDescent="0.2">
      <c r="A216" s="1">
        <v>35735</v>
      </c>
      <c r="D216" s="8">
        <v>92.2</v>
      </c>
      <c r="E216" s="9">
        <v>72.790000000000006</v>
      </c>
      <c r="F216" s="2">
        <v>108.2</v>
      </c>
      <c r="G216" s="10">
        <v>32.206111111111113</v>
      </c>
      <c r="H216" s="8">
        <v>3.86</v>
      </c>
      <c r="I216" s="4">
        <v>85.2</v>
      </c>
      <c r="J216" s="3">
        <v>-7.5</v>
      </c>
      <c r="L216" s="7">
        <v>0</v>
      </c>
      <c r="M216" s="3">
        <v>1.1000000000000001</v>
      </c>
      <c r="N216" s="7">
        <v>0.88297769192341002</v>
      </c>
      <c r="O216" s="8">
        <v>4.0149719799769503</v>
      </c>
      <c r="P216" s="8">
        <v>56.870036709845301</v>
      </c>
      <c r="S216" s="7">
        <f t="shared" si="1"/>
        <v>3.86</v>
      </c>
    </row>
    <row r="217" spans="1:19" x14ac:dyDescent="0.2">
      <c r="A217" s="1">
        <v>35765</v>
      </c>
      <c r="D217" s="8">
        <v>93.3</v>
      </c>
      <c r="E217" s="9">
        <v>72.88</v>
      </c>
      <c r="F217" s="2">
        <v>109.7</v>
      </c>
      <c r="G217" s="10">
        <v>26.276363636363637</v>
      </c>
      <c r="H217" s="8">
        <v>3.98</v>
      </c>
      <c r="I217" s="4">
        <v>86.3</v>
      </c>
      <c r="J217" s="3">
        <v>-7.6</v>
      </c>
      <c r="L217" s="7">
        <v>0</v>
      </c>
      <c r="M217" s="3">
        <v>2.4</v>
      </c>
      <c r="N217" s="7">
        <v>0.881988157709368</v>
      </c>
      <c r="O217" s="8">
        <v>4.9962986299859997</v>
      </c>
      <c r="P217" s="8">
        <v>56.562180730850201</v>
      </c>
      <c r="S217" s="7">
        <f t="shared" si="1"/>
        <v>3.98</v>
      </c>
    </row>
    <row r="218" spans="1:19" x14ac:dyDescent="0.2">
      <c r="A218" s="1">
        <v>35796</v>
      </c>
      <c r="D218" s="8">
        <v>93.3</v>
      </c>
      <c r="E218" s="9">
        <v>72.819999999999993</v>
      </c>
      <c r="F218" s="2">
        <v>110.5</v>
      </c>
      <c r="G218" s="10">
        <v>23.866499999999998</v>
      </c>
      <c r="H218" s="8">
        <v>3.89</v>
      </c>
      <c r="I218" s="4">
        <v>86.8</v>
      </c>
      <c r="J218" s="3">
        <v>-7.3</v>
      </c>
      <c r="L218" s="7">
        <v>0</v>
      </c>
      <c r="M218" s="3">
        <v>2.9</v>
      </c>
      <c r="N218" s="7">
        <v>0.894681721105411</v>
      </c>
      <c r="O218" s="8">
        <v>3.4358405085218999</v>
      </c>
      <c r="P218" s="8">
        <v>56.263309855161602</v>
      </c>
      <c r="R218" s="7">
        <v>8.8347611809385995</v>
      </c>
      <c r="S218" s="7">
        <f t="shared" si="1"/>
        <v>3.89</v>
      </c>
    </row>
    <row r="219" spans="1:19" x14ac:dyDescent="0.2">
      <c r="A219" s="1">
        <v>35827</v>
      </c>
      <c r="D219" s="8">
        <v>93.7</v>
      </c>
      <c r="E219" s="9">
        <v>73</v>
      </c>
      <c r="F219" s="2">
        <v>111.1</v>
      </c>
      <c r="G219" s="10">
        <v>19.998947368421053</v>
      </c>
      <c r="H219" s="8">
        <v>4.22</v>
      </c>
      <c r="I219" s="4">
        <v>87.1</v>
      </c>
      <c r="J219" s="3">
        <v>-6.7</v>
      </c>
      <c r="L219" s="7">
        <v>0</v>
      </c>
      <c r="M219" s="3">
        <v>2.7</v>
      </c>
      <c r="N219" s="7">
        <v>0.92408128623302999</v>
      </c>
      <c r="O219" s="8">
        <v>3.3689761055846001</v>
      </c>
      <c r="P219" s="8">
        <v>55.245197889613998</v>
      </c>
      <c r="R219" s="7">
        <v>12.950596039222084</v>
      </c>
      <c r="S219" s="7">
        <f t="shared" si="1"/>
        <v>4.22</v>
      </c>
    </row>
    <row r="220" spans="1:19" x14ac:dyDescent="0.2">
      <c r="A220" s="1">
        <v>35855</v>
      </c>
      <c r="D220" s="8">
        <v>93.6</v>
      </c>
      <c r="E220" s="9">
        <v>73.099999999999994</v>
      </c>
      <c r="F220" s="2">
        <v>112.4</v>
      </c>
      <c r="G220" s="10">
        <v>20.158636363636365</v>
      </c>
      <c r="H220" s="8">
        <v>3.83</v>
      </c>
      <c r="I220" s="4">
        <v>87.2</v>
      </c>
      <c r="J220" s="3">
        <v>-5.6</v>
      </c>
      <c r="L220" s="7">
        <v>0</v>
      </c>
      <c r="M220" s="3">
        <v>4.2</v>
      </c>
      <c r="N220" s="7">
        <v>0.93029160440508296</v>
      </c>
      <c r="O220" s="8">
        <v>4.80793614766253</v>
      </c>
      <c r="P220" s="8">
        <v>55.661203331093297</v>
      </c>
      <c r="R220" s="7">
        <v>23.799298151232584</v>
      </c>
      <c r="S220" s="7">
        <f t="shared" si="1"/>
        <v>3.83</v>
      </c>
    </row>
    <row r="221" spans="1:19" x14ac:dyDescent="0.2">
      <c r="A221" s="1">
        <v>35886</v>
      </c>
      <c r="D221" s="8">
        <v>93.6</v>
      </c>
      <c r="E221" s="9">
        <v>73.28</v>
      </c>
      <c r="F221" s="2">
        <v>111.1</v>
      </c>
      <c r="G221" s="10">
        <v>22.028571428571428</v>
      </c>
      <c r="H221" s="8">
        <v>3.76</v>
      </c>
      <c r="I221" s="4">
        <v>87.3</v>
      </c>
      <c r="J221" s="3">
        <v>-6.3</v>
      </c>
      <c r="L221" s="7">
        <v>0</v>
      </c>
      <c r="M221" s="3">
        <v>3.2</v>
      </c>
      <c r="N221" s="7">
        <v>0.95160217808613501</v>
      </c>
      <c r="O221" s="8">
        <v>3.7271973384837001</v>
      </c>
      <c r="P221" s="8">
        <v>55.086550216955899</v>
      </c>
      <c r="R221" s="7">
        <v>6.6524636589058161</v>
      </c>
      <c r="S221" s="7">
        <f t="shared" si="1"/>
        <v>3.76</v>
      </c>
    </row>
    <row r="222" spans="1:19" x14ac:dyDescent="0.2">
      <c r="A222" s="1">
        <v>35916</v>
      </c>
      <c r="D222" s="8">
        <v>94.1</v>
      </c>
      <c r="E222" s="9">
        <v>73.430000000000007</v>
      </c>
      <c r="F222" s="2">
        <v>111.6</v>
      </c>
      <c r="G222" s="10">
        <v>20.873999999999999</v>
      </c>
      <c r="H222" s="8">
        <v>3.79</v>
      </c>
      <c r="I222" s="4">
        <v>87.8</v>
      </c>
      <c r="J222" s="3">
        <v>-6</v>
      </c>
      <c r="L222" s="7">
        <v>0</v>
      </c>
      <c r="M222" s="3">
        <v>2.2000000000000002</v>
      </c>
      <c r="N222" s="7">
        <v>1.0011566738766899</v>
      </c>
      <c r="O222" s="8">
        <v>13.560014749254499</v>
      </c>
      <c r="P222" s="8">
        <v>55.124437863070902</v>
      </c>
      <c r="R222" s="7">
        <v>10.314365460819985</v>
      </c>
      <c r="S222" s="7">
        <f t="shared" si="1"/>
        <v>3.79</v>
      </c>
    </row>
    <row r="223" spans="1:19" x14ac:dyDescent="0.2">
      <c r="A223" s="1">
        <v>35947</v>
      </c>
      <c r="D223" s="8">
        <v>93.8</v>
      </c>
      <c r="E223" s="9">
        <v>73.47</v>
      </c>
      <c r="F223" s="2">
        <v>113</v>
      </c>
      <c r="G223" s="10">
        <v>21.662727272727274</v>
      </c>
      <c r="H223" s="8">
        <v>3.76</v>
      </c>
      <c r="I223" s="4">
        <v>87.3</v>
      </c>
      <c r="J223" s="3">
        <v>-6.4</v>
      </c>
      <c r="L223" s="7">
        <v>0</v>
      </c>
      <c r="M223" s="3">
        <v>3</v>
      </c>
      <c r="N223" s="7">
        <v>1.06187433497719</v>
      </c>
      <c r="O223" s="8">
        <v>12.9404404870932</v>
      </c>
      <c r="P223" s="8">
        <v>56.336360414177101</v>
      </c>
      <c r="R223" s="7">
        <v>15.502644327976789</v>
      </c>
      <c r="S223" s="7">
        <f t="shared" si="1"/>
        <v>3.76</v>
      </c>
    </row>
    <row r="224" spans="1:19" x14ac:dyDescent="0.2">
      <c r="A224" s="1">
        <v>35977</v>
      </c>
      <c r="D224" s="8">
        <v>94.7</v>
      </c>
      <c r="E224" s="9">
        <v>73.47</v>
      </c>
      <c r="F224" s="2">
        <v>112.7</v>
      </c>
      <c r="G224" s="10">
        <v>19.93</v>
      </c>
      <c r="H224" s="8">
        <v>3.77</v>
      </c>
      <c r="I224" s="4">
        <v>88.2</v>
      </c>
      <c r="J224" s="3">
        <v>-4.5999999999999996</v>
      </c>
      <c r="L224" s="7">
        <v>0</v>
      </c>
      <c r="M224" s="3">
        <v>1.6</v>
      </c>
      <c r="N224" s="7">
        <v>1.16166765638317</v>
      </c>
      <c r="O224" s="8">
        <v>15.579746467770301</v>
      </c>
      <c r="P224" s="8">
        <v>56.326504850577102</v>
      </c>
      <c r="R224" s="7">
        <v>15.093767220891685</v>
      </c>
      <c r="S224" s="7">
        <f t="shared" si="1"/>
        <v>3.77</v>
      </c>
    </row>
    <row r="225" spans="1:21" x14ac:dyDescent="0.2">
      <c r="A225" s="1">
        <v>36008</v>
      </c>
      <c r="D225" s="8">
        <v>92.8</v>
      </c>
      <c r="E225" s="9">
        <v>73.489999999999995</v>
      </c>
      <c r="F225" s="2">
        <v>112.5</v>
      </c>
      <c r="G225" s="10">
        <v>31.588095238095239</v>
      </c>
      <c r="H225" s="8">
        <v>3.78</v>
      </c>
      <c r="I225" s="4">
        <v>86.7</v>
      </c>
      <c r="J225" s="3">
        <v>-5.2</v>
      </c>
      <c r="L225" s="7">
        <v>-5.5594162612926396E-3</v>
      </c>
      <c r="M225" s="3">
        <v>0.2</v>
      </c>
      <c r="N225" s="7">
        <v>1.2676669356453001</v>
      </c>
      <c r="O225" s="8">
        <v>11.5814506863346</v>
      </c>
      <c r="P225" s="8">
        <v>56.914745269454102</v>
      </c>
      <c r="R225" s="7">
        <v>18.831816327661421</v>
      </c>
      <c r="S225" s="7">
        <f t="shared" si="1"/>
        <v>3.78</v>
      </c>
    </row>
    <row r="226" spans="1:21" x14ac:dyDescent="0.2">
      <c r="A226" s="1">
        <v>36039</v>
      </c>
      <c r="D226" s="8">
        <v>93.7</v>
      </c>
      <c r="E226" s="9">
        <v>73.47</v>
      </c>
      <c r="F226" s="2">
        <v>110</v>
      </c>
      <c r="G226" s="10">
        <v>38.204761904761902</v>
      </c>
      <c r="H226" s="8">
        <v>3.81</v>
      </c>
      <c r="I226" s="4">
        <v>87.2</v>
      </c>
      <c r="J226" s="3">
        <v>-5.2</v>
      </c>
      <c r="L226" s="7">
        <v>5.8843890619593104E-3</v>
      </c>
      <c r="M226" s="3">
        <v>-2.5</v>
      </c>
      <c r="N226" s="7">
        <v>1.1728749870441899</v>
      </c>
      <c r="O226" s="8">
        <v>15.6260119672295</v>
      </c>
      <c r="P226" s="8">
        <v>56.688536217541603</v>
      </c>
      <c r="R226" s="7">
        <v>16.330032926454408</v>
      </c>
      <c r="S226" s="7">
        <f t="shared" si="1"/>
        <v>3.81</v>
      </c>
    </row>
    <row r="227" spans="1:21" x14ac:dyDescent="0.2">
      <c r="A227" s="1">
        <v>36069</v>
      </c>
      <c r="D227" s="8">
        <v>93.9</v>
      </c>
      <c r="E227" s="9">
        <v>73.45</v>
      </c>
      <c r="F227" s="2">
        <v>106.6</v>
      </c>
      <c r="G227" s="10">
        <v>36.608181818181819</v>
      </c>
      <c r="H227" s="8">
        <v>3.66</v>
      </c>
      <c r="I227" s="4">
        <v>87.4</v>
      </c>
      <c r="J227" s="3">
        <v>-4.0999999999999996</v>
      </c>
      <c r="L227" s="7">
        <v>0</v>
      </c>
      <c r="M227" s="3">
        <v>-7.1</v>
      </c>
      <c r="N227" s="7">
        <v>1.1009112336887401</v>
      </c>
      <c r="O227" s="8">
        <v>14.9342308138049</v>
      </c>
      <c r="P227" s="8">
        <v>56.784144734462799</v>
      </c>
      <c r="R227" s="7">
        <v>8.9781040683401869</v>
      </c>
      <c r="S227" s="7">
        <f t="shared" si="1"/>
        <v>3.66</v>
      </c>
    </row>
    <row r="228" spans="1:21" x14ac:dyDescent="0.2">
      <c r="A228" s="1">
        <v>36100</v>
      </c>
      <c r="D228" s="8">
        <v>93.5</v>
      </c>
      <c r="E228" s="9">
        <v>73.45</v>
      </c>
      <c r="F228" s="2">
        <v>106.9</v>
      </c>
      <c r="G228" s="10">
        <v>26.222999999999999</v>
      </c>
      <c r="H228" s="8">
        <v>3.4</v>
      </c>
      <c r="I228" s="4">
        <v>86.9</v>
      </c>
      <c r="J228" s="3">
        <v>-3.4</v>
      </c>
      <c r="L228" s="7">
        <v>0</v>
      </c>
      <c r="M228" s="3">
        <v>-7.3</v>
      </c>
      <c r="N228" s="7">
        <v>1.0529428231186799</v>
      </c>
      <c r="O228" s="8">
        <v>14.650170647470301</v>
      </c>
      <c r="P228" s="8">
        <v>56.711472181909102</v>
      </c>
      <c r="R228" s="7">
        <v>19.530044161942151</v>
      </c>
      <c r="S228" s="7">
        <f t="shared" si="1"/>
        <v>3.4</v>
      </c>
    </row>
    <row r="229" spans="1:21" x14ac:dyDescent="0.2">
      <c r="A229" s="1">
        <v>36130</v>
      </c>
      <c r="D229" s="8">
        <v>92.7</v>
      </c>
      <c r="E229" s="9">
        <v>73.489999999999995</v>
      </c>
      <c r="F229" s="2">
        <v>106.3</v>
      </c>
      <c r="G229" s="10">
        <v>25.47909090909091</v>
      </c>
      <c r="H229" s="8">
        <v>3.09</v>
      </c>
      <c r="I229" s="4">
        <v>85.5</v>
      </c>
      <c r="J229" s="3">
        <v>-3.7</v>
      </c>
      <c r="L229" s="7">
        <v>0</v>
      </c>
      <c r="M229" s="3">
        <v>-8.1</v>
      </c>
      <c r="N229" s="7">
        <v>1.0264141324217499</v>
      </c>
      <c r="O229" s="8">
        <v>10.435552213467201</v>
      </c>
      <c r="P229" s="8">
        <v>57.2629397683055</v>
      </c>
      <c r="R229" s="7">
        <v>15.034837237052834</v>
      </c>
      <c r="S229" s="7">
        <f t="shared" si="1"/>
        <v>3.09</v>
      </c>
    </row>
    <row r="230" spans="1:21" x14ac:dyDescent="0.2">
      <c r="A230" s="1">
        <v>36161</v>
      </c>
      <c r="D230" s="8">
        <v>94.7</v>
      </c>
      <c r="E230" s="9">
        <v>73.44</v>
      </c>
      <c r="F230" s="2">
        <v>103.7</v>
      </c>
      <c r="G230" s="10">
        <v>28.035263157894736</v>
      </c>
      <c r="H230" s="8">
        <v>3.137</v>
      </c>
      <c r="I230" s="4">
        <v>87.9</v>
      </c>
      <c r="J230" s="3">
        <v>-3.2</v>
      </c>
      <c r="K230" s="10">
        <v>1.159054</v>
      </c>
      <c r="L230" s="7">
        <v>0</v>
      </c>
      <c r="M230" s="3">
        <v>-10</v>
      </c>
      <c r="N230" s="7">
        <v>1.01439745752017</v>
      </c>
      <c r="O230" s="8">
        <v>20.189353630069501</v>
      </c>
      <c r="P230" s="8">
        <v>56.8890898142865</v>
      </c>
      <c r="Q230" s="5">
        <v>686308</v>
      </c>
      <c r="R230" s="7">
        <v>11.723096633356889</v>
      </c>
      <c r="S230" s="7">
        <f t="shared" si="1"/>
        <v>3.137</v>
      </c>
      <c r="T230" s="8">
        <v>2.8740371769999999</v>
      </c>
      <c r="U230" s="8">
        <v>0</v>
      </c>
    </row>
    <row r="231" spans="1:21" x14ac:dyDescent="0.2">
      <c r="A231" s="1">
        <v>36192</v>
      </c>
      <c r="B231" s="8">
        <v>36.063980000000001</v>
      </c>
      <c r="C231" s="8"/>
      <c r="D231" s="8">
        <v>92.8</v>
      </c>
      <c r="E231" s="9">
        <v>73.61</v>
      </c>
      <c r="F231" s="2">
        <v>103.8</v>
      </c>
      <c r="G231" s="10">
        <v>28.822631578947369</v>
      </c>
      <c r="H231" s="8">
        <v>3.1179999999999999</v>
      </c>
      <c r="I231" s="4">
        <v>86.5</v>
      </c>
      <c r="J231" s="3">
        <v>-3</v>
      </c>
      <c r="K231" s="10">
        <v>0.93520190000000003</v>
      </c>
      <c r="L231" s="7">
        <v>0</v>
      </c>
      <c r="M231" s="3">
        <v>-10.199999999999999</v>
      </c>
      <c r="N231" s="7">
        <v>1.01833287445501</v>
      </c>
      <c r="O231" s="8">
        <v>18.266992089558698</v>
      </c>
      <c r="P231" s="8">
        <v>56.889772284384797</v>
      </c>
      <c r="Q231" s="5">
        <v>685554</v>
      </c>
      <c r="R231" s="7">
        <v>11.82869674632645</v>
      </c>
      <c r="S231" s="7">
        <f t="shared" si="1"/>
        <v>3.1179999999999999</v>
      </c>
      <c r="T231" s="8">
        <v>2.9234367830000001</v>
      </c>
      <c r="U231" s="8">
        <v>0</v>
      </c>
    </row>
    <row r="232" spans="1:21" x14ac:dyDescent="0.2">
      <c r="A232" s="1">
        <v>36220</v>
      </c>
      <c r="B232" s="8">
        <v>28.61919</v>
      </c>
      <c r="C232" s="8"/>
      <c r="D232" s="8">
        <v>94</v>
      </c>
      <c r="E232" s="9">
        <v>73.849999999999994</v>
      </c>
      <c r="F232" s="2">
        <v>103.1</v>
      </c>
      <c r="G232" s="10">
        <v>25.309565217391306</v>
      </c>
      <c r="H232" s="8">
        <v>2.9251999999999998</v>
      </c>
      <c r="I232" s="4">
        <v>86.7</v>
      </c>
      <c r="J232" s="3">
        <v>-4.4000000000000004</v>
      </c>
      <c r="K232" s="10">
        <v>0.97877789999999998</v>
      </c>
      <c r="L232" s="7">
        <v>0</v>
      </c>
      <c r="M232" s="3">
        <v>-10.5</v>
      </c>
      <c r="N232" s="7">
        <v>1.00659925911246</v>
      </c>
      <c r="O232" s="8">
        <v>12.7633067815516</v>
      </c>
      <c r="P232" s="8">
        <v>56.427512328959999</v>
      </c>
      <c r="Q232" s="5">
        <v>689702</v>
      </c>
      <c r="R232" s="7">
        <v>16.272352166260795</v>
      </c>
      <c r="S232" s="7">
        <f t="shared" si="1"/>
        <v>2.9251999999999998</v>
      </c>
      <c r="T232" s="8">
        <v>2.8522273720000002</v>
      </c>
      <c r="U232" s="8">
        <v>0</v>
      </c>
    </row>
    <row r="233" spans="1:21" x14ac:dyDescent="0.2">
      <c r="A233" s="1">
        <v>36251</v>
      </c>
      <c r="B233" s="8">
        <v>25.11225</v>
      </c>
      <c r="C233" s="8"/>
      <c r="D233" s="8">
        <v>94</v>
      </c>
      <c r="E233" s="9">
        <v>74.11</v>
      </c>
      <c r="F233" s="2">
        <v>101.9</v>
      </c>
      <c r="G233" s="10">
        <v>23.478571428571428</v>
      </c>
      <c r="H233" s="8">
        <v>2.7090999999999998</v>
      </c>
      <c r="I233" s="4">
        <v>87.2</v>
      </c>
      <c r="J233" s="3">
        <v>-5.0999999999999996</v>
      </c>
      <c r="K233" s="10">
        <v>0.97975520000000005</v>
      </c>
      <c r="L233" s="7">
        <v>0</v>
      </c>
      <c r="M233" s="3">
        <v>-10.3</v>
      </c>
      <c r="N233" s="7">
        <v>1.0146086864596</v>
      </c>
      <c r="O233" s="8">
        <v>12.422318624153901</v>
      </c>
      <c r="P233" s="8">
        <v>55.963976516288596</v>
      </c>
      <c r="Q233" s="5">
        <v>709898</v>
      </c>
      <c r="R233" s="7">
        <v>12.634811730946005</v>
      </c>
      <c r="S233" s="7">
        <f t="shared" si="1"/>
        <v>2.7090999999999998</v>
      </c>
      <c r="T233" s="8">
        <v>2.5061747369999998</v>
      </c>
      <c r="U233" s="8">
        <v>0</v>
      </c>
    </row>
    <row r="234" spans="1:21" x14ac:dyDescent="0.2">
      <c r="A234" s="1">
        <v>36281</v>
      </c>
      <c r="B234" s="8">
        <v>26.707350000000002</v>
      </c>
      <c r="C234" s="8"/>
      <c r="D234" s="8">
        <v>94.2</v>
      </c>
      <c r="E234" s="9">
        <v>74.16</v>
      </c>
      <c r="F234" s="2">
        <v>102.9</v>
      </c>
      <c r="G234" s="10">
        <v>26.204499999999999</v>
      </c>
      <c r="H234" s="8">
        <v>2.5510000000000002</v>
      </c>
      <c r="I234" s="4">
        <v>87.5</v>
      </c>
      <c r="J234" s="3">
        <v>-6</v>
      </c>
      <c r="K234" s="10">
        <v>0.92734099999999997</v>
      </c>
      <c r="L234" s="7">
        <v>0</v>
      </c>
      <c r="M234" s="3">
        <v>-9.6</v>
      </c>
      <c r="N234" s="7">
        <v>0.99018211359143904</v>
      </c>
      <c r="O234" s="8">
        <v>13.4069198550599</v>
      </c>
      <c r="P234" s="8">
        <v>56.023643021475102</v>
      </c>
      <c r="Q234" s="5">
        <v>693949</v>
      </c>
      <c r="R234" s="7">
        <v>16.749957509664881</v>
      </c>
      <c r="S234" s="7">
        <f t="shared" ref="S234:S265" si="2">H234</f>
        <v>2.5510000000000002</v>
      </c>
      <c r="T234" s="8">
        <v>2.407027673</v>
      </c>
      <c r="U234" s="8">
        <v>0</v>
      </c>
    </row>
    <row r="235" spans="1:21" x14ac:dyDescent="0.2">
      <c r="A235" s="1">
        <v>36312</v>
      </c>
      <c r="B235" s="8">
        <v>22.86402</v>
      </c>
      <c r="C235" s="8"/>
      <c r="D235" s="8">
        <v>95.1</v>
      </c>
      <c r="E235" s="9">
        <v>74.16</v>
      </c>
      <c r="F235" s="2">
        <v>103.3</v>
      </c>
      <c r="G235" s="10">
        <v>23.626363636363635</v>
      </c>
      <c r="H235" s="8">
        <v>2.5632000000000001</v>
      </c>
      <c r="I235" s="4">
        <v>88.2</v>
      </c>
      <c r="J235" s="3">
        <v>-5.7</v>
      </c>
      <c r="K235" s="10">
        <v>0.88952290000000001</v>
      </c>
      <c r="L235" s="7">
        <v>0</v>
      </c>
      <c r="M235" s="3">
        <v>-8.4</v>
      </c>
      <c r="N235" s="7">
        <v>0.98088370494321997</v>
      </c>
      <c r="O235" s="8">
        <v>12.853209715864701</v>
      </c>
      <c r="P235" s="8">
        <v>56.492146906726703</v>
      </c>
      <c r="Q235" s="5">
        <v>697724</v>
      </c>
      <c r="R235" s="7">
        <v>13.907383696249731</v>
      </c>
      <c r="S235" s="7">
        <f t="shared" si="2"/>
        <v>2.5632000000000001</v>
      </c>
      <c r="T235" s="8">
        <v>2.4957164650000001</v>
      </c>
      <c r="U235" s="8">
        <v>0</v>
      </c>
    </row>
    <row r="236" spans="1:21" x14ac:dyDescent="0.2">
      <c r="A236" s="1">
        <v>36342</v>
      </c>
      <c r="B236" s="8">
        <v>22.99614</v>
      </c>
      <c r="C236" s="8"/>
      <c r="D236" s="8">
        <v>96</v>
      </c>
      <c r="E236" s="9">
        <v>74.260000000000005</v>
      </c>
      <c r="F236" s="2">
        <v>103.4</v>
      </c>
      <c r="G236" s="10">
        <v>21.04904761904762</v>
      </c>
      <c r="H236" s="8">
        <v>2.5209000000000001</v>
      </c>
      <c r="I236" s="4">
        <v>88.8</v>
      </c>
      <c r="J236" s="3">
        <v>-5.5</v>
      </c>
      <c r="K236" s="10">
        <v>0.90492379999999994</v>
      </c>
      <c r="L236" s="7">
        <v>0</v>
      </c>
      <c r="M236" s="3">
        <v>-7.4</v>
      </c>
      <c r="N236" s="7">
        <v>0.97683445237898503</v>
      </c>
      <c r="O236" s="8">
        <v>14.0194953546838</v>
      </c>
      <c r="P236" s="8">
        <v>57.185761702607202</v>
      </c>
      <c r="Q236" s="5">
        <v>725721</v>
      </c>
      <c r="R236" s="7">
        <v>9.2266529203756775</v>
      </c>
      <c r="S236" s="7">
        <f t="shared" si="2"/>
        <v>2.5209000000000001</v>
      </c>
      <c r="T236" s="8">
        <v>2.6067485100000001</v>
      </c>
      <c r="U236" s="8">
        <v>0</v>
      </c>
    </row>
    <row r="237" spans="1:21" x14ac:dyDescent="0.2">
      <c r="A237" s="1">
        <v>36373</v>
      </c>
      <c r="B237" s="8">
        <v>27.386040000000001</v>
      </c>
      <c r="C237" s="8"/>
      <c r="D237" s="8">
        <v>95.2</v>
      </c>
      <c r="E237" s="9">
        <v>74.349999999999994</v>
      </c>
      <c r="F237" s="2">
        <v>104.7</v>
      </c>
      <c r="G237" s="10">
        <v>24.323636363636364</v>
      </c>
      <c r="H237" s="8">
        <v>2.4426999999999999</v>
      </c>
      <c r="I237" s="4">
        <v>88.6</v>
      </c>
      <c r="J237" s="3">
        <v>-5.4</v>
      </c>
      <c r="K237" s="10">
        <v>0.95345210000000002</v>
      </c>
      <c r="L237" s="7">
        <v>0</v>
      </c>
      <c r="M237" s="3">
        <v>-5.8</v>
      </c>
      <c r="N237" s="7">
        <v>0.98811197775984605</v>
      </c>
      <c r="O237" s="8">
        <v>17.1930436514306</v>
      </c>
      <c r="P237" s="8">
        <v>56.324495564707398</v>
      </c>
      <c r="Q237" s="5">
        <v>721642</v>
      </c>
      <c r="R237" s="7">
        <v>7.4013998118610758</v>
      </c>
      <c r="S237" s="7">
        <f t="shared" si="2"/>
        <v>2.4426999999999999</v>
      </c>
      <c r="T237" s="8">
        <v>2.6652649510000002</v>
      </c>
      <c r="U237" s="8">
        <v>0</v>
      </c>
    </row>
    <row r="238" spans="1:21" x14ac:dyDescent="0.2">
      <c r="A238" s="1">
        <v>36404</v>
      </c>
      <c r="B238" s="8">
        <v>24.655249999999999</v>
      </c>
      <c r="C238" s="8"/>
      <c r="D238" s="8">
        <v>96.3</v>
      </c>
      <c r="E238" s="9">
        <v>74.430000000000007</v>
      </c>
      <c r="F238" s="2">
        <v>107</v>
      </c>
      <c r="G238" s="10">
        <v>24.541428571428572</v>
      </c>
      <c r="H238" s="8">
        <v>2.4336000000000002</v>
      </c>
      <c r="I238" s="4">
        <v>89.7</v>
      </c>
      <c r="J238" s="3">
        <v>-5.3</v>
      </c>
      <c r="K238" s="10">
        <v>0.84870489999999998</v>
      </c>
      <c r="L238" s="7">
        <v>0</v>
      </c>
      <c r="M238" s="3">
        <v>-3.8</v>
      </c>
      <c r="N238" s="7">
        <v>1.0059220155581401</v>
      </c>
      <c r="O238" s="8">
        <v>15.8627235996849</v>
      </c>
      <c r="P238" s="8">
        <v>56.599754459773401</v>
      </c>
      <c r="Q238" s="5">
        <v>723728</v>
      </c>
      <c r="R238" s="7">
        <v>6.8381073504003353</v>
      </c>
      <c r="S238" s="7">
        <f t="shared" si="2"/>
        <v>2.4336000000000002</v>
      </c>
      <c r="T238" s="8">
        <v>2.6648525959999998</v>
      </c>
      <c r="U238" s="8">
        <v>0</v>
      </c>
    </row>
    <row r="239" spans="1:21" x14ac:dyDescent="0.2">
      <c r="A239" s="1">
        <v>36434</v>
      </c>
      <c r="B239" s="8">
        <v>24.924050000000001</v>
      </c>
      <c r="C239" s="8"/>
      <c r="D239" s="8">
        <v>97.2</v>
      </c>
      <c r="E239" s="9">
        <v>74.47</v>
      </c>
      <c r="F239" s="2">
        <v>109.4</v>
      </c>
      <c r="G239" s="10">
        <v>24.021428571428572</v>
      </c>
      <c r="H239" s="8">
        <v>2.5019</v>
      </c>
      <c r="I239" s="4">
        <v>90.5</v>
      </c>
      <c r="J239" s="3">
        <v>-3.9</v>
      </c>
      <c r="K239" s="10">
        <v>0.85396380000000005</v>
      </c>
      <c r="L239" s="7">
        <v>0</v>
      </c>
      <c r="M239" s="3">
        <v>-1.9</v>
      </c>
      <c r="N239" s="7">
        <v>1.0334934704616501</v>
      </c>
      <c r="O239" s="8">
        <v>19.929312582224199</v>
      </c>
      <c r="P239" s="8">
        <v>56.631880611656797</v>
      </c>
      <c r="Q239" s="5">
        <v>727391</v>
      </c>
      <c r="R239" s="7">
        <v>4.7845974568447858</v>
      </c>
      <c r="S239" s="7">
        <f t="shared" si="2"/>
        <v>2.5019</v>
      </c>
      <c r="T239" s="8">
        <v>3.0181869350000001</v>
      </c>
      <c r="U239" s="8">
        <v>0</v>
      </c>
    </row>
    <row r="240" spans="1:21" x14ac:dyDescent="0.2">
      <c r="A240" s="1">
        <v>36465</v>
      </c>
      <c r="B240" s="8">
        <v>21.706050000000001</v>
      </c>
      <c r="C240" s="8"/>
      <c r="D240" s="8">
        <v>97.7</v>
      </c>
      <c r="E240" s="9">
        <v>74.569999999999993</v>
      </c>
      <c r="F240" s="2">
        <v>110.7</v>
      </c>
      <c r="G240" s="10">
        <v>21.818095238095239</v>
      </c>
      <c r="H240" s="8">
        <v>2.9355000000000002</v>
      </c>
      <c r="I240" s="4">
        <v>90.8</v>
      </c>
      <c r="J240" s="3">
        <v>-3.6</v>
      </c>
      <c r="K240" s="10">
        <v>0.86640079999999997</v>
      </c>
      <c r="L240" s="7">
        <v>0</v>
      </c>
      <c r="M240" s="3">
        <v>0.1</v>
      </c>
      <c r="N240" s="7">
        <v>1.0743066031833799</v>
      </c>
      <c r="O240" s="8">
        <v>17.184316977988999</v>
      </c>
      <c r="P240" s="8">
        <v>56.600998255680601</v>
      </c>
      <c r="Q240" s="5">
        <v>737371</v>
      </c>
      <c r="R240" s="7">
        <v>10.248067516291748</v>
      </c>
      <c r="S240" s="7">
        <f t="shared" si="2"/>
        <v>2.9355000000000002</v>
      </c>
      <c r="T240" s="8">
        <v>3.1413099679999998</v>
      </c>
      <c r="U240" s="8">
        <v>0</v>
      </c>
    </row>
    <row r="241" spans="1:21" x14ac:dyDescent="0.2">
      <c r="A241" s="1">
        <v>36495</v>
      </c>
      <c r="B241" s="8">
        <v>27.19153</v>
      </c>
      <c r="C241" s="8"/>
      <c r="D241" s="8">
        <v>97.1</v>
      </c>
      <c r="E241" s="9">
        <v>74.83</v>
      </c>
      <c r="F241" s="2">
        <v>111.4</v>
      </c>
      <c r="G241" s="10">
        <v>22.15909090909091</v>
      </c>
      <c r="H241" s="8">
        <v>3.0417999999999998</v>
      </c>
      <c r="I241" s="4">
        <v>90.3</v>
      </c>
      <c r="J241" s="3">
        <v>-3</v>
      </c>
      <c r="K241" s="10">
        <v>0.84815399999999996</v>
      </c>
      <c r="L241" s="7">
        <v>0</v>
      </c>
      <c r="M241" s="3">
        <v>1</v>
      </c>
      <c r="N241" s="7">
        <v>1.1253052908601899</v>
      </c>
      <c r="O241" s="8">
        <v>18.473386262404599</v>
      </c>
      <c r="P241" s="8">
        <v>57.245479831560203</v>
      </c>
      <c r="Q241" s="5">
        <v>765796</v>
      </c>
      <c r="R241" s="7">
        <v>7.6440092684665117</v>
      </c>
      <c r="S241" s="7">
        <f t="shared" si="2"/>
        <v>3.0417999999999998</v>
      </c>
      <c r="T241" s="8">
        <v>3.2775522869999998</v>
      </c>
      <c r="U241" s="8">
        <v>0</v>
      </c>
    </row>
    <row r="242" spans="1:21" x14ac:dyDescent="0.2">
      <c r="A242" s="1">
        <v>36526</v>
      </c>
      <c r="B242" s="8">
        <v>28.94838</v>
      </c>
      <c r="C242" s="8"/>
      <c r="D242" s="8">
        <v>97.9</v>
      </c>
      <c r="E242" s="9">
        <v>74.86</v>
      </c>
      <c r="F242" s="2">
        <v>113.3</v>
      </c>
      <c r="G242" s="10">
        <v>23.202000000000002</v>
      </c>
      <c r="H242" s="8">
        <v>3.0428999999999999</v>
      </c>
      <c r="I242" s="4">
        <v>90</v>
      </c>
      <c r="J242" s="3">
        <v>-2.4</v>
      </c>
      <c r="K242" s="10">
        <v>0.72624900000000003</v>
      </c>
      <c r="L242" s="7">
        <v>0</v>
      </c>
      <c r="M242" s="3">
        <v>1.3</v>
      </c>
      <c r="N242" s="7">
        <v>1.1738019208541299</v>
      </c>
      <c r="O242" s="8">
        <v>23.900439326506099</v>
      </c>
      <c r="P242" s="8">
        <v>55.914054885451598</v>
      </c>
      <c r="Q242" s="5">
        <v>761594</v>
      </c>
      <c r="R242" s="7">
        <v>7.1080732693054927</v>
      </c>
      <c r="S242" s="7">
        <f t="shared" si="2"/>
        <v>3.0428999999999999</v>
      </c>
      <c r="T242" s="8">
        <v>3.30137649</v>
      </c>
      <c r="U242" s="8">
        <v>0</v>
      </c>
    </row>
    <row r="243" spans="1:21" x14ac:dyDescent="0.2">
      <c r="A243" s="1">
        <v>36557</v>
      </c>
      <c r="B243" s="8">
        <v>30.048590000000001</v>
      </c>
      <c r="C243" s="8"/>
      <c r="D243" s="8">
        <v>98.9</v>
      </c>
      <c r="E243" s="9">
        <v>75.099999999999994</v>
      </c>
      <c r="F243" s="2">
        <v>115.5</v>
      </c>
      <c r="G243" s="10">
        <v>23.595500000000001</v>
      </c>
      <c r="H243" s="8">
        <v>3.2757000000000001</v>
      </c>
      <c r="I243" s="4">
        <v>91.4</v>
      </c>
      <c r="J243" s="3">
        <v>-2.2000000000000002</v>
      </c>
      <c r="K243" s="10">
        <v>0.75131079999999995</v>
      </c>
      <c r="L243" s="7">
        <v>0</v>
      </c>
      <c r="M243" s="3">
        <v>3.6</v>
      </c>
      <c r="N243" s="7">
        <v>1.23073059541925</v>
      </c>
      <c r="O243" s="8">
        <v>21.380049111262601</v>
      </c>
      <c r="P243" s="8">
        <v>55.303301040466003</v>
      </c>
      <c r="Q243" s="5">
        <v>757491</v>
      </c>
      <c r="R243" s="7">
        <v>14.662227270378558</v>
      </c>
      <c r="S243" s="7">
        <f t="shared" si="2"/>
        <v>3.2757000000000001</v>
      </c>
      <c r="T243" s="8">
        <v>3.5252020289999999</v>
      </c>
      <c r="U243" s="8">
        <v>0</v>
      </c>
    </row>
    <row r="244" spans="1:21" x14ac:dyDescent="0.2">
      <c r="A244" s="1">
        <v>36586</v>
      </c>
      <c r="B244" s="8">
        <v>28.53687</v>
      </c>
      <c r="C244" s="8"/>
      <c r="D244" s="8">
        <v>99.3</v>
      </c>
      <c r="E244" s="9">
        <v>75.37</v>
      </c>
      <c r="F244" s="2">
        <v>116.9</v>
      </c>
      <c r="G244" s="10">
        <v>22.718260869565217</v>
      </c>
      <c r="H244" s="8">
        <v>3.5104000000000002</v>
      </c>
      <c r="I244" s="4">
        <v>91.9</v>
      </c>
      <c r="J244" s="3">
        <v>-2</v>
      </c>
      <c r="K244" s="10">
        <v>0.80921169999999998</v>
      </c>
      <c r="L244" s="7">
        <v>0</v>
      </c>
      <c r="M244" s="3">
        <v>5.2</v>
      </c>
      <c r="N244" s="7">
        <v>1.2289898829610999</v>
      </c>
      <c r="O244" s="8">
        <v>22.997858595964999</v>
      </c>
      <c r="P244" s="8">
        <v>55.0218620507342</v>
      </c>
      <c r="Q244" s="5">
        <v>766085</v>
      </c>
      <c r="R244" s="7">
        <v>6.4852431886324169</v>
      </c>
      <c r="S244" s="7">
        <f t="shared" si="2"/>
        <v>3.5104000000000002</v>
      </c>
      <c r="T244" s="8">
        <v>3.7443300220000002</v>
      </c>
      <c r="U244" s="8">
        <v>0</v>
      </c>
    </row>
    <row r="245" spans="1:21" x14ac:dyDescent="0.2">
      <c r="A245" s="1">
        <v>36617</v>
      </c>
      <c r="B245" s="8">
        <v>28.53848</v>
      </c>
      <c r="C245" s="8"/>
      <c r="D245" s="8">
        <v>99.8</v>
      </c>
      <c r="E245" s="9">
        <v>75.45</v>
      </c>
      <c r="F245" s="2">
        <v>117.3</v>
      </c>
      <c r="G245" s="10">
        <v>27.164210526315788</v>
      </c>
      <c r="H245" s="8">
        <v>3.6850000000000001</v>
      </c>
      <c r="I245" s="4">
        <v>92.7</v>
      </c>
      <c r="J245" s="3">
        <v>-1.7</v>
      </c>
      <c r="K245" s="10">
        <v>0.82552890000000001</v>
      </c>
      <c r="L245" s="7">
        <v>0</v>
      </c>
      <c r="M245" s="3">
        <v>5.7</v>
      </c>
      <c r="N245" s="7">
        <v>1.19829750095651</v>
      </c>
      <c r="O245" s="8">
        <v>19.890902443076801</v>
      </c>
      <c r="P245" s="8">
        <v>55.761030953492998</v>
      </c>
      <c r="Q245" s="5">
        <v>774049</v>
      </c>
      <c r="R245" s="7">
        <v>-2.9122769901618994</v>
      </c>
      <c r="S245" s="7">
        <f t="shared" si="2"/>
        <v>3.6850000000000001</v>
      </c>
      <c r="T245" s="8">
        <v>3.921646408</v>
      </c>
      <c r="U245" s="8">
        <v>0</v>
      </c>
    </row>
    <row r="246" spans="1:21" x14ac:dyDescent="0.2">
      <c r="A246" s="1">
        <v>36647</v>
      </c>
      <c r="B246" s="8">
        <v>27.94933</v>
      </c>
      <c r="C246" s="8"/>
      <c r="D246" s="8">
        <v>101.7</v>
      </c>
      <c r="E246" s="9">
        <v>75.540000000000006</v>
      </c>
      <c r="F246" s="2">
        <v>118.3</v>
      </c>
      <c r="G246" s="10">
        <v>26.37318181818182</v>
      </c>
      <c r="H246" s="8">
        <v>3.92</v>
      </c>
      <c r="I246" s="4">
        <v>94.2</v>
      </c>
      <c r="J246" s="3">
        <v>-1.5</v>
      </c>
      <c r="K246" s="10">
        <v>0.90197400000000005</v>
      </c>
      <c r="L246" s="7">
        <v>0</v>
      </c>
      <c r="M246" s="3">
        <v>7.3</v>
      </c>
      <c r="N246" s="7">
        <v>1.1736950000180899</v>
      </c>
      <c r="O246" s="8">
        <v>24.768064114904099</v>
      </c>
      <c r="P246" s="8">
        <v>56.199620104227897</v>
      </c>
      <c r="Q246" s="5">
        <v>777420</v>
      </c>
      <c r="R246" s="7">
        <v>13.88139822458303</v>
      </c>
      <c r="S246" s="7">
        <f t="shared" si="2"/>
        <v>3.92</v>
      </c>
      <c r="T246" s="8">
        <v>4.3574391859999997</v>
      </c>
      <c r="U246" s="8">
        <v>0</v>
      </c>
    </row>
    <row r="247" spans="1:21" x14ac:dyDescent="0.2">
      <c r="A247" s="1">
        <v>36678</v>
      </c>
      <c r="B247" s="8">
        <v>23.37426</v>
      </c>
      <c r="C247" s="8"/>
      <c r="D247" s="8">
        <v>100</v>
      </c>
      <c r="E247" s="9">
        <v>75.8</v>
      </c>
      <c r="F247" s="2">
        <v>116.1</v>
      </c>
      <c r="G247" s="10">
        <v>21.54</v>
      </c>
      <c r="H247" s="8">
        <v>4.2945000000000002</v>
      </c>
      <c r="I247" s="4">
        <v>93.1</v>
      </c>
      <c r="J247" s="3">
        <v>-2.5</v>
      </c>
      <c r="K247" s="10">
        <v>0.9702982</v>
      </c>
      <c r="L247" s="7">
        <v>0</v>
      </c>
      <c r="M247" s="3">
        <v>6.9</v>
      </c>
      <c r="N247" s="7">
        <v>1.1596787352267801</v>
      </c>
      <c r="O247" s="8">
        <v>21.439333012013201</v>
      </c>
      <c r="P247" s="8">
        <v>56.176615778187703</v>
      </c>
      <c r="Q247" s="5">
        <v>781786</v>
      </c>
      <c r="R247" s="7">
        <v>-0.52226907325678695</v>
      </c>
      <c r="S247" s="7">
        <f t="shared" si="2"/>
        <v>4.2945000000000002</v>
      </c>
      <c r="T247" s="8">
        <v>4.5303602889999999</v>
      </c>
      <c r="U247" s="8">
        <v>0</v>
      </c>
    </row>
    <row r="248" spans="1:21" x14ac:dyDescent="0.2">
      <c r="A248" s="1">
        <v>36708</v>
      </c>
      <c r="B248" s="8">
        <v>21.096710000000002</v>
      </c>
      <c r="C248" s="8"/>
      <c r="D248" s="8">
        <v>100.9</v>
      </c>
      <c r="E248" s="9">
        <v>75.87</v>
      </c>
      <c r="F248" s="2">
        <v>116.7</v>
      </c>
      <c r="G248" s="10">
        <v>19.893000000000001</v>
      </c>
      <c r="H248" s="8">
        <v>4.3086000000000002</v>
      </c>
      <c r="I248" s="4">
        <v>94</v>
      </c>
      <c r="J248" s="3">
        <v>-2.4</v>
      </c>
      <c r="K248" s="10">
        <v>1.029099</v>
      </c>
      <c r="L248" s="7">
        <v>0</v>
      </c>
      <c r="M248" s="3">
        <v>6.2</v>
      </c>
      <c r="N248" s="7">
        <v>1.1270734535120499</v>
      </c>
      <c r="O248" s="8">
        <v>24.8299214658444</v>
      </c>
      <c r="P248" s="8">
        <v>55.448012908670997</v>
      </c>
      <c r="Q248" s="5">
        <v>793019</v>
      </c>
      <c r="R248" s="7">
        <v>0.61064442763623106</v>
      </c>
      <c r="S248" s="7">
        <f t="shared" si="2"/>
        <v>4.3086000000000002</v>
      </c>
      <c r="T248" s="8">
        <v>4.648825854</v>
      </c>
      <c r="U248" s="8">
        <v>0</v>
      </c>
    </row>
    <row r="249" spans="1:21" x14ac:dyDescent="0.2">
      <c r="A249" s="1">
        <v>36739</v>
      </c>
      <c r="B249" s="8">
        <v>20.803609999999999</v>
      </c>
      <c r="C249" s="8"/>
      <c r="D249" s="8">
        <v>102.2</v>
      </c>
      <c r="E249" s="9">
        <v>75.930000000000007</v>
      </c>
      <c r="F249" s="2">
        <v>117.2</v>
      </c>
      <c r="G249" s="10">
        <v>18.088695652173914</v>
      </c>
      <c r="H249" s="8">
        <v>4.4191000000000003</v>
      </c>
      <c r="I249" s="4">
        <v>94.2</v>
      </c>
      <c r="J249" s="3">
        <v>-2.2999999999999998</v>
      </c>
      <c r="K249" s="10">
        <v>1.020445</v>
      </c>
      <c r="L249" s="7">
        <v>0</v>
      </c>
      <c r="M249" s="3">
        <v>6.7</v>
      </c>
      <c r="N249" s="7">
        <v>1.1196727835093501</v>
      </c>
      <c r="O249" s="8">
        <v>25.563959004817701</v>
      </c>
      <c r="P249" s="8">
        <v>55.9381463798615</v>
      </c>
      <c r="Q249" s="5">
        <v>791780</v>
      </c>
      <c r="R249" s="7">
        <v>11.434382801789766</v>
      </c>
      <c r="S249" s="7">
        <f t="shared" si="2"/>
        <v>4.4191000000000003</v>
      </c>
      <c r="T249" s="8">
        <v>4.8282480989999996</v>
      </c>
      <c r="U249" s="8">
        <v>0</v>
      </c>
    </row>
    <row r="250" spans="1:21" x14ac:dyDescent="0.2">
      <c r="A250" s="1">
        <v>36770</v>
      </c>
      <c r="B250" s="8">
        <v>21.371189999999999</v>
      </c>
      <c r="C250" s="8"/>
      <c r="D250" s="8">
        <v>101.4</v>
      </c>
      <c r="E250" s="9">
        <v>76.260000000000005</v>
      </c>
      <c r="F250" s="2">
        <v>115</v>
      </c>
      <c r="G250" s="10">
        <v>19.6875</v>
      </c>
      <c r="H250" s="8">
        <v>4.5904999999999996</v>
      </c>
      <c r="I250" s="4">
        <v>94.5</v>
      </c>
      <c r="J250" s="3">
        <v>-4.7</v>
      </c>
      <c r="K250" s="10">
        <v>1.09422</v>
      </c>
      <c r="L250" s="7">
        <v>0</v>
      </c>
      <c r="M250" s="3">
        <v>6.7</v>
      </c>
      <c r="N250" s="7">
        <v>1.1107427834058099</v>
      </c>
      <c r="O250" s="8">
        <v>11.888860332260601</v>
      </c>
      <c r="P250" s="8">
        <v>55.146359271663201</v>
      </c>
      <c r="Q250" s="5">
        <v>801557</v>
      </c>
      <c r="R250" s="7">
        <v>2.0098767246301108</v>
      </c>
      <c r="S250" s="7">
        <f t="shared" si="2"/>
        <v>4.5904999999999996</v>
      </c>
      <c r="T250" s="8">
        <v>4.8571520750000001</v>
      </c>
      <c r="U250" s="8">
        <v>0</v>
      </c>
    </row>
    <row r="251" spans="1:21" x14ac:dyDescent="0.2">
      <c r="A251" s="1">
        <v>36800</v>
      </c>
      <c r="B251" s="8">
        <v>26.104900000000001</v>
      </c>
      <c r="C251" s="8"/>
      <c r="D251" s="8">
        <v>101.2</v>
      </c>
      <c r="E251" s="9">
        <v>76.3</v>
      </c>
      <c r="F251" s="2">
        <v>115.3</v>
      </c>
      <c r="G251" s="10">
        <v>25.2</v>
      </c>
      <c r="H251" s="8">
        <v>4.7626999999999997</v>
      </c>
      <c r="I251" s="4">
        <v>94.9</v>
      </c>
      <c r="J251" s="3">
        <v>-4.2</v>
      </c>
      <c r="K251" s="10">
        <v>1.1670689999999999</v>
      </c>
      <c r="L251" s="7">
        <v>0</v>
      </c>
      <c r="M251" s="3">
        <v>6.2</v>
      </c>
      <c r="N251" s="7">
        <v>1.1147184940574899</v>
      </c>
      <c r="O251" s="8">
        <v>16.1578773358384</v>
      </c>
      <c r="P251" s="8">
        <v>54.9753762230863</v>
      </c>
      <c r="Q251" s="5">
        <v>817456</v>
      </c>
      <c r="R251" s="7">
        <v>5.9332420668608776</v>
      </c>
      <c r="S251" s="7">
        <f t="shared" si="2"/>
        <v>4.7626999999999997</v>
      </c>
      <c r="T251" s="8">
        <v>4.938984799</v>
      </c>
      <c r="U251" s="8">
        <v>0</v>
      </c>
    </row>
    <row r="252" spans="1:21" x14ac:dyDescent="0.2">
      <c r="A252" s="1">
        <v>36831</v>
      </c>
      <c r="B252" s="8">
        <v>25.508780000000002</v>
      </c>
      <c r="C252" s="8"/>
      <c r="D252" s="8">
        <v>102.1</v>
      </c>
      <c r="E252" s="9">
        <v>76.459999999999994</v>
      </c>
      <c r="F252" s="2">
        <v>113.5</v>
      </c>
      <c r="G252" s="10">
        <v>26.382857142857144</v>
      </c>
      <c r="H252" s="8">
        <v>4.8291000000000004</v>
      </c>
      <c r="I252" s="4">
        <v>95.8</v>
      </c>
      <c r="J252" s="3">
        <v>-3.7</v>
      </c>
      <c r="K252" s="10">
        <v>1.2843</v>
      </c>
      <c r="L252" s="7">
        <v>0</v>
      </c>
      <c r="M252" s="3">
        <v>5.9</v>
      </c>
      <c r="N252" s="7">
        <v>1.1371641964030701</v>
      </c>
      <c r="O252" s="8">
        <v>14.9882287145613</v>
      </c>
      <c r="P252" s="8">
        <v>55.0766716057989</v>
      </c>
      <c r="Q252" s="5">
        <v>823815</v>
      </c>
      <c r="R252" s="7">
        <v>2.9749593351384718</v>
      </c>
      <c r="S252" s="7">
        <f t="shared" si="2"/>
        <v>4.8291000000000004</v>
      </c>
      <c r="T252" s="8">
        <v>4.9616606150000004</v>
      </c>
      <c r="U252" s="8">
        <v>0</v>
      </c>
    </row>
    <row r="253" spans="1:21" x14ac:dyDescent="0.2">
      <c r="A253" s="1">
        <v>36861</v>
      </c>
      <c r="B253" s="8">
        <v>25.966670000000001</v>
      </c>
      <c r="C253" s="8"/>
      <c r="D253" s="8">
        <v>103.7</v>
      </c>
      <c r="E253" s="9">
        <v>76.75</v>
      </c>
      <c r="F253" s="2">
        <v>112.7</v>
      </c>
      <c r="G253" s="10">
        <v>26.5305</v>
      </c>
      <c r="H253" s="8">
        <v>4.8268000000000004</v>
      </c>
      <c r="I253" s="4">
        <v>96.8</v>
      </c>
      <c r="J253" s="3">
        <v>-3</v>
      </c>
      <c r="K253" s="10">
        <v>1.390585</v>
      </c>
      <c r="L253" s="7">
        <v>0</v>
      </c>
      <c r="M253" s="3">
        <v>4.9000000000000004</v>
      </c>
      <c r="N253" s="7">
        <v>1.1516125560541799</v>
      </c>
      <c r="O253" s="8">
        <v>16.555678784030601</v>
      </c>
      <c r="P253" s="8">
        <v>55.747221034635601</v>
      </c>
      <c r="Q253" s="5">
        <v>845722</v>
      </c>
      <c r="R253" s="7">
        <v>2.0789559782119937</v>
      </c>
      <c r="S253" s="7">
        <f t="shared" si="2"/>
        <v>4.8268000000000004</v>
      </c>
      <c r="T253" s="8">
        <v>4.7508114539999999</v>
      </c>
      <c r="U253" s="8">
        <v>0</v>
      </c>
    </row>
    <row r="254" spans="1:21" x14ac:dyDescent="0.2">
      <c r="A254" s="1">
        <v>36892</v>
      </c>
      <c r="B254" s="8">
        <v>24.375219999999999</v>
      </c>
      <c r="C254" s="8"/>
      <c r="D254" s="8">
        <v>102.1</v>
      </c>
      <c r="E254" s="9">
        <v>76.430000000000007</v>
      </c>
      <c r="F254" s="2">
        <v>113.4</v>
      </c>
      <c r="G254" s="10">
        <v>24.918571428571429</v>
      </c>
      <c r="H254" s="8">
        <v>4.7558999999999996</v>
      </c>
      <c r="I254" s="4">
        <v>95.6</v>
      </c>
      <c r="J254" s="3">
        <v>-3.3</v>
      </c>
      <c r="K254" s="10">
        <v>1.307607</v>
      </c>
      <c r="L254" s="7">
        <v>0</v>
      </c>
      <c r="M254" s="3">
        <v>3.8</v>
      </c>
      <c r="N254" s="7">
        <v>1.13869365644073</v>
      </c>
      <c r="O254" s="8">
        <v>23.168340467111602</v>
      </c>
      <c r="P254" s="8">
        <v>55.253273884361597</v>
      </c>
      <c r="Q254" s="5">
        <v>843551</v>
      </c>
      <c r="R254" s="7">
        <v>-0.61668222120001559</v>
      </c>
      <c r="S254" s="7">
        <f t="shared" si="2"/>
        <v>4.7558999999999996</v>
      </c>
      <c r="T254" s="8">
        <v>4.5721262280000001</v>
      </c>
      <c r="U254" s="8">
        <v>0</v>
      </c>
    </row>
    <row r="255" spans="1:21" x14ac:dyDescent="0.2">
      <c r="A255" s="1">
        <v>36923</v>
      </c>
      <c r="B255" s="8">
        <v>21.535219999999999</v>
      </c>
      <c r="C255" s="8"/>
      <c r="D255" s="8">
        <v>102.8</v>
      </c>
      <c r="E255" s="9">
        <v>76.66</v>
      </c>
      <c r="F255" s="2">
        <v>109.7</v>
      </c>
      <c r="G255" s="10">
        <v>23.411578947368422</v>
      </c>
      <c r="H255" s="8">
        <v>4.9924999999999997</v>
      </c>
      <c r="I255" s="4">
        <v>96.1</v>
      </c>
      <c r="J255" s="3">
        <v>-3.8</v>
      </c>
      <c r="K255" s="10">
        <v>1.328965</v>
      </c>
      <c r="L255" s="7">
        <v>0</v>
      </c>
      <c r="M255" s="3">
        <v>2</v>
      </c>
      <c r="N255" s="7">
        <v>1.1139525117036</v>
      </c>
      <c r="O255" s="8">
        <v>19.475837594311599</v>
      </c>
      <c r="P255" s="8">
        <v>55.131924175652699</v>
      </c>
      <c r="Q255" s="5">
        <v>837041</v>
      </c>
      <c r="R255" s="7">
        <v>-9.0357431313732306</v>
      </c>
      <c r="S255" s="7">
        <f t="shared" si="2"/>
        <v>4.9924999999999997</v>
      </c>
      <c r="T255" s="8">
        <v>4.5826615589999999</v>
      </c>
      <c r="U255" s="8">
        <v>0</v>
      </c>
    </row>
    <row r="256" spans="1:21" x14ac:dyDescent="0.2">
      <c r="A256" s="1">
        <v>36951</v>
      </c>
      <c r="B256" s="8">
        <v>26.064150000000001</v>
      </c>
      <c r="C256" s="8"/>
      <c r="D256" s="8">
        <v>102.2</v>
      </c>
      <c r="E256" s="9">
        <v>77.069999999999993</v>
      </c>
      <c r="F256" s="2">
        <v>108</v>
      </c>
      <c r="G256" s="10">
        <v>28.496818181818181</v>
      </c>
      <c r="H256" s="8">
        <v>4.7813999999999997</v>
      </c>
      <c r="I256" s="4">
        <v>95.3</v>
      </c>
      <c r="J256" s="3">
        <v>-3.8</v>
      </c>
      <c r="K256" s="10">
        <v>1.3733610000000001</v>
      </c>
      <c r="L256" s="7">
        <v>0</v>
      </c>
      <c r="M256" s="3">
        <v>-0.8</v>
      </c>
      <c r="N256" s="7">
        <v>1.0881239808579599</v>
      </c>
      <c r="O256" s="8">
        <v>20.731859540330699</v>
      </c>
      <c r="P256" s="8">
        <v>55.250880709905402</v>
      </c>
      <c r="Q256" s="5">
        <v>834115</v>
      </c>
      <c r="R256" s="7">
        <v>-5.7366375851270135</v>
      </c>
      <c r="S256" s="7">
        <f t="shared" si="2"/>
        <v>4.7813999999999997</v>
      </c>
      <c r="T256" s="8">
        <v>4.4822096870000001</v>
      </c>
      <c r="U256" s="8">
        <v>0</v>
      </c>
    </row>
    <row r="257" spans="1:21" x14ac:dyDescent="0.2">
      <c r="A257" s="1">
        <v>36982</v>
      </c>
      <c r="B257" s="8">
        <v>26.82713</v>
      </c>
      <c r="C257" s="8"/>
      <c r="D257" s="8">
        <v>100.9</v>
      </c>
      <c r="E257" s="9">
        <v>77.540000000000006</v>
      </c>
      <c r="F257" s="2">
        <v>107</v>
      </c>
      <c r="G257" s="10">
        <v>28.134</v>
      </c>
      <c r="H257" s="8">
        <v>5.0641999999999996</v>
      </c>
      <c r="I257" s="4">
        <v>93.8</v>
      </c>
      <c r="J257" s="3">
        <v>-4.2</v>
      </c>
      <c r="K257" s="10">
        <v>1.208</v>
      </c>
      <c r="L257" s="7">
        <v>0</v>
      </c>
      <c r="M257" s="3">
        <v>-3.5</v>
      </c>
      <c r="N257" s="7">
        <v>1.0716314619162099</v>
      </c>
      <c r="O257" s="8">
        <v>20.593299881272099</v>
      </c>
      <c r="P257" s="8">
        <v>55.384710473888497</v>
      </c>
      <c r="Q257" s="5">
        <v>835468</v>
      </c>
      <c r="R257" s="7">
        <v>-0.95784089209995926</v>
      </c>
      <c r="S257" s="7">
        <f t="shared" si="2"/>
        <v>5.0641999999999996</v>
      </c>
      <c r="T257" s="8">
        <v>4.4921988820000003</v>
      </c>
      <c r="U257" s="8">
        <v>0</v>
      </c>
    </row>
    <row r="258" spans="1:21" x14ac:dyDescent="0.2">
      <c r="A258" s="1">
        <v>37012</v>
      </c>
      <c r="B258" s="8">
        <v>21.263280000000002</v>
      </c>
      <c r="C258" s="8"/>
      <c r="D258" s="8">
        <v>102.1</v>
      </c>
      <c r="E258" s="9">
        <v>77.900000000000006</v>
      </c>
      <c r="F258" s="2">
        <v>103.5</v>
      </c>
      <c r="G258" s="10">
        <v>22.94409090909091</v>
      </c>
      <c r="H258" s="8">
        <v>4.6536</v>
      </c>
      <c r="I258" s="4">
        <v>94.2</v>
      </c>
      <c r="J258" s="3">
        <v>-5.3</v>
      </c>
      <c r="K258" s="10">
        <v>1.138673</v>
      </c>
      <c r="L258" s="7">
        <v>0</v>
      </c>
      <c r="M258" s="3">
        <v>-3.9</v>
      </c>
      <c r="N258" s="7">
        <v>1.05422687413261</v>
      </c>
      <c r="O258" s="8">
        <v>17.428102306332701</v>
      </c>
      <c r="P258" s="8">
        <v>56.605090087142699</v>
      </c>
      <c r="Q258" s="5">
        <v>820235</v>
      </c>
      <c r="R258" s="7">
        <v>-6.0175158498994463</v>
      </c>
      <c r="S258" s="7">
        <f t="shared" si="2"/>
        <v>4.6536</v>
      </c>
      <c r="T258" s="8">
        <v>4.4454659349999996</v>
      </c>
      <c r="U258" s="8">
        <v>0</v>
      </c>
    </row>
    <row r="259" spans="1:21" x14ac:dyDescent="0.2">
      <c r="A259" s="1">
        <v>37043</v>
      </c>
      <c r="B259" s="8">
        <v>21.666229999999999</v>
      </c>
      <c r="C259" s="8"/>
      <c r="D259" s="8">
        <v>102</v>
      </c>
      <c r="E259" s="9">
        <v>78.02</v>
      </c>
      <c r="F259" s="2">
        <v>102.6</v>
      </c>
      <c r="G259" s="10">
        <v>20.94047619047619</v>
      </c>
      <c r="H259" s="8">
        <v>4.5395000000000003</v>
      </c>
      <c r="I259" s="4">
        <v>94.7</v>
      </c>
      <c r="J259" s="3">
        <v>-5.8</v>
      </c>
      <c r="K259" s="10">
        <v>1.1654310000000001</v>
      </c>
      <c r="L259" s="7">
        <v>0</v>
      </c>
      <c r="M259" s="3">
        <v>-6.4</v>
      </c>
      <c r="N259" s="7">
        <v>1.0567789258913201</v>
      </c>
      <c r="O259" s="8">
        <v>12.5189855819072</v>
      </c>
      <c r="P259" s="8">
        <v>56.809761813128702</v>
      </c>
      <c r="Q259" s="5">
        <v>832826</v>
      </c>
      <c r="R259" s="7">
        <v>-1.1810003979634942</v>
      </c>
      <c r="S259" s="7">
        <f t="shared" si="2"/>
        <v>4.5395000000000003</v>
      </c>
      <c r="T259" s="8">
        <v>4.2530975819999997</v>
      </c>
      <c r="U259" s="8">
        <v>0</v>
      </c>
    </row>
    <row r="260" spans="1:21" x14ac:dyDescent="0.2">
      <c r="A260" s="1">
        <v>37073</v>
      </c>
      <c r="B260" s="8">
        <v>24.733750000000001</v>
      </c>
      <c r="C260" s="8"/>
      <c r="D260" s="8">
        <v>100.3</v>
      </c>
      <c r="E260" s="9">
        <v>77.84</v>
      </c>
      <c r="F260" s="2">
        <v>101.8</v>
      </c>
      <c r="G260" s="10">
        <v>22.316190476190478</v>
      </c>
      <c r="H260" s="8">
        <v>4.5054999999999996</v>
      </c>
      <c r="I260" s="4">
        <v>92.7</v>
      </c>
      <c r="J260" s="3">
        <v>-6.5</v>
      </c>
      <c r="K260" s="10">
        <v>1.1610830000000001</v>
      </c>
      <c r="L260" s="7">
        <v>0</v>
      </c>
      <c r="M260" s="3">
        <v>-7.5</v>
      </c>
      <c r="N260" s="7">
        <v>1.07912831057112</v>
      </c>
      <c r="O260" s="8">
        <v>13.945429358754099</v>
      </c>
      <c r="P260" s="8">
        <v>56.541958977597197</v>
      </c>
      <c r="Q260" s="5">
        <v>849817</v>
      </c>
      <c r="R260" s="7">
        <v>-1.1519909043226306</v>
      </c>
      <c r="S260" s="7">
        <f t="shared" si="2"/>
        <v>4.5054999999999996</v>
      </c>
      <c r="T260" s="8">
        <v>4.2559573999999998</v>
      </c>
      <c r="U260" s="8">
        <v>0</v>
      </c>
    </row>
    <row r="261" spans="1:21" x14ac:dyDescent="0.2">
      <c r="A261" s="1">
        <v>37104</v>
      </c>
      <c r="B261" s="8">
        <v>25.237410000000001</v>
      </c>
      <c r="C261" s="8"/>
      <c r="D261" s="8">
        <v>102.7</v>
      </c>
      <c r="E261" s="9">
        <v>77.78</v>
      </c>
      <c r="F261" s="2">
        <v>98.9</v>
      </c>
      <c r="G261" s="10">
        <v>21.861739130434781</v>
      </c>
      <c r="H261" s="8">
        <v>4.4912999999999998</v>
      </c>
      <c r="I261" s="4">
        <v>95</v>
      </c>
      <c r="J261" s="3">
        <v>-7.7</v>
      </c>
      <c r="K261" s="10">
        <v>1.1401749999999999</v>
      </c>
      <c r="L261" s="7">
        <v>0</v>
      </c>
      <c r="M261" s="3">
        <v>-8.6</v>
      </c>
      <c r="N261" s="7">
        <v>1.11686810301539</v>
      </c>
      <c r="O261" s="8">
        <v>6.98432172798476</v>
      </c>
      <c r="P261" s="8">
        <v>56.492976030467901</v>
      </c>
      <c r="Q261" s="5">
        <v>839889</v>
      </c>
      <c r="R261" s="7">
        <v>-9.4588232174462661</v>
      </c>
      <c r="S261" s="7">
        <f t="shared" si="2"/>
        <v>4.4912999999999998</v>
      </c>
      <c r="T261" s="8">
        <v>4.1036021519999997</v>
      </c>
      <c r="U261" s="8">
        <v>0</v>
      </c>
    </row>
    <row r="262" spans="1:21" x14ac:dyDescent="0.2">
      <c r="A262" s="1">
        <v>37135</v>
      </c>
      <c r="B262" s="8">
        <v>43.045670000000001</v>
      </c>
      <c r="C262" s="8"/>
      <c r="D262" s="8">
        <v>101.1</v>
      </c>
      <c r="E262" s="9">
        <v>77.989999999999995</v>
      </c>
      <c r="F262" s="2">
        <v>95.2</v>
      </c>
      <c r="G262" s="10">
        <v>35.065333333333335</v>
      </c>
      <c r="H262" s="8">
        <v>3.9864999999999999</v>
      </c>
      <c r="I262" s="4">
        <v>93.5</v>
      </c>
      <c r="J262" s="3">
        <v>-7.8</v>
      </c>
      <c r="K262" s="10">
        <v>1.6547670000000001</v>
      </c>
      <c r="L262" s="7">
        <v>5.7479734708916798E-2</v>
      </c>
      <c r="M262" s="3">
        <v>-13.3</v>
      </c>
      <c r="N262" s="7">
        <v>1.1807852092486999</v>
      </c>
      <c r="O262" s="8">
        <v>6.1700486221747104</v>
      </c>
      <c r="P262" s="8">
        <v>56.283584054970198</v>
      </c>
      <c r="Q262" s="5">
        <v>818053</v>
      </c>
      <c r="R262" s="7">
        <v>-6.1915571369773659</v>
      </c>
      <c r="S262" s="7">
        <f t="shared" si="2"/>
        <v>3.9864999999999999</v>
      </c>
      <c r="T262" s="8">
        <v>3.6643919280000001</v>
      </c>
      <c r="U262" s="8">
        <v>1</v>
      </c>
    </row>
    <row r="263" spans="1:21" x14ac:dyDescent="0.2">
      <c r="A263" s="1">
        <v>37165</v>
      </c>
      <c r="B263" s="8">
        <v>41.34496</v>
      </c>
      <c r="C263" s="8"/>
      <c r="D263" s="8">
        <v>100.5</v>
      </c>
      <c r="E263" s="9">
        <v>78.06</v>
      </c>
      <c r="F263" s="2">
        <v>90.6</v>
      </c>
      <c r="G263" s="10">
        <v>32.721304347826084</v>
      </c>
      <c r="H263" s="8">
        <v>3.9712999999999998</v>
      </c>
      <c r="I263" s="4">
        <v>92.6</v>
      </c>
      <c r="J263" s="3">
        <v>-8.5</v>
      </c>
      <c r="K263" s="10">
        <v>1.6662220000000001</v>
      </c>
      <c r="L263" s="7">
        <v>0</v>
      </c>
      <c r="M263" s="3">
        <v>-15.5</v>
      </c>
      <c r="N263" s="7">
        <v>1.1256336373289699</v>
      </c>
      <c r="O263" s="8">
        <v>10.0021872607945</v>
      </c>
      <c r="P263" s="8">
        <v>57.411974475456603</v>
      </c>
      <c r="Q263" s="5">
        <v>800343</v>
      </c>
      <c r="R263" s="7">
        <v>1.0311732067739499</v>
      </c>
      <c r="S263" s="7">
        <f t="shared" si="2"/>
        <v>3.9712999999999998</v>
      </c>
      <c r="T263" s="8">
        <v>3.3154423510000002</v>
      </c>
      <c r="U263" s="8">
        <v>0</v>
      </c>
    </row>
    <row r="264" spans="1:21" x14ac:dyDescent="0.2">
      <c r="A264" s="1">
        <v>37196</v>
      </c>
      <c r="B264" s="8">
        <v>33.315420000000003</v>
      </c>
      <c r="C264" s="8"/>
      <c r="D264" s="8">
        <v>99.7</v>
      </c>
      <c r="E264" s="9">
        <v>78.010000000000005</v>
      </c>
      <c r="F264" s="2">
        <v>87.2</v>
      </c>
      <c r="G264" s="10">
        <v>26.63095238095238</v>
      </c>
      <c r="H264" s="8">
        <v>3.5072999999999999</v>
      </c>
      <c r="I264" s="4">
        <v>91.3</v>
      </c>
      <c r="J264" s="3">
        <v>-9.1</v>
      </c>
      <c r="K264" s="10">
        <v>1.4843139999999999</v>
      </c>
      <c r="L264" s="7">
        <v>0</v>
      </c>
      <c r="M264" s="3">
        <v>-16.2</v>
      </c>
      <c r="N264" s="7">
        <v>1.0844070773371499</v>
      </c>
      <c r="O264" s="8">
        <v>3.3555178437910298</v>
      </c>
      <c r="P264" s="8">
        <v>57.277219064487703</v>
      </c>
      <c r="Q264" s="5">
        <v>800465</v>
      </c>
      <c r="R264" s="7">
        <v>-6.5573161791757428</v>
      </c>
      <c r="S264" s="7">
        <f t="shared" si="2"/>
        <v>3.5072999999999999</v>
      </c>
      <c r="T264" s="8">
        <v>3.1052977579999999</v>
      </c>
      <c r="U264" s="8">
        <v>0</v>
      </c>
    </row>
    <row r="265" spans="1:21" x14ac:dyDescent="0.2">
      <c r="A265" s="1">
        <v>37226</v>
      </c>
      <c r="B265" s="8">
        <v>28.393689999999999</v>
      </c>
      <c r="C265" s="8"/>
      <c r="D265" s="8">
        <v>100.1</v>
      </c>
      <c r="E265" s="9">
        <v>78.36</v>
      </c>
      <c r="F265" s="2">
        <v>89</v>
      </c>
      <c r="G265" s="10">
        <v>23.72</v>
      </c>
      <c r="H265" s="8">
        <v>3.3389000000000002</v>
      </c>
      <c r="I265" s="4">
        <v>91.9</v>
      </c>
      <c r="J265" s="3">
        <v>-8.4</v>
      </c>
      <c r="K265" s="10">
        <v>1.5084839999999999</v>
      </c>
      <c r="L265" s="7">
        <v>-9.0744101633393804E-4</v>
      </c>
      <c r="M265" s="3">
        <v>-13.8</v>
      </c>
      <c r="N265" s="7">
        <v>1.0441023975919701</v>
      </c>
      <c r="O265" s="8">
        <v>3.7323585036810201</v>
      </c>
      <c r="P265" s="8">
        <v>57.438561157106001</v>
      </c>
      <c r="Q265" s="5">
        <v>806376</v>
      </c>
      <c r="R265" s="7">
        <v>-3.7525871250235099</v>
      </c>
      <c r="S265" s="7">
        <f t="shared" si="2"/>
        <v>3.3389000000000002</v>
      </c>
      <c r="T265" s="8">
        <v>3.1234073520000001</v>
      </c>
      <c r="U265" s="8">
        <v>0</v>
      </c>
    </row>
    <row r="266" spans="1:21" x14ac:dyDescent="0.2">
      <c r="A266" s="1">
        <v>37257</v>
      </c>
      <c r="B266" s="8">
        <v>27.15014</v>
      </c>
      <c r="C266" s="8"/>
      <c r="D266" s="8">
        <v>100.1</v>
      </c>
      <c r="E266" s="9">
        <v>78.45</v>
      </c>
      <c r="F266" s="2">
        <v>92.8</v>
      </c>
      <c r="G266" s="10">
        <v>22.252857142857142</v>
      </c>
      <c r="H266" s="8">
        <v>3.2936000000000001</v>
      </c>
      <c r="I266" s="4">
        <v>92.2</v>
      </c>
      <c r="J266" s="3">
        <v>-8.3000000000000007</v>
      </c>
      <c r="K266" s="10">
        <v>1.4613879999999999</v>
      </c>
      <c r="L266" s="7">
        <v>0</v>
      </c>
      <c r="M266" s="3">
        <v>-13.7</v>
      </c>
      <c r="N266" s="7">
        <v>1.0243803681458199</v>
      </c>
      <c r="O266" s="8">
        <v>5.79689572098723</v>
      </c>
      <c r="P266" s="8">
        <v>56.932250237981101</v>
      </c>
      <c r="Q266" s="5">
        <v>868968</v>
      </c>
      <c r="R266" s="7">
        <v>-3.0386677608454704</v>
      </c>
      <c r="S266" s="7">
        <f t="shared" ref="S266:S297" si="3">H266</f>
        <v>3.2936000000000001</v>
      </c>
      <c r="T266" s="8">
        <v>3.2124673619999999</v>
      </c>
      <c r="U266" s="8">
        <v>0</v>
      </c>
    </row>
    <row r="267" spans="1:21" x14ac:dyDescent="0.2">
      <c r="A267" s="1">
        <v>37288</v>
      </c>
      <c r="B267" s="8">
        <v>27.203399999999998</v>
      </c>
      <c r="C267" s="8"/>
      <c r="D267" s="8">
        <v>100.3</v>
      </c>
      <c r="E267" s="9">
        <v>78.58</v>
      </c>
      <c r="F267" s="2">
        <v>93</v>
      </c>
      <c r="G267" s="10">
        <v>22.875789473684211</v>
      </c>
      <c r="H267" s="8">
        <v>3.2829999999999999</v>
      </c>
      <c r="I267" s="4">
        <v>92.8</v>
      </c>
      <c r="J267" s="3">
        <v>-8</v>
      </c>
      <c r="K267" s="10">
        <v>1.6182160000000001</v>
      </c>
      <c r="L267" s="7">
        <v>0</v>
      </c>
      <c r="M267" s="3">
        <v>-11.3</v>
      </c>
      <c r="N267" s="7">
        <v>1.0244041451697301</v>
      </c>
      <c r="O267" s="8">
        <v>6.3200079113874503</v>
      </c>
      <c r="P267" s="8">
        <v>56.560980534135602</v>
      </c>
      <c r="Q267" s="5">
        <v>795312</v>
      </c>
      <c r="R267" s="7">
        <v>-6.8285289200991528</v>
      </c>
      <c r="S267" s="7">
        <f t="shared" si="3"/>
        <v>3.2829999999999999</v>
      </c>
      <c r="T267" s="8">
        <v>3.2695240750000001</v>
      </c>
      <c r="U267" s="8">
        <v>0</v>
      </c>
    </row>
    <row r="268" spans="1:21" x14ac:dyDescent="0.2">
      <c r="A268" s="1">
        <v>37316</v>
      </c>
      <c r="B268" s="8">
        <v>22.823039999999999</v>
      </c>
      <c r="C268" s="8"/>
      <c r="D268" s="8">
        <v>101.1</v>
      </c>
      <c r="E268" s="9">
        <v>79.02</v>
      </c>
      <c r="F268" s="2">
        <v>94.9</v>
      </c>
      <c r="G268" s="10">
        <v>18.984999999999999</v>
      </c>
      <c r="H268" s="8">
        <v>3.2639999999999998</v>
      </c>
      <c r="I268" s="4">
        <v>93.6</v>
      </c>
      <c r="J268" s="3">
        <v>-7.8</v>
      </c>
      <c r="K268" s="10">
        <v>1.409276</v>
      </c>
      <c r="L268" s="7">
        <v>0</v>
      </c>
      <c r="M268" s="3">
        <v>-10</v>
      </c>
      <c r="N268" s="7">
        <v>1.04279240074923</v>
      </c>
      <c r="O268" s="8">
        <v>3.9739778560027199</v>
      </c>
      <c r="P268" s="8">
        <v>56.605302623512003</v>
      </c>
      <c r="Q268" s="5">
        <v>790442</v>
      </c>
      <c r="R268" s="7">
        <v>-13.183405783518864</v>
      </c>
      <c r="S268" s="7">
        <f t="shared" si="3"/>
        <v>3.2639999999999998</v>
      </c>
      <c r="T268" s="8">
        <v>3.3860580109999998</v>
      </c>
      <c r="U268" s="8">
        <v>0</v>
      </c>
    </row>
    <row r="269" spans="1:21" x14ac:dyDescent="0.2">
      <c r="A269" s="1">
        <v>37347</v>
      </c>
      <c r="B269" s="8">
        <v>22.955570000000002</v>
      </c>
      <c r="C269" s="8"/>
      <c r="D269" s="8">
        <v>100.6</v>
      </c>
      <c r="E269" s="9">
        <v>79.38</v>
      </c>
      <c r="F269" s="2">
        <v>96.7</v>
      </c>
      <c r="G269" s="10">
        <v>19.900454545454547</v>
      </c>
      <c r="H269" s="8">
        <v>3.3161999999999998</v>
      </c>
      <c r="I269" s="4">
        <v>93</v>
      </c>
      <c r="J269" s="3">
        <v>-8.4</v>
      </c>
      <c r="K269" s="10">
        <v>1.5670189999999999</v>
      </c>
      <c r="L269" s="7">
        <v>0</v>
      </c>
      <c r="M269" s="3">
        <v>-9.1999999999999993</v>
      </c>
      <c r="N269" s="7">
        <v>1.0511159185194701</v>
      </c>
      <c r="O269" s="8">
        <v>4.11703777004778</v>
      </c>
      <c r="P269" s="8">
        <v>55.807611444780299</v>
      </c>
      <c r="Q269" s="5">
        <v>787674</v>
      </c>
      <c r="R269" s="7">
        <v>1.0371937442769763</v>
      </c>
      <c r="S269" s="7">
        <f t="shared" si="3"/>
        <v>3.3161999999999998</v>
      </c>
      <c r="T269" s="8">
        <v>3.398209767</v>
      </c>
      <c r="U269" s="8">
        <v>0</v>
      </c>
    </row>
    <row r="270" spans="1:21" x14ac:dyDescent="0.2">
      <c r="A270" s="1">
        <v>37377</v>
      </c>
      <c r="B270" s="8">
        <v>25.363610000000001</v>
      </c>
      <c r="C270" s="8"/>
      <c r="D270" s="8">
        <v>100.7</v>
      </c>
      <c r="E270" s="9">
        <v>79.52</v>
      </c>
      <c r="F270" s="2">
        <v>97.1</v>
      </c>
      <c r="G270" s="10">
        <v>20.087727272727271</v>
      </c>
      <c r="H270" s="8">
        <v>3.31</v>
      </c>
      <c r="I270" s="4">
        <v>93.2</v>
      </c>
      <c r="J270" s="3">
        <v>-8.1</v>
      </c>
      <c r="K270" s="10">
        <v>1.4996389999999999</v>
      </c>
      <c r="L270" s="7">
        <v>0</v>
      </c>
      <c r="M270" s="3">
        <v>-7.4</v>
      </c>
      <c r="N270" s="7">
        <v>1.0787906933650599</v>
      </c>
      <c r="O270" s="8">
        <v>3.2607514471360699</v>
      </c>
      <c r="P270" s="8">
        <v>56.297805348272902</v>
      </c>
      <c r="Q270" s="5">
        <v>788621</v>
      </c>
      <c r="R270" s="7">
        <v>-8.4428591251732854</v>
      </c>
      <c r="S270" s="7">
        <f t="shared" si="3"/>
        <v>3.31</v>
      </c>
      <c r="T270" s="8">
        <v>3.4747624020000001</v>
      </c>
      <c r="U270" s="8">
        <v>0</v>
      </c>
    </row>
    <row r="271" spans="1:21" x14ac:dyDescent="0.2">
      <c r="A271" s="1">
        <v>37408</v>
      </c>
      <c r="B271" s="8">
        <v>32.887259999999998</v>
      </c>
      <c r="C271" s="8"/>
      <c r="D271" s="8">
        <v>101.1</v>
      </c>
      <c r="E271" s="9">
        <v>79.489999999999995</v>
      </c>
      <c r="F271" s="2">
        <v>95.6</v>
      </c>
      <c r="G271" s="10">
        <v>25.271000000000001</v>
      </c>
      <c r="H271" s="8">
        <v>3.3485</v>
      </c>
      <c r="I271" s="4">
        <v>94</v>
      </c>
      <c r="J271" s="3">
        <v>-8.6999999999999993</v>
      </c>
      <c r="K271" s="10">
        <v>1.847669</v>
      </c>
      <c r="L271" s="7">
        <v>0</v>
      </c>
      <c r="M271" s="3">
        <v>-8.6999999999999993</v>
      </c>
      <c r="N271" s="7">
        <v>1.13486063602047</v>
      </c>
      <c r="O271" s="8">
        <v>3.2893768406796999</v>
      </c>
      <c r="P271" s="8">
        <v>56.0982820016402</v>
      </c>
      <c r="Q271" s="5">
        <v>786629</v>
      </c>
      <c r="R271" s="7">
        <v>-9.8971113938919331</v>
      </c>
      <c r="S271" s="7">
        <f t="shared" si="3"/>
        <v>3.3485</v>
      </c>
      <c r="T271" s="8">
        <v>3.4438609379999998</v>
      </c>
      <c r="U271" s="8">
        <v>0</v>
      </c>
    </row>
    <row r="272" spans="1:21" x14ac:dyDescent="0.2">
      <c r="A272" s="1">
        <v>37438</v>
      </c>
      <c r="B272" s="8">
        <v>48.08</v>
      </c>
      <c r="C272" s="8"/>
      <c r="D272" s="8">
        <v>100.7</v>
      </c>
      <c r="E272" s="9">
        <v>79.41</v>
      </c>
      <c r="F272" s="2">
        <v>94.2</v>
      </c>
      <c r="G272" s="10">
        <v>34.049545454545452</v>
      </c>
      <c r="H272" s="8">
        <v>3.3016999999999999</v>
      </c>
      <c r="I272" s="4">
        <v>92.9</v>
      </c>
      <c r="J272" s="3">
        <v>-9.1</v>
      </c>
      <c r="K272" s="10">
        <v>2.028502</v>
      </c>
      <c r="L272" s="7">
        <v>3.4066274388356199E-3</v>
      </c>
      <c r="M272" s="3">
        <v>-10</v>
      </c>
      <c r="N272" s="7">
        <v>1.19258072483112</v>
      </c>
      <c r="O272" s="8">
        <v>3.38496676497717</v>
      </c>
      <c r="P272" s="8">
        <v>56.053482433641697</v>
      </c>
      <c r="Q272" s="5">
        <v>772472</v>
      </c>
      <c r="R272" s="7">
        <v>-8.0101511066388298E-2</v>
      </c>
      <c r="S272" s="7">
        <f t="shared" si="3"/>
        <v>3.3016999999999999</v>
      </c>
      <c r="T272" s="8">
        <v>3.3127039370000002</v>
      </c>
      <c r="U272" s="8">
        <v>1</v>
      </c>
    </row>
    <row r="273" spans="1:21" x14ac:dyDescent="0.2">
      <c r="A273" s="1">
        <v>37469</v>
      </c>
      <c r="B273" s="8">
        <v>46.748390000000001</v>
      </c>
      <c r="C273" s="8"/>
      <c r="D273" s="8">
        <v>101.4</v>
      </c>
      <c r="E273" s="9">
        <v>79.459999999999994</v>
      </c>
      <c r="F273" s="2">
        <v>92.1</v>
      </c>
      <c r="G273" s="10">
        <v>33.742727272727272</v>
      </c>
      <c r="H273" s="8">
        <v>3.2927</v>
      </c>
      <c r="I273" s="4">
        <v>93.8</v>
      </c>
      <c r="J273" s="3">
        <v>-10</v>
      </c>
      <c r="K273" s="10">
        <v>1.932949</v>
      </c>
      <c r="L273" s="7">
        <v>0</v>
      </c>
      <c r="M273" s="3">
        <v>-10.1</v>
      </c>
      <c r="N273" s="7">
        <v>1.15272319022713</v>
      </c>
      <c r="O273" s="8">
        <v>3.6922892627745201</v>
      </c>
      <c r="P273" s="8">
        <v>55.2534833838629</v>
      </c>
      <c r="Q273" s="5">
        <v>767732</v>
      </c>
      <c r="R273" s="7">
        <v>-14.886369844528069</v>
      </c>
      <c r="S273" s="7">
        <f t="shared" si="3"/>
        <v>3.2927</v>
      </c>
      <c r="T273" s="8">
        <v>3.2028541760000002</v>
      </c>
      <c r="U273" s="8">
        <v>0</v>
      </c>
    </row>
    <row r="274" spans="1:21" x14ac:dyDescent="0.2">
      <c r="A274" s="1">
        <v>37500</v>
      </c>
      <c r="B274" s="8">
        <v>54.268920000000001</v>
      </c>
      <c r="C274" s="8"/>
      <c r="D274" s="8">
        <v>101.5</v>
      </c>
      <c r="E274" s="9">
        <v>79.66</v>
      </c>
      <c r="F274" s="2">
        <v>94.4</v>
      </c>
      <c r="G274" s="10">
        <v>37.647500000000001</v>
      </c>
      <c r="H274" s="8">
        <v>3.3186</v>
      </c>
      <c r="I274" s="4">
        <v>93.7</v>
      </c>
      <c r="J274" s="3">
        <v>-9.4</v>
      </c>
      <c r="K274" s="10">
        <v>2.3365230000000001</v>
      </c>
      <c r="L274" s="7">
        <v>0</v>
      </c>
      <c r="M274" s="3">
        <v>-8.1999999999999993</v>
      </c>
      <c r="N274" s="7">
        <v>1.15532649539583</v>
      </c>
      <c r="O274" s="8">
        <v>6.4750096525024601</v>
      </c>
      <c r="P274" s="8">
        <v>55.543146511916703</v>
      </c>
      <c r="Q274" s="5">
        <v>768293</v>
      </c>
      <c r="R274" s="7">
        <v>-3.4352891007953801</v>
      </c>
      <c r="S274" s="7">
        <f t="shared" si="3"/>
        <v>3.3186</v>
      </c>
      <c r="T274" s="8">
        <v>3.0791675239999998</v>
      </c>
      <c r="U274" s="8">
        <v>1</v>
      </c>
    </row>
    <row r="275" spans="1:21" x14ac:dyDescent="0.2">
      <c r="A275" s="1">
        <v>37530</v>
      </c>
      <c r="B275" s="8">
        <v>52.72983</v>
      </c>
      <c r="C275" s="8"/>
      <c r="D275" s="8">
        <v>101</v>
      </c>
      <c r="E275" s="9">
        <v>79.849999999999994</v>
      </c>
      <c r="F275" s="2">
        <v>92.5</v>
      </c>
      <c r="G275" s="10">
        <v>35.243043478260873</v>
      </c>
      <c r="H275" s="8">
        <v>3.3003999999999998</v>
      </c>
      <c r="I275" s="4">
        <v>93</v>
      </c>
      <c r="J275" s="3">
        <v>-10.6</v>
      </c>
      <c r="K275" s="10">
        <v>2.1824119999999998</v>
      </c>
      <c r="L275" s="7">
        <v>0</v>
      </c>
      <c r="M275" s="3">
        <v>-8.1</v>
      </c>
      <c r="N275" s="7">
        <v>1.1011373459282401</v>
      </c>
      <c r="O275" s="8">
        <v>11.8323708528764</v>
      </c>
      <c r="P275" s="8">
        <v>55.706031853743298</v>
      </c>
      <c r="Q275" s="5">
        <v>782346</v>
      </c>
      <c r="R275" s="7">
        <v>-3.4584391134684367</v>
      </c>
      <c r="S275" s="7">
        <f t="shared" si="3"/>
        <v>3.3003999999999998</v>
      </c>
      <c r="T275" s="8">
        <v>2.9714615960000001</v>
      </c>
      <c r="U275" s="8">
        <v>0</v>
      </c>
    </row>
    <row r="276" spans="1:21" x14ac:dyDescent="0.2">
      <c r="A276" s="1">
        <v>37561</v>
      </c>
      <c r="B276" s="8">
        <v>41.011499999999998</v>
      </c>
      <c r="C276" s="8"/>
      <c r="D276" s="8">
        <v>101.7</v>
      </c>
      <c r="E276" s="9">
        <v>79.790000000000006</v>
      </c>
      <c r="F276" s="2">
        <v>91.8</v>
      </c>
      <c r="G276" s="10">
        <v>28.175000000000001</v>
      </c>
      <c r="H276" s="8">
        <v>3.3043</v>
      </c>
      <c r="I276" s="4">
        <v>94.3</v>
      </c>
      <c r="J276" s="3">
        <v>-12.3</v>
      </c>
      <c r="K276" s="10">
        <v>2.0809570000000002</v>
      </c>
      <c r="L276" s="7">
        <v>0</v>
      </c>
      <c r="M276" s="3">
        <v>-8.1</v>
      </c>
      <c r="N276" s="7">
        <v>1.06571801883272</v>
      </c>
      <c r="O276" s="8">
        <v>21.947665023869799</v>
      </c>
      <c r="P276" s="8">
        <v>55.599792310062803</v>
      </c>
      <c r="Q276" s="5">
        <v>783123</v>
      </c>
      <c r="R276" s="7">
        <v>-6.3868535474082222</v>
      </c>
      <c r="S276" s="7">
        <f t="shared" si="3"/>
        <v>3.3043</v>
      </c>
      <c r="T276" s="8">
        <v>2.853316312</v>
      </c>
      <c r="U276" s="8">
        <v>0</v>
      </c>
    </row>
    <row r="277" spans="1:21" x14ac:dyDescent="0.2">
      <c r="A277" s="1">
        <v>37591</v>
      </c>
      <c r="B277" s="8">
        <v>44.631309999999999</v>
      </c>
      <c r="C277" s="8"/>
      <c r="D277" s="8">
        <v>99.9</v>
      </c>
      <c r="E277" s="9">
        <v>80.17</v>
      </c>
      <c r="F277" s="2">
        <v>90.2</v>
      </c>
      <c r="G277" s="10">
        <v>28.210476190476189</v>
      </c>
      <c r="H277" s="8">
        <v>3.0945</v>
      </c>
      <c r="I277" s="4">
        <v>92.4</v>
      </c>
      <c r="J277" s="3">
        <v>-13.7</v>
      </c>
      <c r="K277" s="10">
        <v>2.0552969999999999</v>
      </c>
      <c r="L277" s="7">
        <v>0</v>
      </c>
      <c r="M277" s="3">
        <v>-9.4</v>
      </c>
      <c r="N277" s="7">
        <v>1.02714306970511</v>
      </c>
      <c r="O277" s="8">
        <v>25.3633840407782</v>
      </c>
      <c r="P277" s="8">
        <v>56.393992623359601</v>
      </c>
      <c r="Q277" s="5">
        <v>821108</v>
      </c>
      <c r="R277" s="7">
        <v>5.7873067976016657</v>
      </c>
      <c r="S277" s="7">
        <f t="shared" si="3"/>
        <v>3.0945</v>
      </c>
      <c r="T277" s="8">
        <v>2.6655680359999998</v>
      </c>
      <c r="U277" s="8">
        <v>0</v>
      </c>
    </row>
    <row r="278" spans="1:21" x14ac:dyDescent="0.2">
      <c r="A278" s="1">
        <v>37622</v>
      </c>
      <c r="B278" s="8">
        <v>45.166310000000003</v>
      </c>
      <c r="C278" s="8"/>
      <c r="D278" s="8">
        <v>101.5</v>
      </c>
      <c r="E278" s="9">
        <v>80.14</v>
      </c>
      <c r="F278" s="2">
        <v>91</v>
      </c>
      <c r="G278" s="10">
        <v>27.424285714285713</v>
      </c>
      <c r="H278" s="8">
        <v>2.7867999999999999</v>
      </c>
      <c r="I278" s="4">
        <v>93.7</v>
      </c>
      <c r="J278" s="3">
        <v>-14.6</v>
      </c>
      <c r="K278" s="10">
        <v>1.9343699999999999</v>
      </c>
      <c r="L278" s="7">
        <v>0</v>
      </c>
      <c r="M278" s="3">
        <v>-8.8000000000000007</v>
      </c>
      <c r="N278" s="7">
        <v>0.98053851368329803</v>
      </c>
      <c r="O278" s="8">
        <v>21.646200590403801</v>
      </c>
      <c r="P278" s="8">
        <v>54.720874288981697</v>
      </c>
      <c r="Q278" s="5">
        <v>784094</v>
      </c>
      <c r="R278" s="7">
        <v>-8.3345483192886149</v>
      </c>
      <c r="S278" s="7">
        <f t="shared" si="3"/>
        <v>2.7867999999999999</v>
      </c>
      <c r="T278" s="8">
        <v>2.5477627379999999</v>
      </c>
      <c r="U278" s="8">
        <v>1</v>
      </c>
    </row>
    <row r="279" spans="1:21" x14ac:dyDescent="0.2">
      <c r="A279" s="1">
        <v>37653</v>
      </c>
      <c r="B279" s="8">
        <v>44.39293</v>
      </c>
      <c r="C279" s="8"/>
      <c r="D279" s="8">
        <v>101.6</v>
      </c>
      <c r="E279" s="9">
        <v>80.459999999999994</v>
      </c>
      <c r="F279" s="2">
        <v>90.9</v>
      </c>
      <c r="G279" s="10">
        <v>32.218421052631577</v>
      </c>
      <c r="H279" s="8">
        <v>2.7635000000000001</v>
      </c>
      <c r="I279" s="4">
        <v>93.3</v>
      </c>
      <c r="J279" s="3">
        <v>-15.1</v>
      </c>
      <c r="K279" s="10">
        <v>1.9721029999999999</v>
      </c>
      <c r="L279" s="7">
        <v>0</v>
      </c>
      <c r="M279" s="3">
        <v>-8.6999999999999993</v>
      </c>
      <c r="N279" s="7">
        <v>0.95432948807031803</v>
      </c>
      <c r="O279" s="8">
        <v>25.5114092123505</v>
      </c>
      <c r="P279" s="8">
        <v>54.664178824986799</v>
      </c>
      <c r="Q279" s="5">
        <v>783218</v>
      </c>
      <c r="R279" s="7">
        <v>-3.7915974772316119</v>
      </c>
      <c r="S279" s="7">
        <f t="shared" si="3"/>
        <v>2.7635000000000001</v>
      </c>
      <c r="T279" s="8">
        <v>2.389921604</v>
      </c>
      <c r="U279" s="8">
        <v>0</v>
      </c>
    </row>
    <row r="280" spans="1:21" x14ac:dyDescent="0.2">
      <c r="A280" s="1">
        <v>37681</v>
      </c>
      <c r="B280" s="8">
        <v>47.469839999999998</v>
      </c>
      <c r="C280" s="8"/>
      <c r="D280" s="8">
        <v>101.6</v>
      </c>
      <c r="E280" s="9">
        <v>80.930000000000007</v>
      </c>
      <c r="F280" s="2">
        <v>88.7</v>
      </c>
      <c r="G280" s="10">
        <v>30.634285714285713</v>
      </c>
      <c r="H280" s="8">
        <v>2.7490000000000001</v>
      </c>
      <c r="I280" s="4">
        <v>93.4</v>
      </c>
      <c r="J280" s="3">
        <v>-16</v>
      </c>
      <c r="K280" s="10">
        <v>1.8211109999999999</v>
      </c>
      <c r="L280" s="7">
        <v>0</v>
      </c>
      <c r="M280" s="3">
        <v>-10.7</v>
      </c>
      <c r="N280" s="7">
        <v>0.94279564258181003</v>
      </c>
      <c r="O280" s="8">
        <v>29.9920406108021</v>
      </c>
      <c r="P280" s="8">
        <v>55.494542858188801</v>
      </c>
      <c r="Q280" s="5">
        <v>797458</v>
      </c>
      <c r="R280" s="7">
        <v>-3.9431416131524344</v>
      </c>
      <c r="S280" s="7">
        <f t="shared" si="3"/>
        <v>2.7490000000000001</v>
      </c>
      <c r="T280" s="8">
        <v>2.2636116739999999</v>
      </c>
      <c r="U280" s="8">
        <v>1</v>
      </c>
    </row>
    <row r="281" spans="1:21" x14ac:dyDescent="0.2">
      <c r="A281" s="1">
        <v>37712</v>
      </c>
      <c r="B281" s="8">
        <v>36.9559</v>
      </c>
      <c r="C281" s="8"/>
      <c r="D281" s="8">
        <v>101.5</v>
      </c>
      <c r="E281" s="9">
        <v>81.05</v>
      </c>
      <c r="F281" s="2">
        <v>91.5</v>
      </c>
      <c r="G281" s="10">
        <v>23.991904761904763</v>
      </c>
      <c r="H281" s="8">
        <v>2.5605000000000002</v>
      </c>
      <c r="I281" s="4">
        <v>93.5</v>
      </c>
      <c r="J281" s="3">
        <v>-14.6</v>
      </c>
      <c r="K281" s="10">
        <v>1.425935</v>
      </c>
      <c r="L281" s="7">
        <v>0</v>
      </c>
      <c r="M281" s="3">
        <v>-10.199999999999999</v>
      </c>
      <c r="N281" s="7">
        <v>0.96051091880747497</v>
      </c>
      <c r="O281" s="8">
        <v>23.580564030573999</v>
      </c>
      <c r="P281" s="8">
        <v>55.5003002432206</v>
      </c>
      <c r="Q281" s="5">
        <v>780521</v>
      </c>
      <c r="R281" s="7">
        <v>-6.0867204205486303</v>
      </c>
      <c r="S281" s="7">
        <f t="shared" si="3"/>
        <v>2.5605000000000002</v>
      </c>
      <c r="T281" s="8">
        <v>2.2748514470000001</v>
      </c>
      <c r="U281" s="8">
        <v>0</v>
      </c>
    </row>
    <row r="282" spans="1:21" x14ac:dyDescent="0.2">
      <c r="A282" s="1">
        <v>37742</v>
      </c>
      <c r="B282" s="8">
        <v>32.040170000000003</v>
      </c>
      <c r="C282" s="8"/>
      <c r="D282" s="8">
        <v>99.8</v>
      </c>
      <c r="E282" s="9">
        <v>81</v>
      </c>
      <c r="F282" s="2">
        <v>90.7</v>
      </c>
      <c r="G282" s="10">
        <v>20.23952380952381</v>
      </c>
      <c r="H282" s="8">
        <v>2.5571000000000002</v>
      </c>
      <c r="I282" s="4">
        <v>92</v>
      </c>
      <c r="J282" s="3">
        <v>-14.2</v>
      </c>
      <c r="K282" s="10">
        <v>1.405753</v>
      </c>
      <c r="L282" s="7">
        <v>0</v>
      </c>
      <c r="M282" s="3">
        <v>-11.5</v>
      </c>
      <c r="N282" s="7">
        <v>0.942903782387286</v>
      </c>
      <c r="O282" s="8">
        <v>15.628435622288</v>
      </c>
      <c r="P282" s="8">
        <v>55.438732525929296</v>
      </c>
      <c r="Q282" s="5">
        <v>778537</v>
      </c>
      <c r="R282" s="7">
        <v>-8.4382608997895403</v>
      </c>
      <c r="S282" s="7">
        <f t="shared" si="3"/>
        <v>2.5571000000000002</v>
      </c>
      <c r="T282" s="8">
        <v>2.1314054059999998</v>
      </c>
      <c r="U282" s="8">
        <v>0</v>
      </c>
    </row>
    <row r="283" spans="1:21" x14ac:dyDescent="0.2">
      <c r="A283" s="1">
        <v>37773</v>
      </c>
      <c r="B283" s="8">
        <v>27.847539999999999</v>
      </c>
      <c r="C283" s="8"/>
      <c r="D283" s="8">
        <v>100.1</v>
      </c>
      <c r="E283" s="9">
        <v>81.099999999999994</v>
      </c>
      <c r="F283" s="2">
        <v>91.8</v>
      </c>
      <c r="G283" s="10">
        <v>20.362380952380953</v>
      </c>
      <c r="H283" s="8">
        <v>2.2132999999999998</v>
      </c>
      <c r="I283" s="4">
        <v>92</v>
      </c>
      <c r="J283" s="3">
        <v>-13.2</v>
      </c>
      <c r="K283" s="10">
        <v>1.279452</v>
      </c>
      <c r="L283" s="7">
        <v>0</v>
      </c>
      <c r="M283" s="3">
        <v>-12</v>
      </c>
      <c r="N283" s="7">
        <v>0.894380049575487</v>
      </c>
      <c r="O283" s="8">
        <v>18.6506300161684</v>
      </c>
      <c r="P283" s="8">
        <v>55.831318095443898</v>
      </c>
      <c r="Q283" s="5">
        <v>796000</v>
      </c>
      <c r="R283" s="7">
        <v>-1.8983851363655546</v>
      </c>
      <c r="S283" s="7">
        <f t="shared" si="3"/>
        <v>2.2132999999999998</v>
      </c>
      <c r="T283" s="8">
        <v>1.8628901609999999</v>
      </c>
      <c r="U283" s="8">
        <v>0</v>
      </c>
    </row>
    <row r="284" spans="1:21" x14ac:dyDescent="0.2">
      <c r="A284" s="1">
        <v>37803</v>
      </c>
      <c r="B284" s="8">
        <v>26.77628</v>
      </c>
      <c r="C284" s="8"/>
      <c r="D284" s="8">
        <v>101.4</v>
      </c>
      <c r="E284" s="9">
        <v>80.98</v>
      </c>
      <c r="F284" s="2">
        <v>92.2</v>
      </c>
      <c r="G284" s="10">
        <v>19.161363636363635</v>
      </c>
      <c r="H284" s="8">
        <v>2.0783</v>
      </c>
      <c r="I284" s="4">
        <v>93.7</v>
      </c>
      <c r="J284" s="3">
        <v>-13.2</v>
      </c>
      <c r="K284" s="10">
        <v>1.1577059999999999</v>
      </c>
      <c r="L284" s="7">
        <v>0</v>
      </c>
      <c r="M284" s="3">
        <v>-12.2</v>
      </c>
      <c r="N284" s="7">
        <v>0.87440018822600596</v>
      </c>
      <c r="O284" s="8">
        <v>18.677687222994201</v>
      </c>
      <c r="P284" s="8">
        <v>55.736624556865003</v>
      </c>
      <c r="Q284" s="5">
        <v>805963</v>
      </c>
      <c r="R284" s="7">
        <v>-1.8540948967650905</v>
      </c>
      <c r="S284" s="7">
        <f t="shared" si="3"/>
        <v>2.0783</v>
      </c>
      <c r="T284" s="8">
        <v>1.8708761350000001</v>
      </c>
      <c r="U284" s="8">
        <v>0</v>
      </c>
    </row>
    <row r="285" spans="1:21" x14ac:dyDescent="0.2">
      <c r="A285" s="1">
        <v>37834</v>
      </c>
      <c r="B285" s="8">
        <v>25.90127</v>
      </c>
      <c r="C285" s="8"/>
      <c r="D285" s="8">
        <v>99.9</v>
      </c>
      <c r="E285" s="9">
        <v>81.099999999999994</v>
      </c>
      <c r="F285" s="2">
        <v>94.2</v>
      </c>
      <c r="G285" s="10">
        <v>19.274285714285714</v>
      </c>
      <c r="H285" s="8">
        <v>2.0981000000000001</v>
      </c>
      <c r="I285" s="4">
        <v>92</v>
      </c>
      <c r="J285" s="3">
        <v>-13.4</v>
      </c>
      <c r="K285" s="10">
        <v>1.0582260000000001</v>
      </c>
      <c r="L285" s="7">
        <v>0</v>
      </c>
      <c r="M285" s="3">
        <v>-9.6</v>
      </c>
      <c r="N285" s="7">
        <v>0.85385639237977895</v>
      </c>
      <c r="O285" s="8">
        <v>19.311266141814698</v>
      </c>
      <c r="P285" s="8">
        <v>55.475847369605098</v>
      </c>
      <c r="Q285" s="5">
        <v>805788</v>
      </c>
      <c r="R285" s="7">
        <v>-5.3705901767497011</v>
      </c>
      <c r="S285" s="7">
        <f t="shared" si="3"/>
        <v>2.0981000000000001</v>
      </c>
      <c r="T285" s="8">
        <v>1.9887343660000001</v>
      </c>
      <c r="U285" s="8">
        <v>0</v>
      </c>
    </row>
    <row r="286" spans="1:21" x14ac:dyDescent="0.2">
      <c r="A286" s="1">
        <v>37865</v>
      </c>
      <c r="B286" s="8">
        <v>27.29711</v>
      </c>
      <c r="C286" s="8"/>
      <c r="D286" s="8">
        <v>100.1</v>
      </c>
      <c r="E286" s="9">
        <v>81.39</v>
      </c>
      <c r="F286" s="2">
        <v>95.6</v>
      </c>
      <c r="G286" s="10">
        <v>19.532380952380951</v>
      </c>
      <c r="H286" s="8">
        <v>2.0209000000000001</v>
      </c>
      <c r="I286" s="4">
        <v>92.3</v>
      </c>
      <c r="J286" s="3">
        <v>-12.5</v>
      </c>
      <c r="K286" s="10">
        <v>1.0801829999999999</v>
      </c>
      <c r="L286" s="7">
        <v>0</v>
      </c>
      <c r="M286" s="3">
        <v>-8.1999999999999993</v>
      </c>
      <c r="N286" s="7">
        <v>0.84253901006598797</v>
      </c>
      <c r="O286" s="8">
        <v>21.2207681293586</v>
      </c>
      <c r="P286" s="8">
        <v>55.421155686243701</v>
      </c>
      <c r="Q286" s="5">
        <v>814168</v>
      </c>
      <c r="R286" s="7">
        <v>1.930156745170919</v>
      </c>
      <c r="S286" s="7">
        <f t="shared" si="3"/>
        <v>2.0209000000000001</v>
      </c>
      <c r="T286" s="8">
        <v>1.962590923</v>
      </c>
      <c r="U286" s="8">
        <v>0</v>
      </c>
    </row>
    <row r="287" spans="1:21" x14ac:dyDescent="0.2">
      <c r="A287" s="1">
        <v>37895</v>
      </c>
      <c r="B287" s="8">
        <v>26.764620000000001</v>
      </c>
      <c r="C287" s="8"/>
      <c r="D287" s="8">
        <v>101.9</v>
      </c>
      <c r="E287" s="9">
        <v>81.510000000000005</v>
      </c>
      <c r="F287" s="2">
        <v>97.3</v>
      </c>
      <c r="G287" s="10">
        <v>18.023478260869567</v>
      </c>
      <c r="H287" s="8">
        <v>2.0148000000000001</v>
      </c>
      <c r="I287" s="4">
        <v>94.2</v>
      </c>
      <c r="J287" s="3">
        <v>-13</v>
      </c>
      <c r="K287" s="10">
        <v>0.97435320000000003</v>
      </c>
      <c r="L287" s="7">
        <v>0</v>
      </c>
      <c r="M287" s="3">
        <v>-6.4</v>
      </c>
      <c r="N287" s="7">
        <v>0.84513761461276105</v>
      </c>
      <c r="O287" s="8">
        <v>23.169888864644999</v>
      </c>
      <c r="P287" s="8">
        <v>55.440319425865397</v>
      </c>
      <c r="Q287" s="5">
        <v>812868</v>
      </c>
      <c r="R287" s="7">
        <v>-4.7441317477609601</v>
      </c>
      <c r="S287" s="7">
        <f t="shared" si="3"/>
        <v>2.0148000000000001</v>
      </c>
      <c r="T287" s="8">
        <v>1.9718797459999999</v>
      </c>
      <c r="U287" s="8">
        <v>0</v>
      </c>
    </row>
    <row r="288" spans="1:21" x14ac:dyDescent="0.2">
      <c r="A288" s="1">
        <v>37926</v>
      </c>
      <c r="B288" s="8">
        <v>23.883479999999999</v>
      </c>
      <c r="C288" s="8"/>
      <c r="D288" s="8">
        <v>101.9</v>
      </c>
      <c r="E288" s="9">
        <v>81.540000000000006</v>
      </c>
      <c r="F288" s="2">
        <v>98.8</v>
      </c>
      <c r="G288" s="10">
        <v>17.401052631578949</v>
      </c>
      <c r="H288" s="8">
        <v>1.9730000000000001</v>
      </c>
      <c r="I288" s="4">
        <v>94.5</v>
      </c>
      <c r="J288" s="3">
        <v>-12.4</v>
      </c>
      <c r="K288" s="10">
        <v>0.96845700000000001</v>
      </c>
      <c r="L288" s="7">
        <v>0</v>
      </c>
      <c r="M288" s="3">
        <v>-4.9000000000000004</v>
      </c>
      <c r="N288" s="7">
        <v>0.80238031851449099</v>
      </c>
      <c r="O288" s="8">
        <v>24.778372626143099</v>
      </c>
      <c r="P288" s="8">
        <v>56.376249954347401</v>
      </c>
      <c r="Q288" s="5">
        <v>821454</v>
      </c>
      <c r="R288" s="7">
        <v>-9.714599296790638</v>
      </c>
      <c r="S288" s="7">
        <f t="shared" si="3"/>
        <v>1.9730000000000001</v>
      </c>
      <c r="T288" s="8">
        <v>2.014875687</v>
      </c>
      <c r="U288" s="8">
        <v>0</v>
      </c>
    </row>
    <row r="289" spans="1:21" x14ac:dyDescent="0.2">
      <c r="A289" s="1">
        <v>37956</v>
      </c>
      <c r="B289" s="8">
        <v>20.802969999999998</v>
      </c>
      <c r="C289" s="8"/>
      <c r="D289" s="8">
        <v>101.9</v>
      </c>
      <c r="E289" s="9">
        <v>81.790000000000006</v>
      </c>
      <c r="F289" s="2">
        <v>98.1</v>
      </c>
      <c r="G289" s="10">
        <v>16.826363636363638</v>
      </c>
      <c r="H289" s="8">
        <v>2.0567000000000002</v>
      </c>
      <c r="I289" s="4">
        <v>94.6</v>
      </c>
      <c r="J289" s="3">
        <v>-12.6</v>
      </c>
      <c r="K289" s="10">
        <v>0.95513959999999998</v>
      </c>
      <c r="L289" s="7">
        <v>0</v>
      </c>
      <c r="M289" s="3">
        <v>-6.7</v>
      </c>
      <c r="N289" s="7">
        <v>0.78069048331185897</v>
      </c>
      <c r="O289" s="8">
        <v>29.425974920127999</v>
      </c>
      <c r="P289" s="8">
        <v>55.729436889293801</v>
      </c>
      <c r="Q289" s="5">
        <v>847311</v>
      </c>
      <c r="R289" s="7">
        <v>-13.686919816713683</v>
      </c>
      <c r="S289" s="7">
        <f t="shared" si="3"/>
        <v>2.0567000000000002</v>
      </c>
      <c r="T289" s="8">
        <v>2.001210838</v>
      </c>
      <c r="U289" s="8">
        <v>0</v>
      </c>
    </row>
    <row r="290" spans="1:21" x14ac:dyDescent="0.2">
      <c r="A290" s="1">
        <v>37987</v>
      </c>
      <c r="B290" s="8">
        <v>19.50506</v>
      </c>
      <c r="C290" s="8"/>
      <c r="D290" s="8">
        <v>102.3</v>
      </c>
      <c r="E290" s="9">
        <v>81.61</v>
      </c>
      <c r="F290" s="2">
        <v>97.6</v>
      </c>
      <c r="G290" s="10">
        <v>16.100999999999999</v>
      </c>
      <c r="H290" s="8">
        <v>2.0213999999999999</v>
      </c>
      <c r="I290" s="4">
        <v>94.2</v>
      </c>
      <c r="J290" s="3">
        <v>-12.9</v>
      </c>
      <c r="K290" s="10">
        <v>1.053134</v>
      </c>
      <c r="L290" s="7">
        <v>0</v>
      </c>
      <c r="M290" s="3">
        <v>-5.6</v>
      </c>
      <c r="N290" s="7">
        <v>0.76068409425630401</v>
      </c>
      <c r="O290" s="8">
        <v>26.174185756198799</v>
      </c>
      <c r="P290" s="8">
        <v>54.247635797134201</v>
      </c>
      <c r="Q290" s="5">
        <v>822110</v>
      </c>
      <c r="R290" s="7">
        <v>0.6204589231540325</v>
      </c>
      <c r="S290" s="7">
        <f t="shared" si="3"/>
        <v>2.0213999999999999</v>
      </c>
      <c r="T290" s="8">
        <v>1.907090274</v>
      </c>
      <c r="U290" s="8">
        <v>0</v>
      </c>
    </row>
    <row r="291" spans="1:21" x14ac:dyDescent="0.2">
      <c r="A291" s="1">
        <v>38018</v>
      </c>
      <c r="B291" s="8">
        <v>18.983879999999999</v>
      </c>
      <c r="C291" s="8"/>
      <c r="D291" s="8">
        <v>102.5</v>
      </c>
      <c r="E291" s="9">
        <v>81.8</v>
      </c>
      <c r="F291" s="2">
        <v>98.5</v>
      </c>
      <c r="G291" s="10">
        <v>15.99842105263158</v>
      </c>
      <c r="H291" s="8">
        <v>2.0314999999999999</v>
      </c>
      <c r="I291" s="4">
        <v>94.9</v>
      </c>
      <c r="J291" s="3">
        <v>-12</v>
      </c>
      <c r="K291" s="10">
        <v>1.020405</v>
      </c>
      <c r="L291" s="7">
        <v>0</v>
      </c>
      <c r="M291" s="3">
        <v>-5.9</v>
      </c>
      <c r="N291" s="7">
        <v>0.74538054080674698</v>
      </c>
      <c r="O291" s="8">
        <v>19.329019633701002</v>
      </c>
      <c r="P291" s="8">
        <v>54.2902329470813</v>
      </c>
      <c r="Q291" s="5">
        <v>817782</v>
      </c>
      <c r="R291" s="7">
        <v>4.6873598210460443</v>
      </c>
      <c r="S291" s="7">
        <f t="shared" si="3"/>
        <v>2.0314999999999999</v>
      </c>
      <c r="T291" s="8">
        <v>1.864491989</v>
      </c>
      <c r="U291" s="8">
        <v>0</v>
      </c>
    </row>
    <row r="292" spans="1:21" x14ac:dyDescent="0.2">
      <c r="A292" s="1">
        <v>38047</v>
      </c>
      <c r="B292" s="8">
        <v>23.150449999999999</v>
      </c>
      <c r="C292" s="8"/>
      <c r="D292" s="8">
        <v>102.6</v>
      </c>
      <c r="E292" s="9">
        <v>82.32</v>
      </c>
      <c r="F292" s="2">
        <v>97.7</v>
      </c>
      <c r="G292" s="10">
        <v>17.687391304347827</v>
      </c>
      <c r="H292" s="8">
        <v>2.0057</v>
      </c>
      <c r="I292" s="4">
        <v>94.6</v>
      </c>
      <c r="J292" s="3">
        <v>-11.9</v>
      </c>
      <c r="K292" s="10">
        <v>0.95224790000000004</v>
      </c>
      <c r="L292" s="7">
        <v>-7.12054965646477E-3</v>
      </c>
      <c r="M292" s="3">
        <v>-5.5</v>
      </c>
      <c r="N292" s="7">
        <v>0.74389218434044302</v>
      </c>
      <c r="O292" s="8">
        <v>19.008116687352299</v>
      </c>
      <c r="P292" s="8">
        <v>54.890673972917597</v>
      </c>
      <c r="Q292" s="5">
        <v>824919</v>
      </c>
      <c r="R292" s="7">
        <v>14.041414354753812</v>
      </c>
      <c r="S292" s="7">
        <f t="shared" si="3"/>
        <v>2.0057</v>
      </c>
      <c r="T292" s="8">
        <v>1.8010014560000001</v>
      </c>
      <c r="U292" s="8">
        <v>0</v>
      </c>
    </row>
    <row r="293" spans="1:21" x14ac:dyDescent="0.2">
      <c r="A293" s="1">
        <v>38078</v>
      </c>
      <c r="B293" s="8">
        <v>20.285409999999999</v>
      </c>
      <c r="C293" s="8"/>
      <c r="D293" s="8">
        <v>102.9</v>
      </c>
      <c r="E293" s="9">
        <v>82.74</v>
      </c>
      <c r="F293" s="2">
        <v>99.9</v>
      </c>
      <c r="G293" s="10">
        <v>15.698571428571428</v>
      </c>
      <c r="H293" s="8">
        <v>2.0779999999999998</v>
      </c>
      <c r="I293" s="4">
        <v>95.5</v>
      </c>
      <c r="J293" s="3">
        <v>-11.9</v>
      </c>
      <c r="K293" s="10">
        <v>0.88573619999999997</v>
      </c>
      <c r="L293" s="7">
        <v>0</v>
      </c>
      <c r="M293" s="3">
        <v>-3.2</v>
      </c>
      <c r="N293" s="7">
        <v>0.75521173446208401</v>
      </c>
      <c r="O293" s="8">
        <v>11.3556153510059</v>
      </c>
      <c r="P293" s="8">
        <v>55.391992950505298</v>
      </c>
      <c r="Q293" s="5">
        <v>845342</v>
      </c>
      <c r="R293" s="7">
        <v>7.6064748711338837</v>
      </c>
      <c r="S293" s="7">
        <f t="shared" si="3"/>
        <v>2.0779999999999998</v>
      </c>
      <c r="T293" s="8">
        <v>1.860485943</v>
      </c>
      <c r="U293" s="8">
        <v>0</v>
      </c>
    </row>
    <row r="294" spans="1:21" x14ac:dyDescent="0.2">
      <c r="A294" s="1">
        <v>38108</v>
      </c>
      <c r="B294" s="8">
        <v>23.200299999999999</v>
      </c>
      <c r="C294" s="8"/>
      <c r="D294" s="8">
        <v>103.1</v>
      </c>
      <c r="E294" s="9">
        <v>83.01</v>
      </c>
      <c r="F294" s="2">
        <v>100.3</v>
      </c>
      <c r="G294" s="10">
        <v>17.704999999999998</v>
      </c>
      <c r="H294" s="8">
        <v>2.0152000000000001</v>
      </c>
      <c r="I294" s="4">
        <v>95.6</v>
      </c>
      <c r="J294" s="3">
        <v>-11.9</v>
      </c>
      <c r="K294" s="10">
        <v>0.89609939999999999</v>
      </c>
      <c r="L294" s="7">
        <v>0</v>
      </c>
      <c r="M294" s="3">
        <v>-2.9</v>
      </c>
      <c r="N294" s="7">
        <v>0.74974755521373504</v>
      </c>
      <c r="O294" s="8">
        <v>15.5733747145569</v>
      </c>
      <c r="P294" s="8">
        <v>55.358704666146302</v>
      </c>
      <c r="Q294" s="5">
        <v>853876</v>
      </c>
      <c r="R294" s="7">
        <v>8.1295292172121947</v>
      </c>
      <c r="S294" s="7">
        <f t="shared" si="3"/>
        <v>2.0152000000000001</v>
      </c>
      <c r="T294" s="8">
        <v>1.938513143</v>
      </c>
      <c r="U294" s="8">
        <v>0</v>
      </c>
    </row>
    <row r="295" spans="1:21" x14ac:dyDescent="0.2">
      <c r="A295" s="1">
        <v>38139</v>
      </c>
      <c r="B295" s="8">
        <v>18.935590000000001</v>
      </c>
      <c r="C295" s="8"/>
      <c r="D295" s="8">
        <v>103.3</v>
      </c>
      <c r="E295" s="9">
        <v>83.05</v>
      </c>
      <c r="F295" s="2">
        <v>101.1</v>
      </c>
      <c r="G295" s="10">
        <v>15.357142857142858</v>
      </c>
      <c r="H295" s="8">
        <v>2.0276999999999998</v>
      </c>
      <c r="I295" s="4">
        <v>95.8</v>
      </c>
      <c r="J295" s="3">
        <v>-11.5</v>
      </c>
      <c r="K295" s="10">
        <v>0.79680059999999997</v>
      </c>
      <c r="L295" s="7">
        <v>0</v>
      </c>
      <c r="M295" s="3">
        <v>-2.2000000000000002</v>
      </c>
      <c r="N295" s="7">
        <v>0.75916563285542404</v>
      </c>
      <c r="O295" s="8">
        <v>13.6600878474481</v>
      </c>
      <c r="P295" s="8">
        <v>55.848098928928202</v>
      </c>
      <c r="Q295" s="5">
        <v>875700</v>
      </c>
      <c r="R295" s="7">
        <v>14.221489860705461</v>
      </c>
      <c r="S295" s="7">
        <f t="shared" si="3"/>
        <v>2.0276999999999998</v>
      </c>
      <c r="T295" s="8">
        <v>1.9978057899999999</v>
      </c>
      <c r="U295" s="8">
        <v>0</v>
      </c>
    </row>
    <row r="296" spans="1:21" x14ac:dyDescent="0.2">
      <c r="A296" s="1">
        <v>38169</v>
      </c>
      <c r="B296" s="8">
        <v>18.83709</v>
      </c>
      <c r="C296" s="8"/>
      <c r="D296" s="8">
        <v>103.5</v>
      </c>
      <c r="E296" s="9">
        <v>82.88</v>
      </c>
      <c r="F296" s="2">
        <v>101.4</v>
      </c>
      <c r="G296" s="10">
        <v>15.502380952380953</v>
      </c>
      <c r="H296" s="8">
        <v>2.0676999999999999</v>
      </c>
      <c r="I296" s="4">
        <v>96.7</v>
      </c>
      <c r="J296" s="3">
        <v>-11.8</v>
      </c>
      <c r="K296" s="10">
        <v>0.76781239999999995</v>
      </c>
      <c r="L296" s="7">
        <v>0</v>
      </c>
      <c r="M296" s="3">
        <v>-2.2000000000000002</v>
      </c>
      <c r="N296" s="7">
        <v>0.77897436892437999</v>
      </c>
      <c r="O296" s="8">
        <v>18.341960091549701</v>
      </c>
      <c r="P296" s="8">
        <v>55.922248101369497</v>
      </c>
      <c r="Q296" s="5">
        <v>880721</v>
      </c>
      <c r="R296" s="7">
        <v>2.4208284380433653</v>
      </c>
      <c r="S296" s="7">
        <f t="shared" si="3"/>
        <v>2.0676999999999999</v>
      </c>
      <c r="T296" s="8">
        <v>1.9900653829999999</v>
      </c>
      <c r="U296" s="8">
        <v>0</v>
      </c>
    </row>
    <row r="297" spans="1:21" x14ac:dyDescent="0.2">
      <c r="A297" s="1">
        <v>38200</v>
      </c>
      <c r="B297" s="8">
        <v>19.908359999999998</v>
      </c>
      <c r="C297" s="8"/>
      <c r="D297" s="8">
        <v>102.3</v>
      </c>
      <c r="E297" s="9">
        <v>83.04</v>
      </c>
      <c r="F297" s="2">
        <v>100.6</v>
      </c>
      <c r="G297" s="10">
        <v>16.684090909090909</v>
      </c>
      <c r="H297" s="8">
        <v>2.0405000000000002</v>
      </c>
      <c r="I297" s="4">
        <v>93.8</v>
      </c>
      <c r="J297" s="3">
        <v>-11.2</v>
      </c>
      <c r="K297" s="10">
        <v>0.76712389999999997</v>
      </c>
      <c r="L297" s="7">
        <v>0</v>
      </c>
      <c r="M297" s="3">
        <v>-2.6</v>
      </c>
      <c r="N297" s="7">
        <v>0.76029452607158798</v>
      </c>
      <c r="O297" s="8">
        <v>18.0300097060429</v>
      </c>
      <c r="P297" s="8">
        <v>55.949451307225701</v>
      </c>
      <c r="Q297" s="5">
        <v>876416</v>
      </c>
      <c r="R297" s="7">
        <v>12.350581775761249</v>
      </c>
      <c r="S297" s="7">
        <f t="shared" si="3"/>
        <v>2.0405000000000002</v>
      </c>
      <c r="T297" s="8">
        <v>1.9676515409999999</v>
      </c>
      <c r="U297" s="8">
        <v>0</v>
      </c>
    </row>
    <row r="298" spans="1:21" x14ac:dyDescent="0.2">
      <c r="A298" s="1">
        <v>38231</v>
      </c>
      <c r="B298" s="8">
        <v>16.687180000000001</v>
      </c>
      <c r="C298" s="8"/>
      <c r="D298" s="8">
        <v>103.3</v>
      </c>
      <c r="E298" s="9">
        <v>83.14</v>
      </c>
      <c r="F298" s="2">
        <v>102</v>
      </c>
      <c r="G298" s="10">
        <v>14.080952380952381</v>
      </c>
      <c r="H298" s="8">
        <v>2.0518000000000001</v>
      </c>
      <c r="I298" s="4">
        <v>95.8</v>
      </c>
      <c r="J298" s="3">
        <v>-10.5</v>
      </c>
      <c r="K298" s="10">
        <v>0.69150509999999998</v>
      </c>
      <c r="L298" s="7">
        <v>0</v>
      </c>
      <c r="M298" s="3">
        <v>-1.6</v>
      </c>
      <c r="N298" s="7">
        <v>0.75878254349718199</v>
      </c>
      <c r="O298" s="8">
        <v>16.211947754665399</v>
      </c>
      <c r="P298" s="8">
        <v>55.554182605133697</v>
      </c>
      <c r="Q298" s="5">
        <v>878068</v>
      </c>
      <c r="R298" s="7">
        <v>5.8198825657759912</v>
      </c>
      <c r="S298" s="7">
        <v>2.0447360085289601</v>
      </c>
      <c r="T298" s="8">
        <v>2.0179459149999999</v>
      </c>
      <c r="U298" s="8">
        <v>0</v>
      </c>
    </row>
    <row r="299" spans="1:21" x14ac:dyDescent="0.2">
      <c r="A299" s="1">
        <v>38261</v>
      </c>
      <c r="B299" s="8">
        <v>17.25684</v>
      </c>
      <c r="C299" s="8"/>
      <c r="D299" s="8">
        <v>103.9</v>
      </c>
      <c r="E299" s="9">
        <v>83.46</v>
      </c>
      <c r="F299" s="2">
        <v>102.7</v>
      </c>
      <c r="G299" s="10">
        <v>14.973809523809523</v>
      </c>
      <c r="H299" s="8">
        <v>2.1114000000000002</v>
      </c>
      <c r="I299" s="4">
        <v>96.4</v>
      </c>
      <c r="J299" s="3">
        <v>-10.4</v>
      </c>
      <c r="K299" s="10">
        <v>0.70925039999999995</v>
      </c>
      <c r="L299" s="7">
        <v>0</v>
      </c>
      <c r="M299" s="3">
        <v>-1</v>
      </c>
      <c r="N299" s="7">
        <v>0.76557473538730303</v>
      </c>
      <c r="O299" s="8">
        <v>20.617662331117899</v>
      </c>
      <c r="P299" s="8">
        <v>55.558460523316</v>
      </c>
      <c r="Q299" s="5">
        <v>880094</v>
      </c>
      <c r="R299" s="7">
        <v>1.0244435713264721</v>
      </c>
      <c r="S299" s="7">
        <v>2.1357639484604798</v>
      </c>
      <c r="T299" s="8">
        <v>2.00305402</v>
      </c>
      <c r="U299" s="8">
        <v>0</v>
      </c>
    </row>
    <row r="300" spans="1:21" x14ac:dyDescent="0.2">
      <c r="A300" s="1">
        <v>38292</v>
      </c>
      <c r="B300" s="8">
        <v>15.535030000000001</v>
      </c>
      <c r="C300" s="8"/>
      <c r="D300" s="8">
        <v>103.1</v>
      </c>
      <c r="E300" s="9">
        <v>83.4</v>
      </c>
      <c r="F300" s="2">
        <v>101.4</v>
      </c>
      <c r="G300" s="10">
        <v>13.577142857142857</v>
      </c>
      <c r="H300" s="8">
        <v>2.085</v>
      </c>
      <c r="I300" s="4">
        <v>95</v>
      </c>
      <c r="J300" s="3">
        <v>-10.8</v>
      </c>
      <c r="K300" s="10">
        <v>0.65774270000000001</v>
      </c>
      <c r="L300" s="7">
        <v>0</v>
      </c>
      <c r="M300" s="3">
        <v>-2.4</v>
      </c>
      <c r="N300" s="7">
        <v>0.79559367929474101</v>
      </c>
      <c r="O300" s="8">
        <v>25.761948684057302</v>
      </c>
      <c r="P300" s="8">
        <v>55.306909137582998</v>
      </c>
      <c r="Q300" s="5">
        <v>893307</v>
      </c>
      <c r="R300" s="7">
        <v>14.813154770077297</v>
      </c>
      <c r="S300" s="7">
        <v>2.1681051712696302</v>
      </c>
      <c r="T300" s="8">
        <v>2.0282243700000002</v>
      </c>
      <c r="U300" s="8">
        <v>0</v>
      </c>
    </row>
    <row r="301" spans="1:21" x14ac:dyDescent="0.2">
      <c r="A301" s="1">
        <v>38322</v>
      </c>
      <c r="B301" s="8">
        <v>14.47364</v>
      </c>
      <c r="C301" s="8"/>
      <c r="D301" s="8">
        <v>102.5</v>
      </c>
      <c r="E301" s="9">
        <v>83.72</v>
      </c>
      <c r="F301" s="2">
        <v>100.5</v>
      </c>
      <c r="G301" s="10">
        <v>12.459545454545454</v>
      </c>
      <c r="H301" s="8">
        <v>2.0535000000000001</v>
      </c>
      <c r="I301" s="4">
        <v>94.9</v>
      </c>
      <c r="J301" s="3">
        <v>-10.4</v>
      </c>
      <c r="K301" s="10">
        <v>0.66237239999999997</v>
      </c>
      <c r="L301" s="7">
        <v>0</v>
      </c>
      <c r="M301" s="3">
        <v>-2.8</v>
      </c>
      <c r="N301" s="7">
        <v>0.77147232637874896</v>
      </c>
      <c r="O301" s="8">
        <v>22.129030706291701</v>
      </c>
      <c r="P301" s="8">
        <v>54.875579524375397</v>
      </c>
      <c r="Q301" s="5">
        <v>905768</v>
      </c>
      <c r="R301" s="7">
        <v>10.308110411257765</v>
      </c>
      <c r="S301" s="7">
        <v>2.0753298654879901</v>
      </c>
      <c r="T301" s="8">
        <v>2.0460117219999998</v>
      </c>
      <c r="U301" s="8">
        <v>0</v>
      </c>
    </row>
    <row r="302" spans="1:21" x14ac:dyDescent="0.2">
      <c r="A302" s="1">
        <v>38353</v>
      </c>
      <c r="B302" s="8">
        <v>13.61017</v>
      </c>
      <c r="C302" s="8"/>
      <c r="D302" s="8">
        <v>103.9</v>
      </c>
      <c r="E302" s="9">
        <v>83.2</v>
      </c>
      <c r="F302" s="2">
        <v>101.3</v>
      </c>
      <c r="G302" s="10">
        <v>13.438000000000001</v>
      </c>
      <c r="H302" s="8">
        <v>2.0771000000000002</v>
      </c>
      <c r="I302" s="4">
        <v>96.5</v>
      </c>
      <c r="J302" s="3">
        <v>-10</v>
      </c>
      <c r="K302" s="10">
        <v>0.58787769999999995</v>
      </c>
      <c r="L302" s="7">
        <v>0</v>
      </c>
      <c r="M302" s="3">
        <v>-3.2</v>
      </c>
      <c r="N302" s="7">
        <v>0.76673425223386704</v>
      </c>
      <c r="O302" s="8">
        <v>15.2919913680331</v>
      </c>
      <c r="P302" s="8">
        <v>53.939851612987297</v>
      </c>
      <c r="Q302" s="5">
        <v>886408</v>
      </c>
      <c r="R302" s="7">
        <v>6.8381336091869471</v>
      </c>
      <c r="S302" s="7">
        <v>2.02847580031615</v>
      </c>
      <c r="T302" s="8">
        <v>2.0556229519999998</v>
      </c>
      <c r="U302" s="8">
        <v>0</v>
      </c>
    </row>
    <row r="303" spans="1:21" x14ac:dyDescent="0.2">
      <c r="A303" s="1">
        <v>38384</v>
      </c>
      <c r="B303" s="8">
        <v>12.64228</v>
      </c>
      <c r="C303" s="8"/>
      <c r="D303" s="8">
        <v>103.3</v>
      </c>
      <c r="E303" s="9">
        <v>83.5</v>
      </c>
      <c r="F303" s="2">
        <v>99.2</v>
      </c>
      <c r="G303" s="10">
        <v>11.708947368421052</v>
      </c>
      <c r="H303" s="8">
        <v>2.0585</v>
      </c>
      <c r="I303" s="4">
        <v>95.5</v>
      </c>
      <c r="J303" s="3">
        <v>-9.9</v>
      </c>
      <c r="K303" s="10">
        <v>0.53225409999999995</v>
      </c>
      <c r="L303" s="7">
        <v>0</v>
      </c>
      <c r="M303" s="3">
        <v>-4.5999999999999996</v>
      </c>
      <c r="N303" s="7">
        <v>0.76083582401257799</v>
      </c>
      <c r="O303" s="8">
        <v>12.4644494463253</v>
      </c>
      <c r="P303" s="8">
        <v>54.339490287212797</v>
      </c>
      <c r="Q303" s="5">
        <v>902691</v>
      </c>
      <c r="R303" s="7">
        <v>4.4120527862164138</v>
      </c>
      <c r="S303" s="7">
        <v>1.9874598327592401</v>
      </c>
      <c r="T303" s="8">
        <v>2.0589281580000001</v>
      </c>
      <c r="U303" s="8">
        <v>0</v>
      </c>
    </row>
    <row r="304" spans="1:21" x14ac:dyDescent="0.2">
      <c r="A304" s="1">
        <v>38412</v>
      </c>
      <c r="B304" s="8">
        <v>12.90178</v>
      </c>
      <c r="C304" s="8"/>
      <c r="D304" s="8">
        <v>103</v>
      </c>
      <c r="E304" s="9">
        <v>84.12</v>
      </c>
      <c r="F304" s="2">
        <v>98.2</v>
      </c>
      <c r="G304" s="10">
        <v>13.126363636363637</v>
      </c>
      <c r="H304" s="8">
        <v>2.0567000000000002</v>
      </c>
      <c r="I304" s="4">
        <v>95.6</v>
      </c>
      <c r="J304" s="3">
        <v>-10</v>
      </c>
      <c r="K304" s="10">
        <v>0.63237010000000005</v>
      </c>
      <c r="L304" s="7">
        <v>0</v>
      </c>
      <c r="M304" s="3">
        <v>-6</v>
      </c>
      <c r="N304" s="7">
        <v>0.76073705545679104</v>
      </c>
      <c r="O304" s="8">
        <v>17.233484847818801</v>
      </c>
      <c r="P304" s="8">
        <v>55.2393557482145</v>
      </c>
      <c r="Q304" s="5">
        <v>912849</v>
      </c>
      <c r="R304" s="7">
        <v>2.7354159675374135</v>
      </c>
      <c r="S304" s="7">
        <v>2.00289660082522</v>
      </c>
      <c r="T304" s="8">
        <v>2.0529987630000002</v>
      </c>
      <c r="U304" s="8">
        <v>0</v>
      </c>
    </row>
    <row r="305" spans="1:21" x14ac:dyDescent="0.2">
      <c r="A305" s="1">
        <v>38443</v>
      </c>
      <c r="B305" s="8">
        <v>14.490959999999999</v>
      </c>
      <c r="C305" s="8"/>
      <c r="D305" s="8">
        <v>105.1</v>
      </c>
      <c r="E305" s="9">
        <v>84.47</v>
      </c>
      <c r="F305" s="2">
        <v>98</v>
      </c>
      <c r="G305" s="10">
        <v>14.459047619047618</v>
      </c>
      <c r="H305" s="8">
        <v>2.0756999999999999</v>
      </c>
      <c r="I305" s="4">
        <v>97.2</v>
      </c>
      <c r="J305" s="3">
        <v>-10.3</v>
      </c>
      <c r="K305" s="10">
        <v>0.70899000000000001</v>
      </c>
      <c r="L305" s="7">
        <v>0</v>
      </c>
      <c r="M305" s="3">
        <v>-7</v>
      </c>
      <c r="N305" s="7">
        <v>0.76903757666502304</v>
      </c>
      <c r="O305" s="8">
        <v>12.108013875115899</v>
      </c>
      <c r="P305" s="8">
        <v>55.151421526691301</v>
      </c>
      <c r="Q305" s="5">
        <v>929123</v>
      </c>
      <c r="R305" s="7">
        <v>8.3958663485425689</v>
      </c>
      <c r="S305" s="7">
        <v>2.0534996194168902</v>
      </c>
      <c r="T305" s="8">
        <v>2.0314081270000002</v>
      </c>
      <c r="U305" s="8">
        <v>0</v>
      </c>
    </row>
    <row r="306" spans="1:21" x14ac:dyDescent="0.2">
      <c r="A306" s="1">
        <v>38473</v>
      </c>
      <c r="B306" s="8">
        <v>14.18408</v>
      </c>
      <c r="C306" s="8"/>
      <c r="D306" s="8">
        <v>103.7</v>
      </c>
      <c r="E306" s="9">
        <v>84.66</v>
      </c>
      <c r="F306" s="2">
        <v>97.2</v>
      </c>
      <c r="G306" s="10">
        <v>13.967619047619047</v>
      </c>
      <c r="H306" s="8">
        <v>2.0699999999999998</v>
      </c>
      <c r="I306" s="4">
        <v>95.8</v>
      </c>
      <c r="J306" s="3">
        <v>-11.7</v>
      </c>
      <c r="K306" s="10">
        <v>0.64550129999999994</v>
      </c>
      <c r="L306" s="7">
        <v>0</v>
      </c>
      <c r="M306" s="3">
        <v>-8.4</v>
      </c>
      <c r="N306" s="7">
        <v>0.75897432549755395</v>
      </c>
      <c r="O306" s="8">
        <v>14.8822377349645</v>
      </c>
      <c r="P306" s="8">
        <v>55.372265026287103</v>
      </c>
      <c r="Q306" s="5">
        <v>926910</v>
      </c>
      <c r="R306" s="7">
        <v>6.5635003227168198</v>
      </c>
      <c r="S306" s="7">
        <v>2.08576714078001</v>
      </c>
      <c r="T306" s="8">
        <v>2.0033486370000002</v>
      </c>
      <c r="U306" s="8">
        <v>0</v>
      </c>
    </row>
    <row r="307" spans="1:21" x14ac:dyDescent="0.2">
      <c r="A307" s="1">
        <v>38504</v>
      </c>
      <c r="B307" s="8">
        <v>12.76202</v>
      </c>
      <c r="C307" s="8"/>
      <c r="D307" s="8">
        <v>104.7</v>
      </c>
      <c r="E307" s="9">
        <v>84.75</v>
      </c>
      <c r="F307" s="2">
        <v>97.2</v>
      </c>
      <c r="G307" s="10">
        <v>11.868636363636364</v>
      </c>
      <c r="H307" s="8">
        <v>2.0623</v>
      </c>
      <c r="I307" s="4">
        <v>96.6</v>
      </c>
      <c r="J307" s="3">
        <v>-11.8</v>
      </c>
      <c r="K307" s="10">
        <v>0.62260990000000005</v>
      </c>
      <c r="L307" s="7">
        <v>0</v>
      </c>
      <c r="M307" s="3">
        <v>-7.9</v>
      </c>
      <c r="N307" s="7">
        <v>0.74022693681541696</v>
      </c>
      <c r="O307" s="8">
        <v>18.879817266064801</v>
      </c>
      <c r="P307" s="8">
        <v>55.689589359617798</v>
      </c>
      <c r="Q307" s="5">
        <v>946706</v>
      </c>
      <c r="R307" s="7">
        <v>10.205383251215494</v>
      </c>
      <c r="S307" s="7">
        <v>2.1122235601382999</v>
      </c>
      <c r="T307" s="8">
        <v>1.9704837639999999</v>
      </c>
      <c r="U307" s="8">
        <v>0</v>
      </c>
    </row>
    <row r="308" spans="1:21" x14ac:dyDescent="0.2">
      <c r="A308" s="1">
        <v>38534</v>
      </c>
      <c r="B308" s="8">
        <v>13.12457</v>
      </c>
      <c r="C308" s="8"/>
      <c r="D308" s="8">
        <v>105.4</v>
      </c>
      <c r="E308" s="9">
        <v>84.66</v>
      </c>
      <c r="F308" s="2">
        <v>98.2</v>
      </c>
      <c r="G308" s="10">
        <v>11.048999999999999</v>
      </c>
      <c r="H308" s="8">
        <v>2.0729000000000002</v>
      </c>
      <c r="I308" s="4">
        <v>97.3</v>
      </c>
      <c r="J308" s="3">
        <v>-12.4</v>
      </c>
      <c r="K308" s="10">
        <v>0.58087259999999996</v>
      </c>
      <c r="L308" s="7">
        <v>1.02715466351831E-2</v>
      </c>
      <c r="M308" s="3">
        <v>-6.4</v>
      </c>
      <c r="N308" s="7">
        <v>0.73602706539743101</v>
      </c>
      <c r="O308" s="8">
        <v>17.4581785991552</v>
      </c>
      <c r="P308" s="8">
        <v>55.534322649878597</v>
      </c>
      <c r="Q308" s="5">
        <v>988616</v>
      </c>
      <c r="R308" s="7">
        <v>-3.261953926698169</v>
      </c>
      <c r="S308" s="7">
        <v>2.1170651790874402</v>
      </c>
      <c r="T308" s="8">
        <v>2.0093801880000002</v>
      </c>
      <c r="U308" s="8">
        <v>0</v>
      </c>
    </row>
    <row r="309" spans="1:21" x14ac:dyDescent="0.2">
      <c r="A309" s="1">
        <v>38565</v>
      </c>
      <c r="B309" s="8">
        <v>15.012420000000001</v>
      </c>
      <c r="C309" s="8"/>
      <c r="D309" s="8">
        <v>104.5</v>
      </c>
      <c r="E309" s="9">
        <v>84.86</v>
      </c>
      <c r="F309" s="2">
        <v>99</v>
      </c>
      <c r="G309" s="10">
        <v>12.951304347826087</v>
      </c>
      <c r="H309" s="8">
        <v>2.0609000000000002</v>
      </c>
      <c r="I309" s="4">
        <v>96.5</v>
      </c>
      <c r="J309" s="3">
        <v>-11.4</v>
      </c>
      <c r="K309" s="10">
        <v>0.58272740000000001</v>
      </c>
      <c r="L309" s="7">
        <v>0</v>
      </c>
      <c r="M309" s="3">
        <v>-6.1</v>
      </c>
      <c r="N309" s="7">
        <v>0.72282590832361504</v>
      </c>
      <c r="O309" s="8">
        <v>20.647487740642902</v>
      </c>
      <c r="P309" s="8">
        <v>54.651132153421003</v>
      </c>
      <c r="Q309" s="5">
        <v>989750</v>
      </c>
      <c r="R309" s="7">
        <v>4.2454387085918199</v>
      </c>
      <c r="S309" s="7">
        <v>2.1022686282910699</v>
      </c>
      <c r="T309" s="8">
        <v>2.0483745080000002</v>
      </c>
      <c r="U309" s="8">
        <v>0</v>
      </c>
    </row>
    <row r="310" spans="1:21" x14ac:dyDescent="0.2">
      <c r="A310" s="1">
        <v>38596</v>
      </c>
      <c r="B310" s="8">
        <v>14.867710000000001</v>
      </c>
      <c r="C310" s="8"/>
      <c r="D310" s="8">
        <v>106.1</v>
      </c>
      <c r="E310" s="9">
        <v>85.3</v>
      </c>
      <c r="F310" s="2">
        <v>99.5</v>
      </c>
      <c r="G310" s="10">
        <v>12.628095238095238</v>
      </c>
      <c r="H310" s="8">
        <v>2.0941000000000001</v>
      </c>
      <c r="I310" s="4">
        <v>97.9</v>
      </c>
      <c r="J310" s="3">
        <v>-11.9</v>
      </c>
      <c r="K310" s="10">
        <v>0.55466020000000005</v>
      </c>
      <c r="L310" s="7">
        <v>0</v>
      </c>
      <c r="M310" s="3">
        <v>-5</v>
      </c>
      <c r="N310" s="7">
        <v>0.71367145344942495</v>
      </c>
      <c r="O310" s="8">
        <v>25.374199494762401</v>
      </c>
      <c r="P310" s="8">
        <v>54.6337972849363</v>
      </c>
      <c r="Q310" s="5">
        <v>978091</v>
      </c>
      <c r="R310" s="7">
        <v>2.1909532557964795</v>
      </c>
      <c r="S310" s="7">
        <v>1.98007610635367</v>
      </c>
      <c r="T310" s="8">
        <v>2.0780577280000001</v>
      </c>
      <c r="U310" s="8">
        <v>0</v>
      </c>
    </row>
    <row r="311" spans="1:21" x14ac:dyDescent="0.2">
      <c r="A311" s="1">
        <v>38626</v>
      </c>
      <c r="B311" s="8">
        <v>16.922129999999999</v>
      </c>
      <c r="C311" s="8"/>
      <c r="D311" s="8">
        <v>105.7</v>
      </c>
      <c r="E311" s="9">
        <v>85.52</v>
      </c>
      <c r="F311" s="2">
        <v>101.5</v>
      </c>
      <c r="G311" s="10">
        <v>14.937619047619048</v>
      </c>
      <c r="H311" s="8">
        <v>2.0670999999999999</v>
      </c>
      <c r="I311" s="4">
        <v>98.1</v>
      </c>
      <c r="J311" s="3">
        <v>-11.7</v>
      </c>
      <c r="K311" s="10">
        <v>0.57087699999999997</v>
      </c>
      <c r="L311" s="7">
        <v>0</v>
      </c>
      <c r="M311" s="3">
        <v>-3.8</v>
      </c>
      <c r="N311" s="7">
        <v>0.71968665771598495</v>
      </c>
      <c r="O311" s="8">
        <v>27.271317349919102</v>
      </c>
      <c r="P311" s="8">
        <v>54.515448803173101</v>
      </c>
      <c r="Q311" s="5">
        <v>994101</v>
      </c>
      <c r="R311" s="7">
        <v>-4.2190500713386925</v>
      </c>
      <c r="S311" s="7">
        <v>2.1470197336138201</v>
      </c>
      <c r="T311" s="8">
        <v>2.1814461349999998</v>
      </c>
      <c r="U311" s="8">
        <v>0</v>
      </c>
    </row>
    <row r="312" spans="1:21" x14ac:dyDescent="0.2">
      <c r="A312" s="1">
        <v>38657</v>
      </c>
      <c r="B312" s="8">
        <v>14.809139999999999</v>
      </c>
      <c r="C312" s="8"/>
      <c r="D312" s="8">
        <v>106.9</v>
      </c>
      <c r="E312" s="9">
        <v>85.33</v>
      </c>
      <c r="F312" s="2">
        <v>101.5</v>
      </c>
      <c r="G312" s="10">
        <v>12.147619047619047</v>
      </c>
      <c r="H312" s="8">
        <v>2.0859000000000001</v>
      </c>
      <c r="I312" s="4">
        <v>99.5</v>
      </c>
      <c r="J312" s="3">
        <v>-11.6</v>
      </c>
      <c r="K312" s="10">
        <v>0.58619410000000005</v>
      </c>
      <c r="L312" s="7">
        <v>0</v>
      </c>
      <c r="M312" s="3">
        <v>-4.3</v>
      </c>
      <c r="N312" s="7">
        <v>0.72532065689267899</v>
      </c>
      <c r="O312" s="8">
        <v>31.574578381983201</v>
      </c>
      <c r="P312" s="8">
        <v>54.6916021676113</v>
      </c>
      <c r="Q312" s="5">
        <v>1003326</v>
      </c>
      <c r="R312" s="7">
        <v>2.294506179279665</v>
      </c>
      <c r="S312" s="7">
        <v>2.3497015324925998</v>
      </c>
      <c r="T312" s="8">
        <v>2.3726137440000001</v>
      </c>
      <c r="U312" s="8">
        <v>0</v>
      </c>
    </row>
    <row r="313" spans="1:21" x14ac:dyDescent="0.2">
      <c r="A313" s="1">
        <v>38687</v>
      </c>
      <c r="B313" s="8">
        <v>13.091620000000001</v>
      </c>
      <c r="C313" s="8"/>
      <c r="D313" s="8">
        <v>107.2</v>
      </c>
      <c r="E313" s="9">
        <v>85.62</v>
      </c>
      <c r="F313" s="2">
        <v>102.2</v>
      </c>
      <c r="G313" s="10">
        <v>11.26</v>
      </c>
      <c r="H313" s="8">
        <v>2.2757000000000001</v>
      </c>
      <c r="I313" s="4">
        <v>98.3</v>
      </c>
      <c r="J313" s="3">
        <v>-10.1</v>
      </c>
      <c r="K313" s="10">
        <v>0.60457349999999999</v>
      </c>
      <c r="L313" s="7">
        <v>0</v>
      </c>
      <c r="M313" s="3">
        <v>-3.3</v>
      </c>
      <c r="N313" s="7">
        <v>0.71322115821629695</v>
      </c>
      <c r="O313" s="8">
        <v>23.907373339620602</v>
      </c>
      <c r="P313" s="8">
        <v>55.199927885823399</v>
      </c>
      <c r="Q313" s="5">
        <v>1026035</v>
      </c>
      <c r="R313" s="7">
        <v>3.169197111309785</v>
      </c>
      <c r="S313" s="7">
        <v>2.3013087956474401</v>
      </c>
      <c r="T313" s="8">
        <v>2.5031487870000002</v>
      </c>
      <c r="U313" s="8">
        <v>0</v>
      </c>
    </row>
    <row r="314" spans="1:21" x14ac:dyDescent="0.2">
      <c r="A314" s="1">
        <v>38718</v>
      </c>
      <c r="B314" s="8">
        <v>14.83441</v>
      </c>
      <c r="C314" s="8"/>
      <c r="D314" s="8">
        <v>106.6</v>
      </c>
      <c r="E314" s="9">
        <v>85.24</v>
      </c>
      <c r="F314" s="2">
        <v>104</v>
      </c>
      <c r="G314" s="10">
        <v>12.036</v>
      </c>
      <c r="H314" s="8">
        <v>2.3264</v>
      </c>
      <c r="I314" s="4">
        <v>98.8</v>
      </c>
      <c r="J314" s="3">
        <v>-9.3000000000000007</v>
      </c>
      <c r="K314" s="10">
        <v>0.60782460000000005</v>
      </c>
      <c r="L314" s="7">
        <v>0</v>
      </c>
      <c r="M314" s="3">
        <v>-2.1</v>
      </c>
      <c r="N314" s="7">
        <v>0.72258251502754001</v>
      </c>
      <c r="O314" s="8">
        <v>17.059608729393499</v>
      </c>
      <c r="P314" s="8">
        <v>54.0397166102642</v>
      </c>
      <c r="Q314" s="5">
        <v>1044560</v>
      </c>
      <c r="R314" s="7">
        <v>-3.3135999427205576</v>
      </c>
      <c r="S314" s="7">
        <v>2.2861926129105998</v>
      </c>
      <c r="T314" s="8">
        <v>2.5506028770000002</v>
      </c>
      <c r="U314" s="8">
        <v>0</v>
      </c>
    </row>
    <row r="315" spans="1:21" x14ac:dyDescent="0.2">
      <c r="A315" s="1">
        <v>38749</v>
      </c>
      <c r="B315" s="8">
        <v>15.38653</v>
      </c>
      <c r="C315" s="8"/>
      <c r="D315" s="8">
        <v>106.9</v>
      </c>
      <c r="E315" s="9">
        <v>85.48</v>
      </c>
      <c r="F315" s="2">
        <v>103.7</v>
      </c>
      <c r="G315" s="10">
        <v>12.471052631578948</v>
      </c>
      <c r="H315" s="8">
        <v>2.3494999999999999</v>
      </c>
      <c r="I315" s="4">
        <v>98.7</v>
      </c>
      <c r="J315" s="3">
        <v>-9.5</v>
      </c>
      <c r="K315" s="10">
        <v>0.63455289999999998</v>
      </c>
      <c r="L315" s="7">
        <v>0</v>
      </c>
      <c r="M315" s="3">
        <v>-0.6</v>
      </c>
      <c r="N315" s="7">
        <v>0.70579077763584497</v>
      </c>
      <c r="O315" s="8">
        <v>13.0180931783422</v>
      </c>
      <c r="P315" s="8">
        <v>54.631492404409002</v>
      </c>
      <c r="Q315" s="5">
        <v>1041954</v>
      </c>
      <c r="R315" s="7">
        <v>0.28189334419206347</v>
      </c>
      <c r="S315" s="7">
        <v>2.32318340655232</v>
      </c>
      <c r="T315" s="8">
        <v>2.622593352</v>
      </c>
      <c r="U315" s="8">
        <v>0</v>
      </c>
    </row>
    <row r="316" spans="1:21" x14ac:dyDescent="0.2">
      <c r="A316" s="1">
        <v>38777</v>
      </c>
      <c r="B316" s="8">
        <v>14.273849999999999</v>
      </c>
      <c r="C316" s="8"/>
      <c r="D316" s="8">
        <v>106.9</v>
      </c>
      <c r="E316" s="9">
        <v>85.98</v>
      </c>
      <c r="F316" s="2">
        <v>105.3</v>
      </c>
      <c r="G316" s="10">
        <v>11.693913043478261</v>
      </c>
      <c r="H316" s="8">
        <v>2.52</v>
      </c>
      <c r="I316" s="4">
        <v>99.5</v>
      </c>
      <c r="J316" s="3">
        <v>-9.1999999999999993</v>
      </c>
      <c r="K316" s="10">
        <v>0.60543080000000005</v>
      </c>
      <c r="L316" s="7">
        <v>0</v>
      </c>
      <c r="M316" s="3">
        <v>1</v>
      </c>
      <c r="N316" s="7">
        <v>0.69519725834572299</v>
      </c>
      <c r="O316" s="8">
        <v>15.0818599648717</v>
      </c>
      <c r="P316" s="8">
        <v>53.950213848652602</v>
      </c>
      <c r="Q316" s="5">
        <v>1055125</v>
      </c>
      <c r="R316" s="7">
        <v>1.963867944975739</v>
      </c>
      <c r="S316" s="7">
        <v>2.5180253092168399</v>
      </c>
      <c r="T316" s="8">
        <v>2.7851483969999999</v>
      </c>
      <c r="U316" s="8">
        <v>0</v>
      </c>
    </row>
    <row r="317" spans="1:21" x14ac:dyDescent="0.2">
      <c r="A317" s="1">
        <v>38808</v>
      </c>
      <c r="B317" s="8">
        <v>14.65429</v>
      </c>
      <c r="C317" s="8"/>
      <c r="D317" s="8">
        <v>107.8</v>
      </c>
      <c r="E317" s="9">
        <v>86.55</v>
      </c>
      <c r="F317" s="2">
        <v>107.4</v>
      </c>
      <c r="G317" s="10">
        <v>11.847368421052632</v>
      </c>
      <c r="H317" s="8">
        <v>2.6282999999999999</v>
      </c>
      <c r="I317" s="4">
        <v>100.1</v>
      </c>
      <c r="J317" s="3">
        <v>-8.6</v>
      </c>
      <c r="K317" s="10">
        <v>0.58337930000000005</v>
      </c>
      <c r="L317" s="7">
        <v>0</v>
      </c>
      <c r="M317" s="3">
        <v>3.1</v>
      </c>
      <c r="N317" s="7">
        <v>0.68865924118516297</v>
      </c>
      <c r="O317" s="8">
        <v>11.173629669896901</v>
      </c>
      <c r="P317" s="8">
        <v>54.724991158797202</v>
      </c>
      <c r="Q317" s="5">
        <v>1076842</v>
      </c>
      <c r="R317" s="7">
        <v>-0.60319883260167018</v>
      </c>
      <c r="S317" s="7">
        <v>2.5445335318251998</v>
      </c>
      <c r="T317" s="8">
        <v>2.8294754520000001</v>
      </c>
      <c r="U317" s="8">
        <v>0</v>
      </c>
    </row>
    <row r="318" spans="1:21" x14ac:dyDescent="0.2">
      <c r="A318" s="1">
        <v>38838</v>
      </c>
      <c r="B318" s="8">
        <v>18.762440000000002</v>
      </c>
      <c r="C318" s="8"/>
      <c r="D318" s="8">
        <v>109.1</v>
      </c>
      <c r="E318" s="9">
        <v>86.79</v>
      </c>
      <c r="F318" s="2">
        <v>108.2</v>
      </c>
      <c r="G318" s="10">
        <v>14.454545454545455</v>
      </c>
      <c r="H318" s="8">
        <v>2.5768</v>
      </c>
      <c r="I318" s="4">
        <v>102.1</v>
      </c>
      <c r="J318" s="3">
        <v>-8.6</v>
      </c>
      <c r="K318" s="10">
        <v>0.63312860000000004</v>
      </c>
      <c r="L318" s="7">
        <v>0</v>
      </c>
      <c r="M318" s="3">
        <v>3.3</v>
      </c>
      <c r="N318" s="7">
        <v>0.69602207257830795</v>
      </c>
      <c r="O318" s="8">
        <v>11.908148470690101</v>
      </c>
      <c r="P318" s="8">
        <v>54.444146034977102</v>
      </c>
      <c r="Q318" s="5">
        <v>1078865</v>
      </c>
      <c r="R318" s="7">
        <v>-5.1237392699970741</v>
      </c>
      <c r="S318" s="7">
        <v>2.74016025520551</v>
      </c>
      <c r="T318" s="8">
        <v>2.9077698449999998</v>
      </c>
      <c r="U318" s="8">
        <v>0</v>
      </c>
    </row>
    <row r="319" spans="1:21" x14ac:dyDescent="0.2">
      <c r="A319" s="1">
        <v>38869</v>
      </c>
      <c r="B319" s="8">
        <v>22.38036</v>
      </c>
      <c r="C319" s="8"/>
      <c r="D319" s="8">
        <v>109.4</v>
      </c>
      <c r="E319" s="9">
        <v>86.85</v>
      </c>
      <c r="F319" s="2">
        <v>108.7</v>
      </c>
      <c r="G319" s="10">
        <v>16.918636363636363</v>
      </c>
      <c r="H319" s="8">
        <v>2.6977000000000002</v>
      </c>
      <c r="I319" s="4">
        <v>101.8</v>
      </c>
      <c r="J319" s="3">
        <v>-9.1</v>
      </c>
      <c r="K319" s="10">
        <v>0.67859959999999997</v>
      </c>
      <c r="L319" s="7">
        <v>0</v>
      </c>
      <c r="M319" s="3">
        <v>4.9000000000000004</v>
      </c>
      <c r="N319" s="7">
        <v>0.676453191886071</v>
      </c>
      <c r="O319" s="8">
        <v>15.487995351239</v>
      </c>
      <c r="P319" s="8">
        <v>54.382329420083998</v>
      </c>
      <c r="Q319" s="5">
        <v>1095512</v>
      </c>
      <c r="R319" s="7">
        <v>-13.882559218635926</v>
      </c>
      <c r="S319" s="7">
        <v>2.8227288346357202</v>
      </c>
      <c r="T319" s="8">
        <v>3.0317480620000001</v>
      </c>
      <c r="U319" s="8">
        <v>0</v>
      </c>
    </row>
    <row r="320" spans="1:21" x14ac:dyDescent="0.2">
      <c r="A320" s="1">
        <v>38899</v>
      </c>
      <c r="B320" s="8">
        <v>19.49147</v>
      </c>
      <c r="C320" s="8"/>
      <c r="D320" s="8">
        <v>109.4</v>
      </c>
      <c r="E320" s="9">
        <v>86.75</v>
      </c>
      <c r="F320" s="2">
        <v>109.1</v>
      </c>
      <c r="G320" s="10">
        <v>15.326000000000001</v>
      </c>
      <c r="H320" s="8">
        <v>2.8138000000000001</v>
      </c>
      <c r="I320" s="4">
        <v>101.6</v>
      </c>
      <c r="J320" s="3">
        <v>-8.6999999999999993</v>
      </c>
      <c r="K320" s="10">
        <v>0.67546309999999998</v>
      </c>
      <c r="L320" s="7">
        <v>0</v>
      </c>
      <c r="M320" s="3">
        <v>5.2</v>
      </c>
      <c r="N320" s="7">
        <v>0.673053946282129</v>
      </c>
      <c r="O320" s="8">
        <v>13.5368663286597</v>
      </c>
      <c r="P320" s="8">
        <v>54.313216171639098</v>
      </c>
      <c r="Q320" s="5">
        <v>1118169</v>
      </c>
      <c r="R320" s="7">
        <v>-6.3361790942417784</v>
      </c>
      <c r="S320" s="7">
        <v>2.98137437517402</v>
      </c>
      <c r="T320" s="8">
        <v>3.1536600479999999</v>
      </c>
      <c r="U320" s="8">
        <v>0</v>
      </c>
    </row>
    <row r="321" spans="1:21" x14ac:dyDescent="0.2">
      <c r="A321" s="1">
        <v>38930</v>
      </c>
      <c r="B321" s="8">
        <v>17.901299999999999</v>
      </c>
      <c r="C321" s="8"/>
      <c r="D321" s="8">
        <v>109.7</v>
      </c>
      <c r="E321" s="9">
        <v>86.83</v>
      </c>
      <c r="F321" s="2">
        <v>109.6</v>
      </c>
      <c r="G321" s="10">
        <v>13.351739130434783</v>
      </c>
      <c r="H321" s="8">
        <v>2.9683000000000002</v>
      </c>
      <c r="I321" s="4">
        <v>102.3</v>
      </c>
      <c r="J321" s="3">
        <v>-8.6</v>
      </c>
      <c r="K321" s="10">
        <v>0.66231169999999995</v>
      </c>
      <c r="L321" s="7">
        <v>0</v>
      </c>
      <c r="M321" s="3">
        <v>4.5</v>
      </c>
      <c r="N321" s="7">
        <v>0.65582160145037705</v>
      </c>
      <c r="O321" s="8">
        <v>15.6234039184808</v>
      </c>
      <c r="P321" s="8">
        <v>54.627176220246902</v>
      </c>
      <c r="Q321" s="5">
        <v>1111067</v>
      </c>
      <c r="R321" s="7">
        <v>-5.1967122085732953</v>
      </c>
      <c r="S321" s="7">
        <v>3.21441157051424</v>
      </c>
      <c r="T321" s="8">
        <v>3.2836668009999999</v>
      </c>
      <c r="U321" s="8">
        <v>0</v>
      </c>
    </row>
    <row r="322" spans="1:21" x14ac:dyDescent="0.2">
      <c r="A322" s="1">
        <v>38961</v>
      </c>
      <c r="B322" s="8">
        <v>16.423500000000001</v>
      </c>
      <c r="C322" s="8"/>
      <c r="D322" s="8">
        <v>110.2</v>
      </c>
      <c r="E322" s="9">
        <v>86.83</v>
      </c>
      <c r="F322" s="2">
        <v>110</v>
      </c>
      <c r="G322" s="10">
        <v>12.1845</v>
      </c>
      <c r="H322" s="8">
        <v>3.0409999999999999</v>
      </c>
      <c r="I322" s="4">
        <v>102.5</v>
      </c>
      <c r="J322" s="3">
        <v>-8.3000000000000007</v>
      </c>
      <c r="K322" s="10">
        <v>0.68090989999999996</v>
      </c>
      <c r="L322" s="7">
        <v>0</v>
      </c>
      <c r="M322" s="3">
        <v>6</v>
      </c>
      <c r="N322" s="7">
        <v>0.64424345685511697</v>
      </c>
      <c r="O322" s="8">
        <v>13.762267255071</v>
      </c>
      <c r="P322" s="8">
        <v>54.973037530098303</v>
      </c>
      <c r="Q322" s="5">
        <v>1109130</v>
      </c>
      <c r="R322" s="7">
        <v>-0.80487015801313788</v>
      </c>
      <c r="S322" s="7">
        <v>3.3606117950744698</v>
      </c>
      <c r="T322" s="8">
        <v>3.4015647580000001</v>
      </c>
      <c r="U322" s="8">
        <v>0</v>
      </c>
    </row>
    <row r="323" spans="1:21" x14ac:dyDescent="0.2">
      <c r="A323" s="1">
        <v>38991</v>
      </c>
      <c r="B323" s="8">
        <v>15.34897</v>
      </c>
      <c r="C323" s="8"/>
      <c r="D323" s="8">
        <v>109.8</v>
      </c>
      <c r="E323" s="9">
        <v>86.9</v>
      </c>
      <c r="F323" s="2">
        <v>110.8</v>
      </c>
      <c r="G323" s="10">
        <v>11.306363636363637</v>
      </c>
      <c r="H323" s="8">
        <v>3.2782</v>
      </c>
      <c r="I323" s="4">
        <v>102.4</v>
      </c>
      <c r="J323" s="3">
        <v>-8.1999999999999993</v>
      </c>
      <c r="K323" s="10">
        <v>0.63405469999999997</v>
      </c>
      <c r="L323" s="7">
        <v>0</v>
      </c>
      <c r="M323" s="3">
        <v>6.2</v>
      </c>
      <c r="N323" s="7">
        <v>0.64480965455660399</v>
      </c>
      <c r="O323" s="8">
        <v>16.472090031322701</v>
      </c>
      <c r="P323" s="8">
        <v>53.762360948863098</v>
      </c>
      <c r="Q323" s="5">
        <v>1116197</v>
      </c>
      <c r="R323" s="7">
        <v>4.1305611164730749</v>
      </c>
      <c r="S323" s="7">
        <v>3.3911580650094599</v>
      </c>
      <c r="T323" s="8">
        <v>3.544448552</v>
      </c>
      <c r="U323" s="8">
        <v>0</v>
      </c>
    </row>
    <row r="324" spans="1:21" x14ac:dyDescent="0.2">
      <c r="A324" s="1">
        <v>39022</v>
      </c>
      <c r="B324" s="8">
        <v>14.15779</v>
      </c>
      <c r="C324" s="8"/>
      <c r="D324" s="8">
        <v>111.1</v>
      </c>
      <c r="E324" s="9">
        <v>86.94</v>
      </c>
      <c r="F324" s="2">
        <v>110.9</v>
      </c>
      <c r="G324" s="10">
        <v>10.817619047619047</v>
      </c>
      <c r="H324" s="8">
        <v>3.3277000000000001</v>
      </c>
      <c r="I324" s="4">
        <v>103.1</v>
      </c>
      <c r="J324" s="3">
        <v>-7.7</v>
      </c>
      <c r="K324" s="10">
        <v>0.64995369999999997</v>
      </c>
      <c r="L324" s="7">
        <v>0</v>
      </c>
      <c r="M324" s="3">
        <v>6.7</v>
      </c>
      <c r="N324" s="7">
        <v>0.63610028946365904</v>
      </c>
      <c r="O324" s="8">
        <v>18.232525880963401</v>
      </c>
      <c r="P324" s="8">
        <v>54.256962858418902</v>
      </c>
      <c r="Q324" s="5">
        <v>1118138</v>
      </c>
      <c r="R324" s="7">
        <v>0.40516143851920816</v>
      </c>
      <c r="S324" s="7">
        <v>3.4241428126961901</v>
      </c>
      <c r="T324" s="8">
        <v>3.633044908</v>
      </c>
      <c r="U324" s="8">
        <v>0</v>
      </c>
    </row>
    <row r="325" spans="1:21" x14ac:dyDescent="0.2">
      <c r="A325" s="1">
        <v>39052</v>
      </c>
      <c r="B325" s="8">
        <v>14.572240000000001</v>
      </c>
      <c r="C325" s="8"/>
      <c r="D325" s="8">
        <v>113.6</v>
      </c>
      <c r="E325" s="9">
        <v>87.27</v>
      </c>
      <c r="F325" s="2">
        <v>111.7</v>
      </c>
      <c r="G325" s="10">
        <v>10.964499999999999</v>
      </c>
      <c r="H325" s="8">
        <v>3.5011000000000001</v>
      </c>
      <c r="I325" s="4">
        <v>105</v>
      </c>
      <c r="J325" s="3">
        <v>-6.9</v>
      </c>
      <c r="K325" s="10">
        <v>0.62268380000000001</v>
      </c>
      <c r="L325" s="7">
        <v>0</v>
      </c>
      <c r="M325" s="3">
        <v>7.2</v>
      </c>
      <c r="N325" s="7">
        <v>0.62899948321363097</v>
      </c>
      <c r="O325" s="8">
        <v>15.301633899685401</v>
      </c>
      <c r="P325" s="8">
        <v>54.583368897021202</v>
      </c>
      <c r="Q325" s="5">
        <v>1140790</v>
      </c>
      <c r="R325" s="7">
        <v>-8.6146987946236209</v>
      </c>
      <c r="S325" s="7">
        <v>3.4797052155116002</v>
      </c>
      <c r="T325" s="8">
        <v>3.7364752590000001</v>
      </c>
      <c r="U325" s="8">
        <v>0</v>
      </c>
    </row>
    <row r="326" spans="1:21" x14ac:dyDescent="0.2">
      <c r="A326" s="1">
        <v>39083</v>
      </c>
      <c r="B326" s="8">
        <v>15.648339999999999</v>
      </c>
      <c r="C326" s="8"/>
      <c r="D326" s="8">
        <v>111.5</v>
      </c>
      <c r="E326" s="9">
        <v>86.83</v>
      </c>
      <c r="F326" s="2">
        <v>110.4</v>
      </c>
      <c r="G326" s="10">
        <v>11.0425</v>
      </c>
      <c r="H326" s="8">
        <v>3.5632000000000001</v>
      </c>
      <c r="I326" s="4">
        <v>104.8</v>
      </c>
      <c r="J326" s="3">
        <v>-8</v>
      </c>
      <c r="K326" s="10">
        <v>0.57855990000000002</v>
      </c>
      <c r="L326" s="7">
        <v>0</v>
      </c>
      <c r="M326" s="3">
        <v>6.9</v>
      </c>
      <c r="N326" s="7">
        <v>0.63098819900137504</v>
      </c>
      <c r="O326" s="8">
        <v>8.9871157776007298</v>
      </c>
      <c r="P326" s="8">
        <v>53.500430541031697</v>
      </c>
      <c r="Q326" s="5">
        <v>1145523</v>
      </c>
      <c r="R326" s="7">
        <v>9.2186752123588178</v>
      </c>
      <c r="S326" s="7">
        <v>3.5605909860600899</v>
      </c>
      <c r="T326" s="8">
        <v>3.798849691</v>
      </c>
      <c r="U326" s="8">
        <v>0</v>
      </c>
    </row>
    <row r="327" spans="1:21" x14ac:dyDescent="0.2">
      <c r="A327" s="1">
        <v>39114</v>
      </c>
      <c r="B327" s="8">
        <v>14.55809</v>
      </c>
      <c r="C327" s="8"/>
      <c r="D327" s="8">
        <v>112.4</v>
      </c>
      <c r="E327" s="9">
        <v>87.08</v>
      </c>
      <c r="F327" s="2">
        <v>110.7</v>
      </c>
      <c r="G327" s="10">
        <v>11.155263157894737</v>
      </c>
      <c r="H327" s="8">
        <v>3.5695000000000001</v>
      </c>
      <c r="I327" s="4">
        <v>105.2</v>
      </c>
      <c r="J327" s="3">
        <v>-7.2</v>
      </c>
      <c r="K327" s="10">
        <v>0.57198439999999995</v>
      </c>
      <c r="L327" s="7">
        <v>0</v>
      </c>
      <c r="M327" s="3">
        <v>7.2</v>
      </c>
      <c r="N327" s="7">
        <v>0.63770262994897697</v>
      </c>
      <c r="O327" s="8">
        <v>8.8383114903243793</v>
      </c>
      <c r="P327" s="8">
        <v>53.635892106797797</v>
      </c>
      <c r="Q327" s="5">
        <v>1137338</v>
      </c>
      <c r="R327" s="7">
        <v>0.31879730490462777</v>
      </c>
      <c r="S327" s="7">
        <v>3.6190706133228301</v>
      </c>
      <c r="T327" s="8">
        <v>3.8458201989999998</v>
      </c>
      <c r="U327" s="8">
        <v>0</v>
      </c>
    </row>
    <row r="328" spans="1:21" x14ac:dyDescent="0.2">
      <c r="A328" s="1">
        <v>39142</v>
      </c>
      <c r="B328" s="8">
        <v>19.521350000000002</v>
      </c>
      <c r="C328" s="8"/>
      <c r="D328" s="8">
        <v>112.9</v>
      </c>
      <c r="E328" s="9">
        <v>87.66</v>
      </c>
      <c r="F328" s="2">
        <v>111.8</v>
      </c>
      <c r="G328" s="10">
        <v>15.162727272727272</v>
      </c>
      <c r="H328" s="8">
        <v>3.6909000000000001</v>
      </c>
      <c r="I328" s="4">
        <v>105.6</v>
      </c>
      <c r="J328" s="3">
        <v>-6.8</v>
      </c>
      <c r="K328" s="10">
        <v>0.57930329999999997</v>
      </c>
      <c r="L328" s="7">
        <v>0</v>
      </c>
      <c r="M328" s="3">
        <v>8.1</v>
      </c>
      <c r="N328" s="7">
        <v>0.64894206616223704</v>
      </c>
      <c r="O328" s="8">
        <v>3.8296213912082702</v>
      </c>
      <c r="P328" s="8">
        <v>53.731978306265397</v>
      </c>
      <c r="Q328" s="5">
        <v>1144662</v>
      </c>
      <c r="R328" s="7">
        <v>0.50788623328479332</v>
      </c>
      <c r="S328" s="7">
        <v>3.72353677318779</v>
      </c>
      <c r="T328" s="8">
        <v>3.9383448419999998</v>
      </c>
      <c r="U328" s="8">
        <v>0</v>
      </c>
    </row>
    <row r="329" spans="1:21" x14ac:dyDescent="0.2">
      <c r="A329" s="1">
        <v>39173</v>
      </c>
      <c r="B329" s="8">
        <v>17.3246</v>
      </c>
      <c r="C329" s="8"/>
      <c r="D329" s="8">
        <v>111.6</v>
      </c>
      <c r="E329" s="9">
        <v>88.22</v>
      </c>
      <c r="F329" s="2">
        <v>112.3</v>
      </c>
      <c r="G329" s="10">
        <v>12.933</v>
      </c>
      <c r="H329" s="8">
        <v>3.8195000000000001</v>
      </c>
      <c r="I329" s="4">
        <v>104.3</v>
      </c>
      <c r="J329" s="3">
        <v>-6.4</v>
      </c>
      <c r="K329" s="10">
        <v>0.56291769999999997</v>
      </c>
      <c r="L329" s="7">
        <v>0</v>
      </c>
      <c r="M329" s="3">
        <v>8</v>
      </c>
      <c r="N329" s="7">
        <v>0.67251493455589495</v>
      </c>
      <c r="O329" s="8">
        <v>5.3310411741047403</v>
      </c>
      <c r="P329" s="8">
        <v>53.187085738354</v>
      </c>
      <c r="Q329" s="5">
        <v>1168386</v>
      </c>
      <c r="R329" s="7">
        <v>-9.6292144467041041</v>
      </c>
      <c r="S329" s="7">
        <v>3.7510659335054699</v>
      </c>
      <c r="T329" s="8">
        <v>4.0183223540000004</v>
      </c>
      <c r="U329" s="8">
        <v>0</v>
      </c>
    </row>
    <row r="330" spans="1:21" x14ac:dyDescent="0.2">
      <c r="A330" s="1">
        <v>39203</v>
      </c>
      <c r="B330" s="8">
        <v>16.966100000000001</v>
      </c>
      <c r="C330" s="8"/>
      <c r="D330" s="8">
        <v>113.5</v>
      </c>
      <c r="E330" s="9">
        <v>88.43</v>
      </c>
      <c r="F330" s="2">
        <v>112.6</v>
      </c>
      <c r="G330" s="10">
        <v>13.297727272727272</v>
      </c>
      <c r="H330" s="8">
        <v>3.7905000000000002</v>
      </c>
      <c r="I330" s="4">
        <v>106</v>
      </c>
      <c r="J330" s="3">
        <v>-5.0999999999999996</v>
      </c>
      <c r="K330" s="10">
        <v>0.53542840000000003</v>
      </c>
      <c r="L330" s="7">
        <v>0</v>
      </c>
      <c r="M330" s="3">
        <v>7.9</v>
      </c>
      <c r="N330" s="7">
        <v>0.70112839686551498</v>
      </c>
      <c r="O330" s="8">
        <v>4.3904441688740397</v>
      </c>
      <c r="P330" s="8">
        <v>54.089111128284699</v>
      </c>
      <c r="Q330" s="5">
        <v>1171411</v>
      </c>
      <c r="R330" s="7">
        <v>10.328656987797302</v>
      </c>
      <c r="S330" s="7">
        <v>3.8500335445764202</v>
      </c>
      <c r="T330" s="8">
        <v>4.1157821080000003</v>
      </c>
      <c r="U330" s="8">
        <v>0</v>
      </c>
    </row>
    <row r="331" spans="1:21" x14ac:dyDescent="0.2">
      <c r="A331" s="1">
        <v>39234</v>
      </c>
      <c r="B331" s="8">
        <v>17.485990000000001</v>
      </c>
      <c r="C331" s="8"/>
      <c r="D331" s="8">
        <v>113.2</v>
      </c>
      <c r="E331" s="9">
        <v>88.52</v>
      </c>
      <c r="F331" s="2">
        <v>112.5</v>
      </c>
      <c r="G331" s="10">
        <v>14.947619047619048</v>
      </c>
      <c r="H331" s="8">
        <v>3.9557000000000002</v>
      </c>
      <c r="I331" s="4">
        <v>105.7</v>
      </c>
      <c r="J331" s="3">
        <v>-5.3</v>
      </c>
      <c r="K331" s="10">
        <v>0.56727930000000004</v>
      </c>
      <c r="L331" s="7">
        <v>0</v>
      </c>
      <c r="M331" s="3">
        <v>7.9</v>
      </c>
      <c r="N331" s="7">
        <v>0.72945586628521597</v>
      </c>
      <c r="O331" s="8">
        <v>3.80814915674268</v>
      </c>
      <c r="P331" s="8">
        <v>53.544805153164098</v>
      </c>
      <c r="Q331" s="5">
        <v>1186034</v>
      </c>
      <c r="R331" s="7">
        <v>10.614438665862025</v>
      </c>
      <c r="S331" s="7">
        <v>3.9105303913460201</v>
      </c>
      <c r="T331" s="8">
        <v>4.2188404269999999</v>
      </c>
      <c r="U331" s="8">
        <v>0</v>
      </c>
    </row>
    <row r="332" spans="1:21" x14ac:dyDescent="0.2">
      <c r="A332" s="1">
        <v>39264</v>
      </c>
      <c r="B332" s="8">
        <v>19.50789</v>
      </c>
      <c r="C332" s="8"/>
      <c r="D332" s="8">
        <v>113.3</v>
      </c>
      <c r="E332" s="9">
        <v>88.31</v>
      </c>
      <c r="F332" s="2">
        <v>111.9</v>
      </c>
      <c r="G332" s="10">
        <v>17.273333333333333</v>
      </c>
      <c r="H332" s="8">
        <v>4.0632000000000001</v>
      </c>
      <c r="I332" s="4">
        <v>106.2</v>
      </c>
      <c r="J332" s="3">
        <v>-5.2</v>
      </c>
      <c r="K332" s="10">
        <v>0.71725320000000004</v>
      </c>
      <c r="L332" s="7">
        <v>0</v>
      </c>
      <c r="M332" s="3">
        <v>6.9</v>
      </c>
      <c r="N332" s="7">
        <v>0.76661932393004395</v>
      </c>
      <c r="O332" s="8">
        <v>3.3505223473363102</v>
      </c>
      <c r="P332" s="8">
        <v>53.552378464529397</v>
      </c>
      <c r="Q332" s="5">
        <v>1196531</v>
      </c>
      <c r="R332" s="7">
        <v>16.005482086853995</v>
      </c>
      <c r="S332" s="7">
        <v>4.0068748996851404</v>
      </c>
      <c r="T332" s="8">
        <v>4.2699280570000004</v>
      </c>
      <c r="U332" s="8">
        <v>0</v>
      </c>
    </row>
    <row r="333" spans="1:21" x14ac:dyDescent="0.2">
      <c r="A333" s="1">
        <v>39295</v>
      </c>
      <c r="B333" s="8">
        <v>27.178930000000001</v>
      </c>
      <c r="C333" s="8"/>
      <c r="D333" s="8">
        <v>114.2</v>
      </c>
      <c r="E333" s="9">
        <v>88.37</v>
      </c>
      <c r="F333" s="2">
        <v>110.9</v>
      </c>
      <c r="G333" s="10">
        <v>25.026086956521738</v>
      </c>
      <c r="H333" s="8">
        <v>4.0473999999999997</v>
      </c>
      <c r="I333" s="4">
        <v>107</v>
      </c>
      <c r="J333" s="3">
        <v>-6.6</v>
      </c>
      <c r="K333" s="10">
        <v>0.81826390000000004</v>
      </c>
      <c r="L333" s="7">
        <v>0</v>
      </c>
      <c r="M333" s="3">
        <v>6.3</v>
      </c>
      <c r="N333" s="7">
        <v>0.77422020230339705</v>
      </c>
      <c r="O333" s="8">
        <v>9.1547801721286604</v>
      </c>
      <c r="P333" s="8">
        <v>53.493613001910802</v>
      </c>
      <c r="Q333" s="5">
        <v>1206068</v>
      </c>
      <c r="R333" s="7">
        <v>14.724543031491599</v>
      </c>
      <c r="S333" s="7">
        <v>3.8163236468833102</v>
      </c>
      <c r="T333" s="8">
        <v>4.1837187350000002</v>
      </c>
      <c r="U333" s="8">
        <v>0</v>
      </c>
    </row>
    <row r="334" spans="1:21" x14ac:dyDescent="0.2">
      <c r="A334" s="1">
        <v>39326</v>
      </c>
      <c r="B334" s="8">
        <v>24.329090000000001</v>
      </c>
      <c r="C334" s="8"/>
      <c r="D334" s="8">
        <v>114</v>
      </c>
      <c r="E334" s="9">
        <v>88.71</v>
      </c>
      <c r="F334" s="2">
        <v>108.7</v>
      </c>
      <c r="G334" s="10">
        <v>22.198947368421052</v>
      </c>
      <c r="H334" s="8">
        <v>4.0286</v>
      </c>
      <c r="I334" s="4">
        <v>106.3</v>
      </c>
      <c r="J334" s="3">
        <v>-7.9</v>
      </c>
      <c r="K334" s="10">
        <v>0.88816980000000001</v>
      </c>
      <c r="L334" s="7">
        <v>3.1937544357700499E-3</v>
      </c>
      <c r="M334" s="3">
        <v>5.0999999999999996</v>
      </c>
      <c r="N334" s="7">
        <v>0.79678981474325195</v>
      </c>
      <c r="O334" s="8">
        <v>19.530898596838799</v>
      </c>
      <c r="P334" s="8">
        <v>53.968782395587702</v>
      </c>
      <c r="Q334" s="5">
        <v>1236667</v>
      </c>
      <c r="R334" s="7">
        <v>3.0032373664006684</v>
      </c>
      <c r="S334" s="7">
        <v>3.7632808739741899</v>
      </c>
      <c r="T334" s="8">
        <v>4.0870152429999997</v>
      </c>
      <c r="U334" s="8">
        <v>0</v>
      </c>
    </row>
    <row r="335" spans="1:21" x14ac:dyDescent="0.2">
      <c r="A335" s="1">
        <v>39356</v>
      </c>
      <c r="B335" s="8">
        <v>19.83728</v>
      </c>
      <c r="C335" s="8"/>
      <c r="D335" s="8">
        <v>114.4</v>
      </c>
      <c r="E335" s="9">
        <v>89.15</v>
      </c>
      <c r="F335" s="2">
        <v>107.6</v>
      </c>
      <c r="G335" s="10">
        <v>19.115652173913045</v>
      </c>
      <c r="H335" s="8">
        <v>3.9413999999999998</v>
      </c>
      <c r="I335" s="4">
        <v>107</v>
      </c>
      <c r="J335" s="3">
        <v>-8.1</v>
      </c>
      <c r="K335" s="10">
        <v>0.85282179999999996</v>
      </c>
      <c r="L335" s="7">
        <v>0</v>
      </c>
      <c r="M335" s="3">
        <v>3.8</v>
      </c>
      <c r="N335" s="7">
        <v>0.83332925335453401</v>
      </c>
      <c r="O335" s="8">
        <v>23.557631459890001</v>
      </c>
      <c r="P335" s="8">
        <v>53.584251417600598</v>
      </c>
      <c r="Q335" s="5">
        <v>1257575</v>
      </c>
      <c r="R335" s="7">
        <v>11.157654346362555</v>
      </c>
      <c r="S335" s="7">
        <v>3.8477540965943202</v>
      </c>
      <c r="T335" s="8">
        <v>4.0636076650000001</v>
      </c>
      <c r="U335" s="8">
        <v>0</v>
      </c>
    </row>
    <row r="336" spans="1:21" x14ac:dyDescent="0.2">
      <c r="A336" s="1">
        <v>39387</v>
      </c>
      <c r="B336" s="8">
        <v>23.939409999999999</v>
      </c>
      <c r="C336" s="8"/>
      <c r="D336" s="8">
        <v>113.7</v>
      </c>
      <c r="E336" s="9">
        <v>89.63</v>
      </c>
      <c r="F336" s="2">
        <v>106.6</v>
      </c>
      <c r="G336" s="10">
        <v>25.582380952380952</v>
      </c>
      <c r="H336" s="8">
        <v>4.0221</v>
      </c>
      <c r="I336" s="4">
        <v>106.1</v>
      </c>
      <c r="J336" s="3">
        <v>-10</v>
      </c>
      <c r="K336" s="10">
        <v>1.0884579999999999</v>
      </c>
      <c r="L336" s="7">
        <v>0</v>
      </c>
      <c r="M336" s="3">
        <v>4.5999999999999996</v>
      </c>
      <c r="N336" s="7">
        <v>0.88874639766152996</v>
      </c>
      <c r="O336" s="8">
        <v>30.733263738171399</v>
      </c>
      <c r="P336" s="8">
        <v>53.740063503088599</v>
      </c>
      <c r="Q336" s="5">
        <v>1271857</v>
      </c>
      <c r="R336" s="7">
        <v>5.3921331408643525</v>
      </c>
      <c r="S336" s="7">
        <v>3.8837958045829701</v>
      </c>
      <c r="T336" s="8">
        <v>4.050015589</v>
      </c>
      <c r="U336" s="8">
        <v>0</v>
      </c>
    </row>
    <row r="337" spans="1:21" x14ac:dyDescent="0.2">
      <c r="A337" s="1">
        <v>39417</v>
      </c>
      <c r="B337" s="8">
        <v>19.305389999999999</v>
      </c>
      <c r="C337" s="8"/>
      <c r="D337" s="8">
        <v>114.2</v>
      </c>
      <c r="E337" s="9">
        <v>89.98</v>
      </c>
      <c r="F337" s="2">
        <v>105.1</v>
      </c>
      <c r="G337" s="10">
        <v>21.651</v>
      </c>
      <c r="H337" s="8">
        <v>3.8791000000000002</v>
      </c>
      <c r="I337" s="4">
        <v>107.2</v>
      </c>
      <c r="J337" s="3">
        <v>-10.8</v>
      </c>
      <c r="K337" s="10">
        <v>1.1397489999999999</v>
      </c>
      <c r="L337" s="7">
        <v>0</v>
      </c>
      <c r="M337" s="3">
        <v>3.5</v>
      </c>
      <c r="N337" s="7">
        <v>0.90321408740796205</v>
      </c>
      <c r="O337" s="8">
        <v>35.756118357562301</v>
      </c>
      <c r="P337" s="8">
        <v>53.803460990820497</v>
      </c>
      <c r="Q337" s="5">
        <v>1403912</v>
      </c>
      <c r="R337" s="7">
        <v>-1.2526713855418592</v>
      </c>
      <c r="S337" s="7">
        <v>3.96453119785585</v>
      </c>
      <c r="T337" s="8">
        <v>4.0476317939999999</v>
      </c>
      <c r="U337" s="8">
        <v>0</v>
      </c>
    </row>
    <row r="338" spans="1:21" x14ac:dyDescent="0.2">
      <c r="A338" s="1">
        <v>39448</v>
      </c>
      <c r="B338" s="8">
        <v>27.157119999999999</v>
      </c>
      <c r="C338" s="8"/>
      <c r="D338" s="8">
        <v>115.9</v>
      </c>
      <c r="E338" s="9">
        <v>89.67</v>
      </c>
      <c r="F338" s="2">
        <v>103.9</v>
      </c>
      <c r="G338" s="10">
        <v>25.816190476190478</v>
      </c>
      <c r="H338" s="8">
        <v>4.0217999999999998</v>
      </c>
      <c r="I338" s="4">
        <v>108.6</v>
      </c>
      <c r="J338" s="3">
        <v>-12.6</v>
      </c>
      <c r="K338" s="10">
        <v>1.2990269999999999</v>
      </c>
      <c r="L338" s="7">
        <v>0</v>
      </c>
      <c r="M338" s="3">
        <v>3</v>
      </c>
      <c r="N338" s="7">
        <v>0.94321466472846904</v>
      </c>
      <c r="O338" s="8">
        <v>38.5970335647702</v>
      </c>
      <c r="P338" s="8">
        <v>53.970683921335599</v>
      </c>
      <c r="Q338" s="5">
        <v>1321293</v>
      </c>
      <c r="R338" s="7">
        <v>-0.31344355936457902</v>
      </c>
      <c r="S338" s="7">
        <v>3.8766999786310601</v>
      </c>
      <c r="T338" s="8">
        <v>3.942810014</v>
      </c>
      <c r="U338" s="8">
        <v>0</v>
      </c>
    </row>
    <row r="339" spans="1:21" x14ac:dyDescent="0.2">
      <c r="A339" s="1">
        <v>39479</v>
      </c>
      <c r="B339" s="8">
        <v>28.688649999999999</v>
      </c>
      <c r="C339" s="8"/>
      <c r="D339" s="8">
        <v>115.9</v>
      </c>
      <c r="E339" s="9">
        <v>89.98</v>
      </c>
      <c r="F339" s="2">
        <v>102.3</v>
      </c>
      <c r="G339" s="10">
        <v>25.456</v>
      </c>
      <c r="H339" s="8">
        <v>4.0278999999999998</v>
      </c>
      <c r="I339" s="4">
        <v>108.5</v>
      </c>
      <c r="J339" s="3">
        <v>-13.1</v>
      </c>
      <c r="K339" s="10">
        <v>1.4022600000000001</v>
      </c>
      <c r="L339" s="7">
        <v>0</v>
      </c>
      <c r="M339" s="3">
        <v>1.7</v>
      </c>
      <c r="N339" s="7">
        <v>0.953797007061706</v>
      </c>
      <c r="O339" s="8">
        <v>35.254698268457801</v>
      </c>
      <c r="P339" s="8">
        <v>53.828287305943498</v>
      </c>
      <c r="Q339" s="5">
        <v>1336581</v>
      </c>
      <c r="R339" s="7">
        <v>8.9397461121171418</v>
      </c>
      <c r="S339" s="7">
        <v>4.0531119752918698</v>
      </c>
      <c r="T339" s="8">
        <v>3.7888460949999998</v>
      </c>
      <c r="U339" s="8">
        <v>0</v>
      </c>
    </row>
    <row r="340" spans="1:21" x14ac:dyDescent="0.2">
      <c r="A340" s="1">
        <v>39508</v>
      </c>
      <c r="B340" s="8">
        <v>30.322150000000001</v>
      </c>
      <c r="C340" s="8"/>
      <c r="D340" s="8">
        <v>114.7</v>
      </c>
      <c r="E340" s="9">
        <v>90.87</v>
      </c>
      <c r="F340" s="2">
        <v>102.1</v>
      </c>
      <c r="G340" s="10">
        <v>27.1035</v>
      </c>
      <c r="H340" s="8">
        <v>4.0910000000000002</v>
      </c>
      <c r="I340" s="4">
        <v>107.4</v>
      </c>
      <c r="J340" s="3">
        <v>-13.3</v>
      </c>
      <c r="K340" s="10">
        <v>1.4849159999999999</v>
      </c>
      <c r="L340" s="7">
        <v>0</v>
      </c>
      <c r="M340" s="3">
        <v>2</v>
      </c>
      <c r="N340" s="7">
        <v>0.97418786685500702</v>
      </c>
      <c r="O340" s="8">
        <v>36.932421393675199</v>
      </c>
      <c r="P340" s="8">
        <v>54.189193790952103</v>
      </c>
      <c r="Q340" s="5">
        <v>1367603</v>
      </c>
      <c r="R340" s="7">
        <v>-10.213100152041932</v>
      </c>
      <c r="S340" s="7">
        <v>4.0122059973904802</v>
      </c>
      <c r="T340" s="8">
        <v>3.8693628950000001</v>
      </c>
      <c r="U340" s="8">
        <v>0</v>
      </c>
    </row>
    <row r="341" spans="1:21" x14ac:dyDescent="0.2">
      <c r="A341" s="1">
        <v>39539</v>
      </c>
      <c r="B341" s="8">
        <v>23.208839999999999</v>
      </c>
      <c r="C341" s="8"/>
      <c r="D341" s="8">
        <v>115.4</v>
      </c>
      <c r="E341" s="9">
        <v>91.17</v>
      </c>
      <c r="F341" s="2">
        <v>99.7</v>
      </c>
      <c r="G341" s="10">
        <v>21.562727272727273</v>
      </c>
      <c r="H341" s="8">
        <v>3.9868000000000001</v>
      </c>
      <c r="I341" s="4">
        <v>108</v>
      </c>
      <c r="J341" s="3">
        <v>-14</v>
      </c>
      <c r="K341" s="10">
        <v>1.3227739999999999</v>
      </c>
      <c r="L341" s="7">
        <v>0</v>
      </c>
      <c r="M341" s="3">
        <v>-0.1</v>
      </c>
      <c r="N341" s="7">
        <v>1.0222966741205</v>
      </c>
      <c r="O341" s="8">
        <v>39.165721619804202</v>
      </c>
      <c r="P341" s="8">
        <v>54.672158540341798</v>
      </c>
      <c r="Q341" s="5">
        <v>1390501</v>
      </c>
      <c r="R341" s="7">
        <v>8.8529196660516618</v>
      </c>
      <c r="S341" s="7">
        <v>4.0245527393552898</v>
      </c>
      <c r="T341" s="8">
        <v>3.9843645759999999</v>
      </c>
      <c r="U341" s="8">
        <v>0</v>
      </c>
    </row>
    <row r="342" spans="1:21" x14ac:dyDescent="0.2">
      <c r="A342" s="1">
        <v>39569</v>
      </c>
      <c r="B342" s="8">
        <v>20.15297</v>
      </c>
      <c r="C342" s="8"/>
      <c r="D342" s="8">
        <v>112.4</v>
      </c>
      <c r="E342" s="9">
        <v>91.74</v>
      </c>
      <c r="F342" s="2">
        <v>99.5</v>
      </c>
      <c r="G342" s="10">
        <v>18.303333333333335</v>
      </c>
      <c r="H342" s="8">
        <v>4.0096999999999996</v>
      </c>
      <c r="I342" s="4">
        <v>105.6</v>
      </c>
      <c r="J342" s="3">
        <v>-15.3</v>
      </c>
      <c r="K342" s="10">
        <v>1.2743150000000001</v>
      </c>
      <c r="L342" s="7">
        <v>0</v>
      </c>
      <c r="M342" s="3">
        <v>-0.9</v>
      </c>
      <c r="N342" s="7">
        <v>1.0802536186371099</v>
      </c>
      <c r="O342" s="8">
        <v>47.9941558942336</v>
      </c>
      <c r="P342" s="8">
        <v>54.871834425107402</v>
      </c>
      <c r="Q342" s="5">
        <v>1416112</v>
      </c>
      <c r="R342" s="7">
        <v>-7.168627069764355</v>
      </c>
      <c r="S342" s="7">
        <v>4.0466892540548498</v>
      </c>
      <c r="T342" s="8">
        <v>4.0880237519999998</v>
      </c>
      <c r="U342" s="8">
        <v>0</v>
      </c>
    </row>
    <row r="343" spans="1:21" x14ac:dyDescent="0.2">
      <c r="A343" s="1">
        <v>39600</v>
      </c>
      <c r="B343" s="8">
        <v>23.214690000000001</v>
      </c>
      <c r="C343" s="8"/>
      <c r="D343" s="8">
        <v>112.2</v>
      </c>
      <c r="E343" s="9">
        <v>92.09</v>
      </c>
      <c r="F343" s="2">
        <v>96</v>
      </c>
      <c r="G343" s="10">
        <v>22.110476190476192</v>
      </c>
      <c r="H343" s="8">
        <v>4.0067000000000004</v>
      </c>
      <c r="I343" s="4">
        <v>105.6</v>
      </c>
      <c r="J343" s="3">
        <v>-18</v>
      </c>
      <c r="K343" s="10">
        <v>1.3257890000000001</v>
      </c>
      <c r="L343" s="7">
        <v>0</v>
      </c>
      <c r="M343" s="3">
        <v>-3</v>
      </c>
      <c r="N343" s="7">
        <v>1.1710712203008999</v>
      </c>
      <c r="O343" s="8">
        <v>73.286893439413802</v>
      </c>
      <c r="P343" s="8">
        <v>55.786820701637701</v>
      </c>
      <c r="Q343" s="5">
        <v>1438555</v>
      </c>
      <c r="R343" s="7">
        <v>-12.497382575058502</v>
      </c>
      <c r="S343" s="7">
        <v>4.1591700892583798</v>
      </c>
      <c r="T343" s="8">
        <v>4.359190881</v>
      </c>
      <c r="U343" s="8">
        <v>0</v>
      </c>
    </row>
    <row r="344" spans="1:21" x14ac:dyDescent="0.2">
      <c r="A344" s="1">
        <v>39630</v>
      </c>
      <c r="B344" s="8">
        <v>25.919519999999999</v>
      </c>
      <c r="C344" s="8"/>
      <c r="D344" s="8">
        <v>111.7</v>
      </c>
      <c r="E344" s="9">
        <v>91.95</v>
      </c>
      <c r="F344" s="2">
        <v>93</v>
      </c>
      <c r="G344" s="10">
        <v>24.321363636363635</v>
      </c>
      <c r="H344" s="8">
        <v>4.1908000000000003</v>
      </c>
      <c r="I344" s="4">
        <v>104.4</v>
      </c>
      <c r="J344" s="3">
        <v>-20</v>
      </c>
      <c r="K344" s="10">
        <v>1.3802570000000001</v>
      </c>
      <c r="L344" s="7">
        <v>0</v>
      </c>
      <c r="M344" s="3">
        <v>-5.4</v>
      </c>
      <c r="N344" s="7">
        <v>1.21407867783656</v>
      </c>
      <c r="O344" s="8">
        <v>81.597181323866806</v>
      </c>
      <c r="P344" s="8">
        <v>55.600321356472101</v>
      </c>
      <c r="Q344" s="5">
        <v>1433829</v>
      </c>
      <c r="R344" s="7">
        <v>-9.0621388393479663</v>
      </c>
      <c r="S344" s="7">
        <v>4.2491324977170501</v>
      </c>
      <c r="T344" s="8">
        <v>4.4070397650000004</v>
      </c>
      <c r="U344" s="8">
        <v>0</v>
      </c>
    </row>
    <row r="345" spans="1:21" x14ac:dyDescent="0.2">
      <c r="A345" s="1">
        <v>39661</v>
      </c>
      <c r="B345" s="8">
        <v>22.699159999999999</v>
      </c>
      <c r="C345" s="8"/>
      <c r="D345" s="8">
        <v>111.1</v>
      </c>
      <c r="E345" s="9">
        <v>91.82</v>
      </c>
      <c r="F345" s="2">
        <v>90.8</v>
      </c>
      <c r="G345" s="10">
        <v>20.695714285714285</v>
      </c>
      <c r="H345" s="8">
        <v>4.2988999999999997</v>
      </c>
      <c r="I345" s="4">
        <v>104.3</v>
      </c>
      <c r="J345" s="3">
        <v>-18.600000000000001</v>
      </c>
      <c r="K345" s="10">
        <v>1.4284619999999999</v>
      </c>
      <c r="L345" s="7">
        <v>0</v>
      </c>
      <c r="M345" s="3">
        <v>-7.2</v>
      </c>
      <c r="N345" s="7">
        <v>1.2897157813454501</v>
      </c>
      <c r="O345" s="8">
        <v>66.248056575268706</v>
      </c>
      <c r="P345" s="8">
        <v>55.447587281012801</v>
      </c>
      <c r="Q345" s="5">
        <v>1446101</v>
      </c>
      <c r="R345" s="7">
        <v>-20.040353583358161</v>
      </c>
      <c r="S345" s="7">
        <v>4.2785099065241097</v>
      </c>
      <c r="T345" s="8">
        <v>4.3103714850000001</v>
      </c>
      <c r="U345" s="8">
        <v>0</v>
      </c>
    </row>
    <row r="346" spans="1:21" x14ac:dyDescent="0.2">
      <c r="A346" s="1">
        <v>39692</v>
      </c>
      <c r="B346" s="8">
        <v>30.913219999999999</v>
      </c>
      <c r="C346" s="8"/>
      <c r="D346" s="8">
        <v>109.9</v>
      </c>
      <c r="E346" s="9">
        <v>92</v>
      </c>
      <c r="F346" s="2">
        <v>90</v>
      </c>
      <c r="G346" s="10">
        <v>30.238571428571429</v>
      </c>
      <c r="H346" s="8">
        <v>4.2732999999999999</v>
      </c>
      <c r="I346" s="4">
        <v>103</v>
      </c>
      <c r="J346" s="3">
        <v>-17.399999999999999</v>
      </c>
      <c r="K346" s="10">
        <v>1.963087</v>
      </c>
      <c r="L346" s="7">
        <v>3.8653782072642501E-2</v>
      </c>
      <c r="M346" s="3">
        <v>-10.199999999999999</v>
      </c>
      <c r="N346" s="7">
        <v>1.4222781491953</v>
      </c>
      <c r="O346" s="8">
        <v>61.055712263472898</v>
      </c>
      <c r="P346" s="8">
        <v>56.648158888601699</v>
      </c>
      <c r="Q346" s="5">
        <v>1469470</v>
      </c>
      <c r="R346" s="7">
        <v>-3.6291405643092745</v>
      </c>
      <c r="S346" s="7">
        <v>3.7536965613845199</v>
      </c>
      <c r="T346" s="8">
        <v>4.2083583950000003</v>
      </c>
      <c r="U346" s="8">
        <v>0</v>
      </c>
    </row>
    <row r="347" spans="1:21" x14ac:dyDescent="0.2">
      <c r="A347" s="1">
        <v>39722</v>
      </c>
      <c r="B347" s="8">
        <v>63.271979999999999</v>
      </c>
      <c r="C347" s="8"/>
      <c r="D347" s="8">
        <v>107.9</v>
      </c>
      <c r="E347" s="9">
        <v>92.03</v>
      </c>
      <c r="F347" s="2">
        <v>83.4</v>
      </c>
      <c r="G347" s="10">
        <v>61.177391304347829</v>
      </c>
      <c r="H347" s="8">
        <v>3.8197999999999999</v>
      </c>
      <c r="I347" s="4">
        <v>100.3</v>
      </c>
      <c r="J347" s="3">
        <v>-19.8</v>
      </c>
      <c r="K347" s="10">
        <v>3.4095469999999999</v>
      </c>
      <c r="L347" s="7">
        <v>0</v>
      </c>
      <c r="M347" s="3">
        <v>-16.600000000000001</v>
      </c>
      <c r="N347" s="7">
        <v>1.5515062496510399</v>
      </c>
      <c r="O347" s="8">
        <v>70.811249106339005</v>
      </c>
      <c r="P347" s="8">
        <v>58.6388237081649</v>
      </c>
      <c r="Q347" s="5">
        <v>1920649</v>
      </c>
      <c r="R347" s="7">
        <v>-14.156895533106173</v>
      </c>
      <c r="S347" s="7">
        <v>4.2582111646957799</v>
      </c>
      <c r="T347" s="8">
        <v>3.2694701849999999</v>
      </c>
      <c r="U347" s="8">
        <v>1</v>
      </c>
    </row>
    <row r="348" spans="1:21" x14ac:dyDescent="0.2">
      <c r="A348" s="1">
        <v>39753</v>
      </c>
      <c r="B348" s="8">
        <v>60.599420000000002</v>
      </c>
      <c r="C348" s="8"/>
      <c r="D348" s="8">
        <v>103.9</v>
      </c>
      <c r="E348" s="9">
        <v>91.59</v>
      </c>
      <c r="F348" s="2">
        <v>77.900000000000006</v>
      </c>
      <c r="G348" s="10">
        <v>62.639473684210529</v>
      </c>
      <c r="H348" s="8">
        <v>3.1501999999999999</v>
      </c>
      <c r="I348" s="4">
        <v>96.6</v>
      </c>
      <c r="J348" s="3">
        <v>-19.5</v>
      </c>
      <c r="K348" s="10">
        <v>3.2697270000000001</v>
      </c>
      <c r="L348" s="7">
        <v>0</v>
      </c>
      <c r="M348" s="3">
        <v>-24.6</v>
      </c>
      <c r="N348" s="7">
        <v>1.4971565653957299</v>
      </c>
      <c r="O348" s="8">
        <v>65.897742753450999</v>
      </c>
      <c r="P348" s="8">
        <v>59.627450056135501</v>
      </c>
      <c r="Q348" s="5">
        <v>1973030</v>
      </c>
      <c r="R348" s="7">
        <v>-32.2348991128937</v>
      </c>
      <c r="S348" s="7">
        <v>1.9333336905544101</v>
      </c>
      <c r="T348" s="8">
        <v>2.3479160600000002</v>
      </c>
      <c r="U348" s="8">
        <v>0</v>
      </c>
    </row>
    <row r="349" spans="1:21" x14ac:dyDescent="0.2">
      <c r="A349" s="1">
        <v>39783</v>
      </c>
      <c r="B349" s="8">
        <v>49.98715</v>
      </c>
      <c r="C349" s="8"/>
      <c r="D349" s="8">
        <v>100.6</v>
      </c>
      <c r="E349" s="9">
        <v>91.47</v>
      </c>
      <c r="F349" s="2">
        <v>70.7</v>
      </c>
      <c r="G349" s="10">
        <v>52.405000000000001</v>
      </c>
      <c r="H349" s="8">
        <v>2.4864000000000002</v>
      </c>
      <c r="I349" s="4">
        <v>93.1</v>
      </c>
      <c r="J349" s="3">
        <v>-21.3</v>
      </c>
      <c r="K349" s="10">
        <v>3.2830659999999998</v>
      </c>
      <c r="L349" s="7">
        <v>0</v>
      </c>
      <c r="M349" s="3">
        <v>-32</v>
      </c>
      <c r="N349" s="7">
        <v>1.4515531212706001</v>
      </c>
      <c r="O349" s="8">
        <v>68.035946381306402</v>
      </c>
      <c r="P349" s="8">
        <v>59.1338617301722</v>
      </c>
      <c r="Q349" s="5">
        <v>2038828</v>
      </c>
      <c r="R349" s="7">
        <v>-25.989654590471289</v>
      </c>
      <c r="S349" s="7">
        <v>1.62491977372236</v>
      </c>
      <c r="T349" s="8">
        <v>1.7979142859999999</v>
      </c>
      <c r="U349" s="8">
        <v>0</v>
      </c>
    </row>
    <row r="350" spans="1:21" x14ac:dyDescent="0.2">
      <c r="A350" s="1">
        <v>39814</v>
      </c>
      <c r="B350" s="8">
        <v>46.523530000000001</v>
      </c>
      <c r="C350" s="8"/>
      <c r="D350" s="8">
        <v>97.6</v>
      </c>
      <c r="E350" s="9">
        <v>90.73</v>
      </c>
      <c r="F350" s="2">
        <v>69.5</v>
      </c>
      <c r="G350" s="10">
        <v>44.683</v>
      </c>
      <c r="H350" s="8">
        <v>1.8122</v>
      </c>
      <c r="I350" s="4">
        <v>88.3</v>
      </c>
      <c r="J350" s="3">
        <v>-21.5</v>
      </c>
      <c r="K350" s="10">
        <v>3.012975</v>
      </c>
      <c r="L350" s="7">
        <v>0</v>
      </c>
      <c r="M350" s="3">
        <v>-32</v>
      </c>
      <c r="N350" s="7">
        <v>1.46509447174459</v>
      </c>
      <c r="O350" s="8">
        <v>55.768862279949701</v>
      </c>
      <c r="P350" s="8">
        <v>58.8661926645077</v>
      </c>
      <c r="Q350" s="5">
        <v>2018375</v>
      </c>
      <c r="R350" s="7">
        <v>-41.562861725059363</v>
      </c>
      <c r="S350" s="7">
        <v>0.79728150213548299</v>
      </c>
      <c r="T350" s="8">
        <v>1.300908797</v>
      </c>
      <c r="U350" s="8">
        <v>0</v>
      </c>
    </row>
    <row r="351" spans="1:21" x14ac:dyDescent="0.2">
      <c r="A351" s="1">
        <v>39845</v>
      </c>
      <c r="B351" s="8">
        <v>45.124609999999997</v>
      </c>
      <c r="C351" s="8"/>
      <c r="D351" s="8">
        <v>95.9</v>
      </c>
      <c r="E351" s="9">
        <v>91.1</v>
      </c>
      <c r="F351" s="2">
        <v>67</v>
      </c>
      <c r="G351" s="10">
        <v>45.570526315789472</v>
      </c>
      <c r="H351" s="8">
        <v>1.2571000000000001</v>
      </c>
      <c r="I351" s="4">
        <v>86.3</v>
      </c>
      <c r="J351" s="3">
        <v>-22.5</v>
      </c>
      <c r="K351" s="10">
        <v>2.7609409999999999</v>
      </c>
      <c r="L351" s="7">
        <v>0</v>
      </c>
      <c r="M351" s="3">
        <v>-35.799999999999997</v>
      </c>
      <c r="N351" s="7">
        <v>1.43732201564777</v>
      </c>
      <c r="O351" s="8">
        <v>63.350217047773398</v>
      </c>
      <c r="P351" s="8">
        <v>57.487325522894899</v>
      </c>
      <c r="Q351" s="5">
        <v>1851623</v>
      </c>
      <c r="R351" s="7">
        <v>-45.229378262268582</v>
      </c>
      <c r="S351" s="7">
        <v>0.40980930941139698</v>
      </c>
      <c r="T351" s="8">
        <v>0.89171775900000005</v>
      </c>
      <c r="U351" s="8">
        <v>0</v>
      </c>
    </row>
    <row r="352" spans="1:21" x14ac:dyDescent="0.2">
      <c r="A352" s="1">
        <v>39873</v>
      </c>
      <c r="B352" s="8">
        <v>44.187159999999999</v>
      </c>
      <c r="C352" s="8"/>
      <c r="D352" s="8">
        <v>94.4</v>
      </c>
      <c r="E352" s="9">
        <v>91.44</v>
      </c>
      <c r="F352" s="2">
        <v>65.2</v>
      </c>
      <c r="G352" s="10">
        <v>44.795454545454547</v>
      </c>
      <c r="H352" s="8">
        <v>1.0620000000000001</v>
      </c>
      <c r="I352" s="4">
        <v>85.5</v>
      </c>
      <c r="J352" s="3">
        <v>-23</v>
      </c>
      <c r="K352" s="10">
        <v>2.8206009999999999</v>
      </c>
      <c r="L352" s="7">
        <v>0</v>
      </c>
      <c r="M352" s="3">
        <v>-37.6</v>
      </c>
      <c r="N352" s="7">
        <v>1.38865516609858</v>
      </c>
      <c r="O352" s="8">
        <v>54.341052621383803</v>
      </c>
      <c r="P352" s="8">
        <v>57.326754483893097</v>
      </c>
      <c r="Q352" s="5">
        <v>1823971</v>
      </c>
      <c r="R352" s="7">
        <v>-30.889347610089146</v>
      </c>
      <c r="S352" s="7">
        <v>0.123994955983249</v>
      </c>
      <c r="T352" s="8">
        <v>0.62234906199999995</v>
      </c>
      <c r="U352" s="8">
        <v>0</v>
      </c>
    </row>
    <row r="353" spans="1:21" x14ac:dyDescent="0.2">
      <c r="A353" s="1">
        <v>39904</v>
      </c>
      <c r="B353" s="8">
        <v>39.308160000000001</v>
      </c>
      <c r="C353" s="8"/>
      <c r="D353" s="8">
        <v>93.3</v>
      </c>
      <c r="E353" s="9">
        <v>91.76</v>
      </c>
      <c r="F353" s="2">
        <v>66.8</v>
      </c>
      <c r="G353" s="10">
        <v>38.063809523809525</v>
      </c>
      <c r="H353" s="8">
        <v>0.84189999999999998</v>
      </c>
      <c r="I353" s="4">
        <v>84.6</v>
      </c>
      <c r="J353" s="3">
        <v>-21.3</v>
      </c>
      <c r="K353" s="10">
        <v>2.4439410000000001</v>
      </c>
      <c r="L353" s="7">
        <v>0</v>
      </c>
      <c r="M353" s="3">
        <v>-35.4</v>
      </c>
      <c r="N353" s="7">
        <v>1.34706788802306</v>
      </c>
      <c r="O353" s="8">
        <v>42.608672826080799</v>
      </c>
      <c r="P353" s="8">
        <v>58.048465387599101</v>
      </c>
      <c r="Q353" s="5">
        <v>1832057</v>
      </c>
      <c r="R353" s="7">
        <v>-49.348769201217912</v>
      </c>
      <c r="S353" s="7">
        <v>0.27518214998301999</v>
      </c>
      <c r="T353" s="8">
        <v>0.65001323200000005</v>
      </c>
      <c r="U353" s="8">
        <v>0</v>
      </c>
    </row>
    <row r="354" spans="1:21" x14ac:dyDescent="0.2">
      <c r="A354" s="1">
        <v>39934</v>
      </c>
      <c r="B354" s="8">
        <v>34.491259999999997</v>
      </c>
      <c r="C354" s="8"/>
      <c r="D354" s="8">
        <v>94.9</v>
      </c>
      <c r="E354" s="9">
        <v>91.8</v>
      </c>
      <c r="F354" s="2">
        <v>70.2</v>
      </c>
      <c r="G354" s="10">
        <v>31.978000000000002</v>
      </c>
      <c r="H354" s="8">
        <v>0.78210000000000002</v>
      </c>
      <c r="I354" s="4">
        <v>86.6</v>
      </c>
      <c r="J354" s="3">
        <v>-19.8</v>
      </c>
      <c r="K354" s="10">
        <v>2.0614370000000002</v>
      </c>
      <c r="L354" s="7">
        <v>0</v>
      </c>
      <c r="M354" s="3">
        <v>-33.799999999999997</v>
      </c>
      <c r="N354" s="7">
        <v>1.2435438160826</v>
      </c>
      <c r="O354" s="8">
        <v>33.466307683997698</v>
      </c>
      <c r="P354" s="8">
        <v>57.392746051092701</v>
      </c>
      <c r="Q354" s="5">
        <v>1778992</v>
      </c>
      <c r="R354" s="7">
        <v>-41.558642720687544</v>
      </c>
      <c r="S354" s="7">
        <v>0.26616518853026599</v>
      </c>
      <c r="T354" s="8">
        <v>0.77327462899999999</v>
      </c>
      <c r="U354" s="8">
        <v>0</v>
      </c>
    </row>
    <row r="355" spans="1:21" x14ac:dyDescent="0.2">
      <c r="A355" s="1">
        <v>39965</v>
      </c>
      <c r="B355" s="8">
        <v>31.244</v>
      </c>
      <c r="C355" s="8"/>
      <c r="D355" s="8">
        <v>95</v>
      </c>
      <c r="E355" s="9">
        <v>91.99</v>
      </c>
      <c r="F355" s="2">
        <v>73</v>
      </c>
      <c r="G355" s="10">
        <v>29.140454545454546</v>
      </c>
      <c r="H355" s="8">
        <v>0.69799999999999995</v>
      </c>
      <c r="I355" s="4">
        <v>86.8</v>
      </c>
      <c r="J355" s="3">
        <v>-17.7</v>
      </c>
      <c r="K355" s="10">
        <v>1.8900440000000001</v>
      </c>
      <c r="L355" s="7">
        <v>0</v>
      </c>
      <c r="M355" s="3">
        <v>-32</v>
      </c>
      <c r="N355" s="7">
        <v>1.18023340584854</v>
      </c>
      <c r="O355" s="8">
        <v>28.669727065320998</v>
      </c>
      <c r="P355" s="8">
        <v>58.5739704027648</v>
      </c>
      <c r="Q355" s="5">
        <v>1797875</v>
      </c>
      <c r="R355" s="7">
        <v>-33.695458021746738</v>
      </c>
      <c r="S355" s="7">
        <v>0.17148082400548101</v>
      </c>
      <c r="T355" s="8">
        <v>0.93146219200000002</v>
      </c>
      <c r="U355" s="8">
        <v>0</v>
      </c>
    </row>
    <row r="356" spans="1:21" x14ac:dyDescent="0.2">
      <c r="A356" s="1">
        <v>39995</v>
      </c>
      <c r="B356" s="8">
        <v>29.364270000000001</v>
      </c>
      <c r="C356" s="8"/>
      <c r="D356" s="8">
        <v>95.2</v>
      </c>
      <c r="E356" s="9">
        <v>91.38</v>
      </c>
      <c r="F356" s="2">
        <v>76</v>
      </c>
      <c r="G356" s="10">
        <v>26.162727272727274</v>
      </c>
      <c r="H356" s="8">
        <v>0.35759999999999997</v>
      </c>
      <c r="I356" s="4">
        <v>86.9</v>
      </c>
      <c r="J356" s="3">
        <v>-16.3</v>
      </c>
      <c r="K356" s="10">
        <v>1.658004</v>
      </c>
      <c r="L356" s="7">
        <v>0</v>
      </c>
      <c r="M356" s="3">
        <v>-29.9</v>
      </c>
      <c r="N356" s="7">
        <v>1.1556118258785799</v>
      </c>
      <c r="O356" s="8">
        <v>22.839746058132999</v>
      </c>
      <c r="P356" s="8">
        <v>58.894126643055102</v>
      </c>
      <c r="Q356" s="5">
        <v>1879638</v>
      </c>
      <c r="R356" s="7">
        <v>-33.974993826614686</v>
      </c>
      <c r="S356" s="7">
        <v>-0.46495675046441298</v>
      </c>
      <c r="T356" s="8">
        <v>0.59866098099999998</v>
      </c>
      <c r="U356" s="8">
        <v>0</v>
      </c>
    </row>
    <row r="357" spans="1:21" x14ac:dyDescent="0.2">
      <c r="A357" s="1">
        <v>40026</v>
      </c>
      <c r="B357" s="8">
        <v>28.21274</v>
      </c>
      <c r="C357" s="8"/>
      <c r="D357" s="8">
        <v>94.9</v>
      </c>
      <c r="E357" s="9">
        <v>91.69</v>
      </c>
      <c r="F357" s="2">
        <v>80.400000000000006</v>
      </c>
      <c r="G357" s="10">
        <v>25.337142857142858</v>
      </c>
      <c r="H357" s="8">
        <v>0.34749999999999998</v>
      </c>
      <c r="I357" s="4">
        <v>87</v>
      </c>
      <c r="J357" s="3">
        <v>-15.1</v>
      </c>
      <c r="K357" s="10">
        <v>1.543385</v>
      </c>
      <c r="L357" s="7">
        <v>0</v>
      </c>
      <c r="M357" s="3">
        <v>-26.2</v>
      </c>
      <c r="N357" s="7">
        <v>1.0982391872125901</v>
      </c>
      <c r="O357" s="8">
        <v>20.008435720965299</v>
      </c>
      <c r="P357" s="8">
        <v>58.738885237880297</v>
      </c>
      <c r="Q357" s="5">
        <v>1814347</v>
      </c>
      <c r="R357" s="7">
        <v>-36.046126127952682</v>
      </c>
      <c r="S357" s="7">
        <v>-0.730420142370935</v>
      </c>
      <c r="T357" s="8">
        <v>0.62016537699999996</v>
      </c>
      <c r="U357" s="8">
        <v>0</v>
      </c>
    </row>
    <row r="358" spans="1:21" x14ac:dyDescent="0.2">
      <c r="A358" s="1">
        <v>40057</v>
      </c>
      <c r="B358" s="8">
        <v>27.09919</v>
      </c>
      <c r="C358" s="8"/>
      <c r="D358" s="8">
        <v>97.2</v>
      </c>
      <c r="E358" s="9">
        <v>91.71</v>
      </c>
      <c r="F358" s="2">
        <v>83.1</v>
      </c>
      <c r="G358" s="10">
        <v>24.926666666666666</v>
      </c>
      <c r="H358" s="8">
        <v>0.36320000000000002</v>
      </c>
      <c r="I358" s="4">
        <v>89.5</v>
      </c>
      <c r="J358" s="3">
        <v>-13.6</v>
      </c>
      <c r="K358" s="10">
        <v>1.5530109999999999</v>
      </c>
      <c r="L358" s="7">
        <v>0</v>
      </c>
      <c r="M358" s="3">
        <v>-24.4</v>
      </c>
      <c r="N358" s="7">
        <v>1.0736573199902499</v>
      </c>
      <c r="O358" s="8">
        <v>17.822036920621599</v>
      </c>
      <c r="P358" s="8">
        <v>58.647748899900897</v>
      </c>
      <c r="Q358" s="5">
        <v>1801294</v>
      </c>
      <c r="R358" s="7">
        <v>-31.389687554426082</v>
      </c>
      <c r="S358" s="7">
        <v>-0.42021012226871601</v>
      </c>
      <c r="T358" s="8">
        <v>0.49826622399999998</v>
      </c>
      <c r="U358" s="8">
        <v>0</v>
      </c>
    </row>
    <row r="359" spans="1:21" x14ac:dyDescent="0.2">
      <c r="A359" s="1">
        <v>40087</v>
      </c>
      <c r="B359" s="8">
        <v>26.76906</v>
      </c>
      <c r="C359" s="8"/>
      <c r="D359" s="8">
        <v>96.8</v>
      </c>
      <c r="E359" s="9">
        <v>91.92</v>
      </c>
      <c r="F359" s="2">
        <v>85.9</v>
      </c>
      <c r="G359" s="10">
        <v>24.252272727272729</v>
      </c>
      <c r="H359" s="8">
        <v>0.35870000000000002</v>
      </c>
      <c r="I359" s="4">
        <v>88.9</v>
      </c>
      <c r="J359" s="3">
        <v>-12.2</v>
      </c>
      <c r="K359" s="10">
        <v>1.4609700000000001</v>
      </c>
      <c r="L359" s="7">
        <v>0</v>
      </c>
      <c r="M359" s="3">
        <v>-21.1</v>
      </c>
      <c r="N359" s="7">
        <v>1.05913847917892</v>
      </c>
      <c r="O359" s="8">
        <v>17.4651080729551</v>
      </c>
      <c r="P359" s="8">
        <v>59.2108726584773</v>
      </c>
      <c r="Q359" s="5">
        <v>1802764</v>
      </c>
      <c r="R359" s="7">
        <v>-33.002627550906816</v>
      </c>
      <c r="S359" s="7">
        <v>-0.119091038906162</v>
      </c>
      <c r="T359" s="8">
        <v>0.59234037299999998</v>
      </c>
      <c r="U359" s="8">
        <v>0</v>
      </c>
    </row>
    <row r="360" spans="1:21" x14ac:dyDescent="0.2">
      <c r="A360" s="1">
        <v>40118</v>
      </c>
      <c r="B360" s="8">
        <v>27.30151</v>
      </c>
      <c r="C360" s="8"/>
      <c r="D360" s="8">
        <v>97</v>
      </c>
      <c r="E360" s="9">
        <v>92.02</v>
      </c>
      <c r="F360" s="2">
        <v>88.5</v>
      </c>
      <c r="G360" s="10">
        <v>23.7835</v>
      </c>
      <c r="H360" s="8">
        <v>0.3624</v>
      </c>
      <c r="I360" s="4">
        <v>89.4</v>
      </c>
      <c r="J360" s="3">
        <v>-11.6</v>
      </c>
      <c r="K360" s="10">
        <v>1.375821</v>
      </c>
      <c r="L360" s="7">
        <v>0</v>
      </c>
      <c r="M360" s="3">
        <v>-18.899999999999999</v>
      </c>
      <c r="N360" s="7">
        <v>1.03200817175254</v>
      </c>
      <c r="O360" s="8">
        <v>16.889849022415799</v>
      </c>
      <c r="P360" s="8">
        <v>58.275250187654798</v>
      </c>
      <c r="Q360" s="5">
        <v>1763488</v>
      </c>
      <c r="R360" s="7">
        <v>-13.089564166161871</v>
      </c>
      <c r="S360" s="7">
        <v>0.13401279979658201</v>
      </c>
      <c r="T360" s="8">
        <v>0.56211003100000001</v>
      </c>
      <c r="U360" s="8">
        <v>0</v>
      </c>
    </row>
    <row r="361" spans="1:21" x14ac:dyDescent="0.2">
      <c r="A361" s="1">
        <v>40148</v>
      </c>
      <c r="B361" s="8">
        <v>24.88212</v>
      </c>
      <c r="C361" s="8"/>
      <c r="D361" s="8">
        <v>96.9</v>
      </c>
      <c r="E361" s="9">
        <v>92.31</v>
      </c>
      <c r="F361" s="2">
        <v>91.1</v>
      </c>
      <c r="G361" s="10">
        <v>21.239545454545453</v>
      </c>
      <c r="H361" s="8">
        <v>0.35460000000000003</v>
      </c>
      <c r="I361" s="4">
        <v>89.2</v>
      </c>
      <c r="J361" s="3">
        <v>-11.4</v>
      </c>
      <c r="K361" s="10">
        <v>1.3004370000000001</v>
      </c>
      <c r="L361" s="7">
        <v>0</v>
      </c>
      <c r="M361" s="3">
        <v>-16.2</v>
      </c>
      <c r="N361" s="7">
        <v>1.02192134278034</v>
      </c>
      <c r="O361" s="8">
        <v>17.1035668794553</v>
      </c>
      <c r="P361" s="8">
        <v>58.1292275873694</v>
      </c>
      <c r="Q361" s="5">
        <v>1799697</v>
      </c>
      <c r="R361" s="7">
        <v>-2.8869520833465501</v>
      </c>
      <c r="S361" s="7">
        <v>0.192457787262274</v>
      </c>
      <c r="T361" s="8">
        <v>0.51681813600000004</v>
      </c>
      <c r="U361" s="8">
        <v>0</v>
      </c>
    </row>
    <row r="362" spans="1:21" x14ac:dyDescent="0.2">
      <c r="A362" s="1">
        <v>40179</v>
      </c>
      <c r="B362" s="8">
        <v>23.93327</v>
      </c>
      <c r="C362" s="8"/>
      <c r="D362" s="8">
        <v>98.1</v>
      </c>
      <c r="E362" s="9">
        <v>91.56</v>
      </c>
      <c r="F362" s="2">
        <v>93.2</v>
      </c>
      <c r="G362" s="10">
        <v>20.643157894736841</v>
      </c>
      <c r="H362" s="8">
        <v>0.34399999999999997</v>
      </c>
      <c r="I362" s="4">
        <v>90.3</v>
      </c>
      <c r="J362" s="3">
        <v>-11.1</v>
      </c>
      <c r="K362" s="10">
        <v>1.240899</v>
      </c>
      <c r="L362" s="7">
        <v>0</v>
      </c>
      <c r="M362" s="3">
        <v>-13.9</v>
      </c>
      <c r="N362" s="7">
        <v>1.0170567612974499</v>
      </c>
      <c r="O362" s="8">
        <v>14.037556767471999</v>
      </c>
      <c r="P362" s="8">
        <v>57.338657194356401</v>
      </c>
      <c r="Q362" s="5">
        <v>1880626</v>
      </c>
      <c r="R362" s="7">
        <v>-7.5793839369532989</v>
      </c>
      <c r="S362" s="7">
        <v>0.18897999207337701</v>
      </c>
      <c r="T362" s="8">
        <v>0.47424415199999997</v>
      </c>
      <c r="U362" s="8">
        <v>0</v>
      </c>
    </row>
    <row r="363" spans="1:21" x14ac:dyDescent="0.2">
      <c r="A363" s="1">
        <v>40210</v>
      </c>
      <c r="B363" s="8">
        <v>26.81756</v>
      </c>
      <c r="C363" s="8"/>
      <c r="D363" s="8">
        <v>96.8</v>
      </c>
      <c r="E363" s="9">
        <v>91.85</v>
      </c>
      <c r="F363" s="2">
        <v>94.4</v>
      </c>
      <c r="G363" s="10">
        <v>22.54</v>
      </c>
      <c r="H363" s="8">
        <v>0.34060000000000001</v>
      </c>
      <c r="I363" s="4">
        <v>90</v>
      </c>
      <c r="J363" s="3">
        <v>-12.2</v>
      </c>
      <c r="K363" s="10">
        <v>1.3058240000000001</v>
      </c>
      <c r="L363" s="7">
        <v>0</v>
      </c>
      <c r="M363" s="3">
        <v>-12.2</v>
      </c>
      <c r="N363" s="7">
        <v>1.0244190953238499</v>
      </c>
      <c r="O363" s="8">
        <v>23.134200872301601</v>
      </c>
      <c r="P363" s="8">
        <v>58.297090055854</v>
      </c>
      <c r="Q363" s="5">
        <v>1879769</v>
      </c>
      <c r="R363" s="7">
        <v>0.66202073006316198</v>
      </c>
      <c r="S363" s="7">
        <v>2.9355690485935702E-2</v>
      </c>
      <c r="T363" s="8">
        <v>0.37088549599999998</v>
      </c>
      <c r="U363" s="8">
        <v>0</v>
      </c>
    </row>
    <row r="364" spans="1:21" x14ac:dyDescent="0.2">
      <c r="A364" s="1">
        <v>40238</v>
      </c>
      <c r="B364" s="8">
        <v>21.354970000000002</v>
      </c>
      <c r="C364" s="8"/>
      <c r="D364" s="8">
        <v>99.2</v>
      </c>
      <c r="E364" s="9">
        <v>92.86</v>
      </c>
      <c r="F364" s="2">
        <v>96.5</v>
      </c>
      <c r="G364" s="10">
        <v>17.767391304347825</v>
      </c>
      <c r="H364" s="8">
        <v>0.34770000000000001</v>
      </c>
      <c r="I364" s="4">
        <v>92.1</v>
      </c>
      <c r="J364" s="3">
        <v>-12.5</v>
      </c>
      <c r="K364" s="10">
        <v>1.190917</v>
      </c>
      <c r="L364" s="7">
        <v>0</v>
      </c>
      <c r="M364" s="3">
        <v>-9.4</v>
      </c>
      <c r="N364" s="7">
        <v>1.0415295898514301</v>
      </c>
      <c r="O364" s="8">
        <v>23.401153817707399</v>
      </c>
      <c r="P364" s="8">
        <v>57.849123001148499</v>
      </c>
      <c r="Q364" s="5">
        <v>1890405</v>
      </c>
      <c r="R364" s="7">
        <v>14.605059859088243</v>
      </c>
      <c r="S364" s="7">
        <v>0.21222246521545701</v>
      </c>
      <c r="T364" s="8">
        <v>0.34504673400000002</v>
      </c>
      <c r="U364" s="8">
        <v>0</v>
      </c>
    </row>
    <row r="365" spans="1:21" x14ac:dyDescent="0.2">
      <c r="A365" s="1">
        <v>40269</v>
      </c>
      <c r="B365" s="8">
        <v>23.424150000000001</v>
      </c>
      <c r="C365" s="8"/>
      <c r="D365" s="8">
        <v>99.6</v>
      </c>
      <c r="E365" s="9">
        <v>93.24</v>
      </c>
      <c r="F365" s="2">
        <v>99.3</v>
      </c>
      <c r="G365" s="10">
        <v>17.424285714285713</v>
      </c>
      <c r="H365" s="8">
        <v>0.3533</v>
      </c>
      <c r="I365" s="4">
        <v>92.6</v>
      </c>
      <c r="J365" s="3">
        <v>-12</v>
      </c>
      <c r="K365" s="10">
        <v>1.1584589999999999</v>
      </c>
      <c r="L365" s="7">
        <v>0</v>
      </c>
      <c r="M365" s="3">
        <v>-6.8</v>
      </c>
      <c r="N365" s="7">
        <v>1.05872177743357</v>
      </c>
      <c r="O365" s="8">
        <v>22.451725991558</v>
      </c>
      <c r="P365" s="8">
        <v>58.226021494909901</v>
      </c>
      <c r="Q365" s="5">
        <v>1943854</v>
      </c>
      <c r="R365" s="7">
        <v>9.6910072201065844</v>
      </c>
      <c r="S365" s="7">
        <v>0.33620301904009497</v>
      </c>
      <c r="T365" s="8">
        <v>0.36997948200000003</v>
      </c>
      <c r="U365" s="8">
        <v>0</v>
      </c>
    </row>
    <row r="366" spans="1:21" x14ac:dyDescent="0.2">
      <c r="A366" s="1">
        <v>40299</v>
      </c>
      <c r="B366" s="8">
        <v>38.986939999999997</v>
      </c>
      <c r="C366" s="8"/>
      <c r="D366" s="8">
        <v>100.8</v>
      </c>
      <c r="E366" s="9">
        <v>93.35</v>
      </c>
      <c r="F366" s="2">
        <v>97.5</v>
      </c>
      <c r="G366" s="10">
        <v>31.929500000000001</v>
      </c>
      <c r="H366" s="8">
        <v>0.34389999999999998</v>
      </c>
      <c r="I366" s="4">
        <v>94</v>
      </c>
      <c r="J366" s="3">
        <v>-14.9</v>
      </c>
      <c r="K366" s="10">
        <v>1.5625960000000001</v>
      </c>
      <c r="L366" s="7">
        <v>-1.16448326055313E-2</v>
      </c>
      <c r="M366" s="3">
        <v>-5.6</v>
      </c>
      <c r="N366" s="7">
        <v>1.10201035686548</v>
      </c>
      <c r="O366" s="8">
        <v>33.389848756770398</v>
      </c>
      <c r="P366" s="8">
        <v>57.875354241218297</v>
      </c>
      <c r="Q366" s="5">
        <v>2051151</v>
      </c>
      <c r="R366" s="7">
        <v>4.3094017367740989</v>
      </c>
      <c r="S366" s="7">
        <v>4.6410158089457802E-2</v>
      </c>
      <c r="T366" s="8">
        <v>0.26125452399999999</v>
      </c>
      <c r="U366" s="8">
        <v>0</v>
      </c>
    </row>
    <row r="367" spans="1:21" x14ac:dyDescent="0.2">
      <c r="A367" s="1">
        <v>40330</v>
      </c>
      <c r="B367" s="8">
        <v>32.39199</v>
      </c>
      <c r="C367" s="8"/>
      <c r="D367" s="8">
        <v>101.8</v>
      </c>
      <c r="E367" s="9">
        <v>93.35</v>
      </c>
      <c r="F367" s="2">
        <v>98.1</v>
      </c>
      <c r="G367" s="10">
        <v>29.916363636363638</v>
      </c>
      <c r="H367" s="8">
        <v>0.3543</v>
      </c>
      <c r="I367" s="4">
        <v>95</v>
      </c>
      <c r="J367" s="3">
        <v>-14.9</v>
      </c>
      <c r="K367" s="10">
        <v>1.387707</v>
      </c>
      <c r="L367" s="7">
        <v>0</v>
      </c>
      <c r="M367" s="3">
        <v>-4.5999999999999996</v>
      </c>
      <c r="N367" s="7">
        <v>1.1071251711884</v>
      </c>
      <c r="O367" s="8">
        <v>39.669219805788998</v>
      </c>
      <c r="P367" s="8">
        <v>58.952815413174001</v>
      </c>
      <c r="Q367" s="5">
        <v>2121155</v>
      </c>
      <c r="R367" s="7">
        <v>9.3459152147818969</v>
      </c>
      <c r="S367" s="7">
        <v>0.39749030405291502</v>
      </c>
      <c r="T367" s="8">
        <v>0.28794302799999999</v>
      </c>
      <c r="U367" s="8">
        <v>0</v>
      </c>
    </row>
    <row r="368" spans="1:21" x14ac:dyDescent="0.2">
      <c r="A368" s="1">
        <v>40360</v>
      </c>
      <c r="B368" s="8">
        <v>28.75113</v>
      </c>
      <c r="C368" s="8"/>
      <c r="D368" s="8">
        <v>100.1</v>
      </c>
      <c r="E368" s="9">
        <v>92.95</v>
      </c>
      <c r="F368" s="2">
        <v>99.9</v>
      </c>
      <c r="G368" s="10">
        <v>25.565238095238094</v>
      </c>
      <c r="H368" s="8">
        <v>0.48110000000000003</v>
      </c>
      <c r="I368" s="4">
        <v>94.2</v>
      </c>
      <c r="J368" s="3">
        <v>-13.7</v>
      </c>
      <c r="K368" s="10">
        <v>1.29152</v>
      </c>
      <c r="L368" s="7">
        <v>0</v>
      </c>
      <c r="M368" s="3">
        <v>-2.7</v>
      </c>
      <c r="N368" s="7">
        <v>1.1060172794002401</v>
      </c>
      <c r="O368" s="8">
        <v>36.640141921122499</v>
      </c>
      <c r="P368" s="8">
        <v>58.136180843839803</v>
      </c>
      <c r="Q368" s="5">
        <v>2007364</v>
      </c>
      <c r="R368" s="7">
        <v>1.1528019621918517</v>
      </c>
      <c r="S368" s="7">
        <v>0.64178725830471695</v>
      </c>
      <c r="T368" s="8">
        <v>0.50344751099999996</v>
      </c>
      <c r="U368" s="8">
        <v>0</v>
      </c>
    </row>
    <row r="369" spans="1:21" x14ac:dyDescent="0.2">
      <c r="A369" s="1">
        <v>40391</v>
      </c>
      <c r="B369" s="8">
        <v>28.20327</v>
      </c>
      <c r="C369" s="8"/>
      <c r="D369" s="8">
        <v>100</v>
      </c>
      <c r="E369" s="9">
        <v>93.13</v>
      </c>
      <c r="F369" s="2">
        <v>100.5</v>
      </c>
      <c r="G369" s="10">
        <v>24.745909090909091</v>
      </c>
      <c r="H369" s="8">
        <v>0.42559999999999998</v>
      </c>
      <c r="I369" s="4">
        <v>94.9</v>
      </c>
      <c r="J369" s="3">
        <v>-12.3</v>
      </c>
      <c r="K369" s="10">
        <v>1.2620400000000001</v>
      </c>
      <c r="L369" s="7">
        <v>0</v>
      </c>
      <c r="M369" s="3">
        <v>-1.8</v>
      </c>
      <c r="N369" s="7">
        <v>1.10422716513218</v>
      </c>
      <c r="O369" s="8">
        <v>25.603544676470101</v>
      </c>
      <c r="P369" s="8">
        <v>57.860787563015798</v>
      </c>
      <c r="Q369" s="5">
        <v>1957996</v>
      </c>
      <c r="R369" s="7">
        <v>7.9306269489350711</v>
      </c>
      <c r="S369" s="7">
        <v>0.53518013563529998</v>
      </c>
      <c r="T369" s="8">
        <v>0.40316530900000003</v>
      </c>
      <c r="U369" s="8">
        <v>0</v>
      </c>
    </row>
    <row r="370" spans="1:21" x14ac:dyDescent="0.2">
      <c r="A370" s="1">
        <v>40422</v>
      </c>
      <c r="B370" s="8">
        <v>24.714880000000001</v>
      </c>
      <c r="C370" s="8"/>
      <c r="D370" s="8">
        <v>101</v>
      </c>
      <c r="E370" s="9">
        <v>93.42</v>
      </c>
      <c r="F370" s="2">
        <v>101.2</v>
      </c>
      <c r="G370" s="10">
        <v>22.517619047619046</v>
      </c>
      <c r="H370" s="8">
        <v>0.4536</v>
      </c>
      <c r="I370" s="4">
        <v>95.6</v>
      </c>
      <c r="J370" s="3">
        <v>-12.9</v>
      </c>
      <c r="K370" s="10">
        <v>1.2229110000000001</v>
      </c>
      <c r="L370" s="7">
        <v>0</v>
      </c>
      <c r="M370" s="3">
        <v>-1</v>
      </c>
      <c r="N370" s="7">
        <v>1.0845644970826001</v>
      </c>
      <c r="O370" s="8">
        <v>21.4581802583537</v>
      </c>
      <c r="P370" s="8">
        <v>57.166506019833498</v>
      </c>
      <c r="Q370" s="5">
        <v>1969579</v>
      </c>
      <c r="R370" s="7">
        <v>10.928150654611812</v>
      </c>
      <c r="S370" s="7">
        <v>0.80436674259452001</v>
      </c>
      <c r="T370" s="8">
        <v>0.44020310400000001</v>
      </c>
      <c r="U370" s="8">
        <v>0</v>
      </c>
    </row>
    <row r="371" spans="1:21" x14ac:dyDescent="0.2">
      <c r="A371" s="1">
        <v>40452</v>
      </c>
      <c r="B371" s="8">
        <v>23.017949999999999</v>
      </c>
      <c r="C371" s="8"/>
      <c r="D371" s="8">
        <v>102.2</v>
      </c>
      <c r="E371" s="9">
        <v>93.71</v>
      </c>
      <c r="F371" s="2">
        <v>102</v>
      </c>
      <c r="G371" s="10">
        <v>20.373333333333335</v>
      </c>
      <c r="H371" s="8">
        <v>0.70130000000000003</v>
      </c>
      <c r="I371" s="4">
        <v>96.2</v>
      </c>
      <c r="J371" s="3">
        <v>-13.1</v>
      </c>
      <c r="K371" s="10">
        <v>1.1731739999999999</v>
      </c>
      <c r="L371" s="7">
        <v>0</v>
      </c>
      <c r="M371" s="3">
        <v>1.1000000000000001</v>
      </c>
      <c r="N371" s="7">
        <v>1.00589108049427</v>
      </c>
      <c r="O371" s="8">
        <v>28.7133070195685</v>
      </c>
      <c r="P371" s="8">
        <v>57.366373450180902</v>
      </c>
      <c r="Q371" s="5">
        <v>1876885</v>
      </c>
      <c r="R371" s="7">
        <v>8.9495897497378962</v>
      </c>
      <c r="S371" s="7">
        <v>0.959316085651433</v>
      </c>
      <c r="T371" s="8">
        <v>0.76197405299999998</v>
      </c>
      <c r="U371" s="8">
        <v>0</v>
      </c>
    </row>
    <row r="372" spans="1:21" x14ac:dyDescent="0.2">
      <c r="A372" s="1">
        <v>40483</v>
      </c>
      <c r="B372" s="8">
        <v>24.687930000000001</v>
      </c>
      <c r="C372" s="8"/>
      <c r="D372" s="8">
        <v>102.1</v>
      </c>
      <c r="E372" s="9">
        <v>93.79</v>
      </c>
      <c r="F372" s="2">
        <v>104</v>
      </c>
      <c r="G372" s="10">
        <v>20.095714285714287</v>
      </c>
      <c r="H372" s="8">
        <v>0.59260000000000002</v>
      </c>
      <c r="I372" s="4">
        <v>97.1</v>
      </c>
      <c r="J372" s="3">
        <v>-11.6</v>
      </c>
      <c r="K372" s="10">
        <v>1.1038190000000001</v>
      </c>
      <c r="L372" s="7">
        <v>0</v>
      </c>
      <c r="M372" s="3">
        <v>2.6</v>
      </c>
      <c r="N372" s="7">
        <v>0.96098311364990696</v>
      </c>
      <c r="O372" s="8">
        <v>25.392912396966199</v>
      </c>
      <c r="P372" s="8">
        <v>57.113651959782999</v>
      </c>
      <c r="Q372" s="5">
        <v>1892420</v>
      </c>
      <c r="R372" s="7">
        <v>12.232327388659314</v>
      </c>
      <c r="S372" s="7">
        <v>0.76461595977076102</v>
      </c>
      <c r="T372" s="8">
        <v>0.81028168499999997</v>
      </c>
      <c r="U372" s="8">
        <v>0</v>
      </c>
    </row>
    <row r="373" spans="1:21" x14ac:dyDescent="0.2">
      <c r="A373" s="1">
        <v>40513</v>
      </c>
      <c r="B373" s="8">
        <v>21.653549999999999</v>
      </c>
      <c r="C373" s="8"/>
      <c r="D373" s="8">
        <v>102</v>
      </c>
      <c r="E373" s="9">
        <v>94.36</v>
      </c>
      <c r="F373" s="2">
        <v>105.2</v>
      </c>
      <c r="G373" s="10">
        <v>17.569545454545455</v>
      </c>
      <c r="H373" s="8">
        <v>0.49809999999999999</v>
      </c>
      <c r="I373" s="4">
        <v>97.5</v>
      </c>
      <c r="J373" s="3">
        <v>-12.7</v>
      </c>
      <c r="K373" s="10">
        <v>1.1106320000000001</v>
      </c>
      <c r="L373" s="7">
        <v>0</v>
      </c>
      <c r="M373" s="3">
        <v>5.7</v>
      </c>
      <c r="N373" s="7">
        <v>0.94429291974326801</v>
      </c>
      <c r="O373" s="8">
        <v>30.858446979716899</v>
      </c>
      <c r="P373" s="8">
        <v>57.1949470875077</v>
      </c>
      <c r="Q373" s="5">
        <v>1950322</v>
      </c>
      <c r="R373" s="7">
        <v>7.4558168590733942</v>
      </c>
      <c r="S373" s="7">
        <v>0.52188641051786799</v>
      </c>
      <c r="T373" s="8">
        <v>0.72981502700000001</v>
      </c>
      <c r="U373" s="8">
        <v>0</v>
      </c>
    </row>
    <row r="374" spans="1:21" x14ac:dyDescent="0.2">
      <c r="A374" s="1">
        <v>40544</v>
      </c>
      <c r="B374" s="8">
        <v>22.089169999999999</v>
      </c>
      <c r="C374" s="8"/>
      <c r="D374" s="8">
        <v>103</v>
      </c>
      <c r="E374" s="9">
        <v>93.69</v>
      </c>
      <c r="F374" s="2">
        <v>105.7</v>
      </c>
      <c r="G374" s="10">
        <v>17.3155</v>
      </c>
      <c r="H374" s="8">
        <v>0.65900000000000003</v>
      </c>
      <c r="I374" s="4">
        <v>97.7</v>
      </c>
      <c r="J374" s="3">
        <v>-12.8</v>
      </c>
      <c r="K374" s="10">
        <v>1.1930769999999999</v>
      </c>
      <c r="L374" s="7">
        <v>0</v>
      </c>
      <c r="M374" s="3">
        <v>6.8</v>
      </c>
      <c r="N374" s="7">
        <v>0.89915063821390995</v>
      </c>
      <c r="O374" s="8">
        <v>32.552096706663903</v>
      </c>
      <c r="P374" s="8">
        <v>56.568323964160001</v>
      </c>
      <c r="Q374" s="5">
        <v>1962433</v>
      </c>
      <c r="R374" s="7">
        <v>13.569758989668124</v>
      </c>
      <c r="S374" s="7">
        <v>0.67846314502104099</v>
      </c>
      <c r="T374" s="8">
        <v>0.890837345</v>
      </c>
      <c r="U374" s="8">
        <v>0</v>
      </c>
    </row>
    <row r="375" spans="1:21" x14ac:dyDescent="0.2">
      <c r="A375" s="1">
        <v>40575</v>
      </c>
      <c r="B375" s="8">
        <v>21.437580000000001</v>
      </c>
      <c r="C375" s="8"/>
      <c r="D375" s="8">
        <v>104.2</v>
      </c>
      <c r="E375" s="9">
        <v>94.08</v>
      </c>
      <c r="F375" s="2">
        <v>107.1</v>
      </c>
      <c r="G375" s="10">
        <v>17.43</v>
      </c>
      <c r="H375" s="8">
        <v>0.70709999999999995</v>
      </c>
      <c r="I375" s="4">
        <v>98.9</v>
      </c>
      <c r="J375" s="3">
        <v>-12</v>
      </c>
      <c r="K375" s="10">
        <v>1.100417</v>
      </c>
      <c r="L375" s="7">
        <v>0</v>
      </c>
      <c r="M375" s="3">
        <v>7.5</v>
      </c>
      <c r="N375" s="7">
        <v>0.87884044897438995</v>
      </c>
      <c r="O375" s="8">
        <v>25.406357472097401</v>
      </c>
      <c r="P375" s="8">
        <v>57.096849903103397</v>
      </c>
      <c r="Q375" s="5">
        <v>1970628</v>
      </c>
      <c r="R375" s="7">
        <v>12.736832180524971</v>
      </c>
      <c r="S375" s="7">
        <v>0.63638005539654996</v>
      </c>
      <c r="T375" s="8">
        <v>1.186798456</v>
      </c>
      <c r="U375" s="8">
        <v>0</v>
      </c>
    </row>
    <row r="376" spans="1:21" x14ac:dyDescent="0.2">
      <c r="A376" s="1">
        <v>40603</v>
      </c>
      <c r="B376" s="8">
        <v>24.981179999999998</v>
      </c>
      <c r="C376" s="8"/>
      <c r="D376" s="8">
        <v>103.6</v>
      </c>
      <c r="E376" s="9">
        <v>95.35</v>
      </c>
      <c r="F376" s="2">
        <v>106.3</v>
      </c>
      <c r="G376" s="10">
        <v>20.723478260869566</v>
      </c>
      <c r="H376" s="8">
        <v>0.65869999999999995</v>
      </c>
      <c r="I376" s="4">
        <v>98.9</v>
      </c>
      <c r="J376" s="3">
        <v>-12.9</v>
      </c>
      <c r="K376" s="10">
        <v>1.120331</v>
      </c>
      <c r="L376" s="7">
        <v>1.24135485015074E-3</v>
      </c>
      <c r="M376" s="3">
        <v>7.5</v>
      </c>
      <c r="N376" s="7">
        <v>0.86035252419498698</v>
      </c>
      <c r="O376" s="8">
        <v>31.046336337803201</v>
      </c>
      <c r="P376" s="8">
        <v>56.5625354084032</v>
      </c>
      <c r="Q376" s="5">
        <v>1940168</v>
      </c>
      <c r="R376" s="7">
        <v>2.4452831505145767</v>
      </c>
      <c r="S376" s="7">
        <v>0.71147068803818303</v>
      </c>
      <c r="T376" s="8">
        <v>1.400457923</v>
      </c>
      <c r="U376" s="8">
        <v>0</v>
      </c>
    </row>
    <row r="377" spans="1:21" x14ac:dyDescent="0.2">
      <c r="A377" s="1">
        <v>40634</v>
      </c>
      <c r="B377" s="8">
        <v>20.220949999999998</v>
      </c>
      <c r="C377" s="8"/>
      <c r="D377" s="8">
        <v>103.4</v>
      </c>
      <c r="E377" s="9">
        <v>95.89</v>
      </c>
      <c r="F377" s="2">
        <v>104.5</v>
      </c>
      <c r="G377" s="10">
        <v>16.244</v>
      </c>
      <c r="H377" s="8">
        <v>0.96609999999999996</v>
      </c>
      <c r="I377" s="4">
        <v>99</v>
      </c>
      <c r="J377" s="3">
        <v>-14.8</v>
      </c>
      <c r="K377" s="10">
        <v>1.019075</v>
      </c>
      <c r="L377" s="7">
        <v>0</v>
      </c>
      <c r="M377" s="3">
        <v>6.5</v>
      </c>
      <c r="N377" s="7">
        <v>0.86192442085004595</v>
      </c>
      <c r="O377" s="8">
        <v>33.265443781798602</v>
      </c>
      <c r="P377" s="8">
        <v>56.245395170975101</v>
      </c>
      <c r="Q377" s="5">
        <v>1885721</v>
      </c>
      <c r="R377" s="7">
        <v>5.2478008784268226</v>
      </c>
      <c r="S377" s="7">
        <v>0.85814951620883295</v>
      </c>
      <c r="T377" s="8">
        <v>1.68261208</v>
      </c>
      <c r="U377" s="8">
        <v>0</v>
      </c>
    </row>
    <row r="378" spans="1:21" x14ac:dyDescent="0.2">
      <c r="A378" s="1">
        <v>40664</v>
      </c>
      <c r="B378" s="8">
        <v>21.935700000000001</v>
      </c>
      <c r="C378" s="8"/>
      <c r="D378" s="8">
        <v>103.9</v>
      </c>
      <c r="E378" s="9">
        <v>95.9</v>
      </c>
      <c r="F378" s="2">
        <v>103.2</v>
      </c>
      <c r="G378" s="10">
        <v>16.911428571428573</v>
      </c>
      <c r="H378" s="8">
        <v>1.0334000000000001</v>
      </c>
      <c r="I378" s="4">
        <v>99.5</v>
      </c>
      <c r="J378" s="3">
        <v>-14.4</v>
      </c>
      <c r="K378" s="10">
        <v>1.012667</v>
      </c>
      <c r="L378" s="7">
        <v>0</v>
      </c>
      <c r="M378" s="3">
        <v>4.4000000000000004</v>
      </c>
      <c r="N378" s="7">
        <v>0.88282697625697104</v>
      </c>
      <c r="O378" s="8">
        <v>30.401344542635002</v>
      </c>
      <c r="P378" s="8">
        <v>56.479442486887798</v>
      </c>
      <c r="Q378" s="5">
        <v>1899249</v>
      </c>
      <c r="R378" s="7">
        <v>22.055020550036986</v>
      </c>
      <c r="S378" s="7">
        <v>1.03045524207155</v>
      </c>
      <c r="T378" s="8">
        <v>1.638151304</v>
      </c>
      <c r="U378" s="8">
        <v>0</v>
      </c>
    </row>
    <row r="379" spans="1:21" x14ac:dyDescent="0.2">
      <c r="A379" s="1">
        <v>40695</v>
      </c>
      <c r="B379" s="8">
        <v>23.80556</v>
      </c>
      <c r="C379" s="8"/>
      <c r="D379" s="8">
        <v>102.1</v>
      </c>
      <c r="E379" s="9">
        <v>95.89</v>
      </c>
      <c r="F379" s="2">
        <v>103</v>
      </c>
      <c r="G379" s="10">
        <v>19.153181818181817</v>
      </c>
      <c r="H379" s="8">
        <v>1.1240000000000001</v>
      </c>
      <c r="I379" s="4">
        <v>98.1</v>
      </c>
      <c r="J379" s="3">
        <v>-13.4</v>
      </c>
      <c r="K379" s="10">
        <v>1.1976</v>
      </c>
      <c r="L379" s="7">
        <v>0</v>
      </c>
      <c r="M379" s="3">
        <v>3.5</v>
      </c>
      <c r="N379" s="7">
        <v>0.91803365600887199</v>
      </c>
      <c r="O379" s="8">
        <v>29.392635131951</v>
      </c>
      <c r="P379" s="8">
        <v>56.200656531543601</v>
      </c>
      <c r="Q379" s="5">
        <v>1919570</v>
      </c>
      <c r="R379" s="7">
        <v>-2.2864104652812856</v>
      </c>
      <c r="S379" s="7">
        <v>1.34029609458441</v>
      </c>
      <c r="T379" s="8">
        <v>1.613823647</v>
      </c>
      <c r="U379" s="8">
        <v>0</v>
      </c>
    </row>
    <row r="380" spans="1:21" x14ac:dyDescent="0.2">
      <c r="A380" s="1">
        <v>40725</v>
      </c>
      <c r="B380" s="8">
        <v>24.8857</v>
      </c>
      <c r="C380" s="8"/>
      <c r="D380" s="8">
        <v>103.7</v>
      </c>
      <c r="E380" s="9">
        <v>95.34</v>
      </c>
      <c r="F380" s="2">
        <v>100.6</v>
      </c>
      <c r="G380" s="10">
        <v>19.227499999999999</v>
      </c>
      <c r="H380" s="8">
        <v>1.0118</v>
      </c>
      <c r="I380" s="4">
        <v>99</v>
      </c>
      <c r="J380" s="3">
        <v>-13.9</v>
      </c>
      <c r="K380" s="10">
        <v>1.0170779999999999</v>
      </c>
      <c r="L380" s="7">
        <v>0</v>
      </c>
      <c r="M380" s="3">
        <v>0.8</v>
      </c>
      <c r="N380" s="7">
        <v>0.98004608465939902</v>
      </c>
      <c r="O380" s="8">
        <v>30.191190768169399</v>
      </c>
      <c r="P380" s="8">
        <v>55.756775274499603</v>
      </c>
      <c r="Q380" s="5">
        <v>1965562</v>
      </c>
      <c r="R380" s="7">
        <v>0.81102239838291013</v>
      </c>
      <c r="S380" s="7">
        <v>1.2645526956928199</v>
      </c>
      <c r="T380" s="8">
        <v>1.584488535</v>
      </c>
      <c r="U380" s="8">
        <v>0</v>
      </c>
    </row>
    <row r="381" spans="1:21" x14ac:dyDescent="0.2">
      <c r="A381" s="1">
        <v>40756</v>
      </c>
      <c r="B381" s="8">
        <v>40.81232</v>
      </c>
      <c r="C381" s="8"/>
      <c r="D381" s="8">
        <v>103.7</v>
      </c>
      <c r="E381" s="9">
        <v>95.52</v>
      </c>
      <c r="F381" s="2">
        <v>96.7</v>
      </c>
      <c r="G381" s="10">
        <v>35.029130434782608</v>
      </c>
      <c r="H381" s="8">
        <v>0.90580000000000005</v>
      </c>
      <c r="I381" s="4">
        <v>99.2</v>
      </c>
      <c r="J381" s="3">
        <v>-17</v>
      </c>
      <c r="K381" s="10">
        <v>1.97776</v>
      </c>
      <c r="L381" s="7">
        <v>0</v>
      </c>
      <c r="M381" s="3">
        <v>-2.2999999999999998</v>
      </c>
      <c r="N381" s="7">
        <v>1.06004104330695</v>
      </c>
      <c r="O381" s="8">
        <v>32.497692225756602</v>
      </c>
      <c r="P381" s="8">
        <v>55.432915002637401</v>
      </c>
      <c r="Q381" s="5">
        <v>2056399</v>
      </c>
      <c r="R381" s="7">
        <v>10.30550398676926</v>
      </c>
      <c r="S381" s="7">
        <v>0.96240578836227497</v>
      </c>
      <c r="T381" s="8">
        <v>0.87284847799999998</v>
      </c>
      <c r="U381" s="8">
        <v>0</v>
      </c>
    </row>
    <row r="382" spans="1:21" x14ac:dyDescent="0.2">
      <c r="A382" s="1">
        <v>40787</v>
      </c>
      <c r="B382" s="8">
        <v>45.54927</v>
      </c>
      <c r="C382" s="8"/>
      <c r="D382" s="8">
        <v>102.2</v>
      </c>
      <c r="E382" s="9">
        <v>96.22</v>
      </c>
      <c r="F382" s="2">
        <v>93.4</v>
      </c>
      <c r="G382" s="10">
        <v>36.53</v>
      </c>
      <c r="H382" s="8">
        <v>1.0055000000000001</v>
      </c>
      <c r="I382" s="4">
        <v>98</v>
      </c>
      <c r="J382" s="3">
        <v>-18.2</v>
      </c>
      <c r="K382" s="10">
        <v>2.0932339999999998</v>
      </c>
      <c r="L382" s="7">
        <v>0</v>
      </c>
      <c r="M382" s="3">
        <v>-5.0999999999999996</v>
      </c>
      <c r="N382" s="7">
        <v>1.1128716550329301</v>
      </c>
      <c r="O382" s="8">
        <v>42.531679369618097</v>
      </c>
      <c r="P382" s="8">
        <v>55.3538759731886</v>
      </c>
      <c r="Q382" s="5">
        <v>2152571</v>
      </c>
      <c r="R382" s="7">
        <v>0.4672431050057213</v>
      </c>
      <c r="S382" s="7">
        <v>0.40539584377820798</v>
      </c>
      <c r="T382" s="8">
        <v>0.55236873600000003</v>
      </c>
      <c r="U382" s="8">
        <v>1</v>
      </c>
    </row>
    <row r="383" spans="1:21" x14ac:dyDescent="0.2">
      <c r="A383" s="1">
        <v>40817</v>
      </c>
      <c r="B383" s="8">
        <v>39.370069999999998</v>
      </c>
      <c r="C383" s="8"/>
      <c r="D383" s="8">
        <v>102</v>
      </c>
      <c r="E383" s="9">
        <v>96.55</v>
      </c>
      <c r="F383" s="2">
        <v>92.8</v>
      </c>
      <c r="G383" s="10">
        <v>32.829047619047621</v>
      </c>
      <c r="H383" s="8">
        <v>0.95960000000000001</v>
      </c>
      <c r="I383" s="4">
        <v>98</v>
      </c>
      <c r="J383" s="3">
        <v>-18.8</v>
      </c>
      <c r="K383" s="10">
        <v>1.5302009999999999</v>
      </c>
      <c r="L383" s="7">
        <v>0</v>
      </c>
      <c r="M383" s="3">
        <v>-5.4</v>
      </c>
      <c r="N383" s="7">
        <v>1.10975763152215</v>
      </c>
      <c r="O383" s="8">
        <v>49.480425422585</v>
      </c>
      <c r="P383" s="8">
        <v>55.702459740393699</v>
      </c>
      <c r="Q383" s="5">
        <v>2313283</v>
      </c>
      <c r="R383" s="7">
        <v>4.8242117718078958</v>
      </c>
      <c r="S383" s="7">
        <v>0.57889285011066904</v>
      </c>
      <c r="T383" s="8">
        <v>0.67289818199999996</v>
      </c>
      <c r="U383" s="8">
        <v>0</v>
      </c>
    </row>
    <row r="384" spans="1:21" x14ac:dyDescent="0.2">
      <c r="A384" s="1">
        <v>40848</v>
      </c>
      <c r="B384" s="8">
        <v>40.28689</v>
      </c>
      <c r="C384" s="8"/>
      <c r="D384" s="8">
        <v>102.3</v>
      </c>
      <c r="E384" s="9">
        <v>96.64</v>
      </c>
      <c r="F384" s="2">
        <v>92.6</v>
      </c>
      <c r="G384" s="10">
        <v>31.941904761904762</v>
      </c>
      <c r="H384" s="8">
        <v>0.79</v>
      </c>
      <c r="I384" s="4">
        <v>98.2</v>
      </c>
      <c r="J384" s="3">
        <v>-18.399999999999999</v>
      </c>
      <c r="K384" s="10">
        <v>1.815842</v>
      </c>
      <c r="L384" s="7">
        <v>-1.0089686098654699E-2</v>
      </c>
      <c r="M384" s="3">
        <v>-5.9</v>
      </c>
      <c r="N384" s="7">
        <v>1.01241664098489</v>
      </c>
      <c r="O384" s="8">
        <v>49.018445507788201</v>
      </c>
      <c r="P384" s="8">
        <v>56.093128429308798</v>
      </c>
      <c r="Q384" s="5">
        <v>2371250</v>
      </c>
      <c r="R384" s="7">
        <v>5.1814534951866165</v>
      </c>
      <c r="S384" s="7">
        <v>6.6368513426500103E-2</v>
      </c>
      <c r="T384" s="8">
        <v>0.354132742</v>
      </c>
      <c r="U384" s="8">
        <v>1</v>
      </c>
    </row>
    <row r="385" spans="1:21" x14ac:dyDescent="0.2">
      <c r="A385" s="1">
        <v>40878</v>
      </c>
      <c r="B385" s="8">
        <v>33.260910000000003</v>
      </c>
      <c r="C385" s="8"/>
      <c r="D385" s="8">
        <v>101.9</v>
      </c>
      <c r="E385" s="9">
        <v>96.96</v>
      </c>
      <c r="F385" s="2">
        <v>91.4</v>
      </c>
      <c r="G385" s="10">
        <v>25.047619047619047</v>
      </c>
      <c r="H385" s="8">
        <v>0.627</v>
      </c>
      <c r="I385" s="4">
        <v>97.7</v>
      </c>
      <c r="J385" s="3">
        <v>-19</v>
      </c>
      <c r="K385" s="10">
        <v>2.003479</v>
      </c>
      <c r="L385" s="7">
        <v>0</v>
      </c>
      <c r="M385" s="3">
        <v>-5.4</v>
      </c>
      <c r="N385" s="7">
        <v>0.94636070894215196</v>
      </c>
      <c r="O385" s="8">
        <v>62.709997209376397</v>
      </c>
      <c r="P385" s="8">
        <v>56.026867828527898</v>
      </c>
      <c r="Q385" s="5">
        <v>2571834</v>
      </c>
      <c r="R385" s="7">
        <v>5.5364644223493187</v>
      </c>
      <c r="S385" s="7">
        <v>-0.732679941046392</v>
      </c>
      <c r="T385" s="8">
        <v>0.17614508100000001</v>
      </c>
      <c r="U385" s="8">
        <v>0</v>
      </c>
    </row>
    <row r="386" spans="1:21" x14ac:dyDescent="0.2">
      <c r="A386" s="1">
        <v>40909</v>
      </c>
      <c r="B386" s="8">
        <v>27.786470000000001</v>
      </c>
      <c r="C386" s="8"/>
      <c r="D386" s="8">
        <v>101</v>
      </c>
      <c r="E386" s="9">
        <v>96.18</v>
      </c>
      <c r="F386" s="2">
        <v>91.4</v>
      </c>
      <c r="G386" s="10">
        <v>20.228000000000002</v>
      </c>
      <c r="H386" s="8">
        <v>0.38</v>
      </c>
      <c r="I386" s="4">
        <v>96.8</v>
      </c>
      <c r="J386" s="3">
        <v>-18.600000000000001</v>
      </c>
      <c r="K386" s="10">
        <v>1.819288</v>
      </c>
      <c r="L386" s="7">
        <v>0</v>
      </c>
      <c r="M386" s="3">
        <v>-5.2</v>
      </c>
      <c r="N386" s="7">
        <v>0.914337122840024</v>
      </c>
      <c r="O386" s="8">
        <v>58.343808583259303</v>
      </c>
      <c r="P386" s="8">
        <v>55.000844988349499</v>
      </c>
      <c r="Q386" s="5">
        <v>2688408</v>
      </c>
      <c r="R386" s="7">
        <v>-6.2345887698613822</v>
      </c>
      <c r="S386" s="7">
        <v>-0.29504716160529298</v>
      </c>
      <c r="T386" s="8">
        <v>-4.5191540000000001E-3</v>
      </c>
      <c r="U386" s="8">
        <v>0</v>
      </c>
    </row>
    <row r="387" spans="1:21" x14ac:dyDescent="0.2">
      <c r="A387" s="1">
        <v>40940</v>
      </c>
      <c r="B387" s="8">
        <v>24.935569999999998</v>
      </c>
      <c r="C387" s="8"/>
      <c r="D387" s="8">
        <v>99.8</v>
      </c>
      <c r="E387" s="9">
        <v>96.66</v>
      </c>
      <c r="F387" s="2">
        <v>92.8</v>
      </c>
      <c r="G387" s="10">
        <v>18.420500000000001</v>
      </c>
      <c r="H387" s="8">
        <v>0.36559999999999998</v>
      </c>
      <c r="I387" s="4">
        <v>96.6</v>
      </c>
      <c r="J387" s="3">
        <v>-17.8</v>
      </c>
      <c r="K387" s="10">
        <v>1.541407</v>
      </c>
      <c r="L387" s="7">
        <v>0</v>
      </c>
      <c r="M387" s="3">
        <v>-4.4000000000000004</v>
      </c>
      <c r="N387" s="7">
        <v>0.86859405065213602</v>
      </c>
      <c r="O387" s="8">
        <v>52.045338407968899</v>
      </c>
      <c r="P387" s="8">
        <v>55.473419687055198</v>
      </c>
      <c r="Q387" s="5">
        <v>2668442</v>
      </c>
      <c r="R387" s="7">
        <v>-12.773409529668101</v>
      </c>
      <c r="S387" s="7">
        <v>-0.46677923883563099</v>
      </c>
      <c r="T387" s="8">
        <v>-1.5874783E-2</v>
      </c>
      <c r="U387" s="8">
        <v>0</v>
      </c>
    </row>
    <row r="388" spans="1:21" x14ac:dyDescent="0.2">
      <c r="A388" s="1">
        <v>40969</v>
      </c>
      <c r="B388" s="8">
        <v>22.432950000000002</v>
      </c>
      <c r="C388" s="8"/>
      <c r="D388" s="8">
        <v>101.2</v>
      </c>
      <c r="E388" s="9">
        <v>97.91</v>
      </c>
      <c r="F388" s="2">
        <v>93.1</v>
      </c>
      <c r="G388" s="10">
        <v>16.167272727272728</v>
      </c>
      <c r="H388" s="8">
        <v>0.35670000000000002</v>
      </c>
      <c r="I388" s="4">
        <v>97.6</v>
      </c>
      <c r="J388" s="3">
        <v>-16.7</v>
      </c>
      <c r="K388" s="10">
        <v>1.3653150000000001</v>
      </c>
      <c r="L388" s="7">
        <v>0</v>
      </c>
      <c r="M388" s="3">
        <v>-5.9</v>
      </c>
      <c r="N388" s="7">
        <v>0.84316654293326099</v>
      </c>
      <c r="O388" s="8">
        <v>48.241227181737401</v>
      </c>
      <c r="P388" s="8">
        <v>55.147728762769297</v>
      </c>
      <c r="Q388" s="5">
        <v>2992502</v>
      </c>
      <c r="R388" s="7">
        <v>-16.026978907518519</v>
      </c>
      <c r="S388" s="7">
        <v>-0.21804300215103101</v>
      </c>
      <c r="T388" s="8">
        <v>1.2731052E-2</v>
      </c>
      <c r="U388" s="8">
        <v>0</v>
      </c>
    </row>
    <row r="389" spans="1:21" x14ac:dyDescent="0.2">
      <c r="A389" s="1">
        <v>41000</v>
      </c>
      <c r="B389" s="8">
        <v>27.097950000000001</v>
      </c>
      <c r="C389" s="8"/>
      <c r="D389" s="8">
        <v>100</v>
      </c>
      <c r="E389" s="9">
        <v>98.36</v>
      </c>
      <c r="F389" s="2">
        <v>91.7</v>
      </c>
      <c r="G389" s="10">
        <v>17.823</v>
      </c>
      <c r="H389" s="8">
        <v>0.34510000000000002</v>
      </c>
      <c r="I389" s="4">
        <v>95.8</v>
      </c>
      <c r="J389" s="3">
        <v>-17.899999999999999</v>
      </c>
      <c r="K389" s="10">
        <v>1.4086860000000001</v>
      </c>
      <c r="L389" s="7">
        <v>0</v>
      </c>
      <c r="M389" s="3">
        <v>-7.5</v>
      </c>
      <c r="N389" s="7">
        <v>0.83584199560470795</v>
      </c>
      <c r="O389" s="8">
        <v>54.005110869250103</v>
      </c>
      <c r="P389" s="8">
        <v>55.976965256139103</v>
      </c>
      <c r="Q389" s="5">
        <v>2967351</v>
      </c>
      <c r="R389" s="7">
        <v>-14.691055234567685</v>
      </c>
      <c r="S389" s="7">
        <v>-0.40326812229043002</v>
      </c>
      <c r="T389" s="8">
        <v>-2.8924714000000001E-2</v>
      </c>
      <c r="U389" s="8">
        <v>0</v>
      </c>
    </row>
    <row r="390" spans="1:21" x14ac:dyDescent="0.2">
      <c r="A390" s="1">
        <v>41030</v>
      </c>
      <c r="B390" s="8">
        <v>31.272220000000001</v>
      </c>
      <c r="C390" s="8"/>
      <c r="D390" s="8">
        <v>100.6</v>
      </c>
      <c r="E390" s="9">
        <v>98.23</v>
      </c>
      <c r="F390" s="2">
        <v>89</v>
      </c>
      <c r="G390" s="10">
        <v>21.00181818181818</v>
      </c>
      <c r="H390" s="8">
        <v>0.33700000000000002</v>
      </c>
      <c r="I390" s="4">
        <v>97.1</v>
      </c>
      <c r="J390" s="3">
        <v>-18</v>
      </c>
      <c r="K390" s="10">
        <v>1.3413600000000001</v>
      </c>
      <c r="L390" s="7">
        <v>0</v>
      </c>
      <c r="M390" s="3">
        <v>-9.8000000000000007</v>
      </c>
      <c r="N390" s="7">
        <v>0.85038067187305599</v>
      </c>
      <c r="O390" s="8">
        <v>55.392174537564401</v>
      </c>
      <c r="P390" s="8">
        <v>55.730640302841302</v>
      </c>
      <c r="Q390" s="5">
        <v>2971851</v>
      </c>
      <c r="R390" s="7">
        <v>-27.349847133740823</v>
      </c>
      <c r="S390" s="7">
        <v>-0.92081757165927003</v>
      </c>
      <c r="T390" s="8">
        <v>-0.137315884</v>
      </c>
      <c r="U390" s="8">
        <v>0</v>
      </c>
    </row>
    <row r="391" spans="1:21" x14ac:dyDescent="0.2">
      <c r="A391" s="1">
        <v>41061</v>
      </c>
      <c r="B391" s="8">
        <v>30.31832</v>
      </c>
      <c r="C391" s="8"/>
      <c r="D391" s="8">
        <v>100</v>
      </c>
      <c r="E391" s="9">
        <v>98.15</v>
      </c>
      <c r="F391" s="2">
        <v>88.8</v>
      </c>
      <c r="G391" s="10">
        <v>21.13095238095238</v>
      </c>
      <c r="H391" s="8">
        <v>0.33200000000000002</v>
      </c>
      <c r="I391" s="4">
        <v>96.2</v>
      </c>
      <c r="J391" s="3">
        <v>-17.7</v>
      </c>
      <c r="K391" s="10">
        <v>1.274195</v>
      </c>
      <c r="L391" s="7">
        <v>0</v>
      </c>
      <c r="M391" s="3">
        <v>-10.7</v>
      </c>
      <c r="N391" s="7">
        <v>0.81579860104659696</v>
      </c>
      <c r="O391" s="8">
        <v>52.332102957935902</v>
      </c>
      <c r="P391" s="8">
        <v>55.6989501618636</v>
      </c>
      <c r="Q391" s="5">
        <v>3039940</v>
      </c>
      <c r="R391" s="7">
        <v>-6.3392491111176952</v>
      </c>
      <c r="S391" s="7">
        <v>-0.67433711381394001</v>
      </c>
      <c r="T391" s="8">
        <v>-0.20218710600000001</v>
      </c>
      <c r="U391" s="8">
        <v>0</v>
      </c>
    </row>
    <row r="392" spans="1:21" x14ac:dyDescent="0.2">
      <c r="A392" s="1">
        <v>41091</v>
      </c>
      <c r="B392" s="8">
        <v>24.66534</v>
      </c>
      <c r="C392" s="8"/>
      <c r="D392" s="8">
        <v>100.4</v>
      </c>
      <c r="E392" s="9">
        <v>97.64</v>
      </c>
      <c r="F392" s="2">
        <v>86.8</v>
      </c>
      <c r="G392" s="10">
        <v>17.565238095238094</v>
      </c>
      <c r="H392" s="8">
        <v>0.1842</v>
      </c>
      <c r="I392" s="4">
        <v>96.7</v>
      </c>
      <c r="J392" s="3">
        <v>-18.5</v>
      </c>
      <c r="K392" s="10">
        <v>0.9209174</v>
      </c>
      <c r="L392" s="7">
        <v>0</v>
      </c>
      <c r="M392" s="3">
        <v>-12.7</v>
      </c>
      <c r="N392" s="7">
        <v>0.784394500418367</v>
      </c>
      <c r="O392" s="8">
        <v>54.892775025498601</v>
      </c>
      <c r="P392" s="8">
        <v>55.779739751292801</v>
      </c>
      <c r="Q392" s="5">
        <v>3089636</v>
      </c>
      <c r="R392" s="7">
        <v>-8.4878011030149025</v>
      </c>
      <c r="S392" s="7">
        <v>-0.94125856160480403</v>
      </c>
      <c r="T392" s="8">
        <v>-0.41119513899999999</v>
      </c>
      <c r="U392" s="8">
        <v>0</v>
      </c>
    </row>
    <row r="393" spans="1:21" x14ac:dyDescent="0.2">
      <c r="A393" s="1">
        <v>41122</v>
      </c>
      <c r="B393" s="8">
        <v>24.228059999999999</v>
      </c>
      <c r="C393" s="8"/>
      <c r="D393" s="8">
        <v>101.3</v>
      </c>
      <c r="E393" s="9">
        <v>98.02</v>
      </c>
      <c r="F393" s="2">
        <v>85.4</v>
      </c>
      <c r="G393" s="10">
        <v>15.689565217391305</v>
      </c>
      <c r="H393" s="8">
        <v>0.1101</v>
      </c>
      <c r="I393" s="4">
        <v>97.5</v>
      </c>
      <c r="J393" s="3">
        <v>-19.5</v>
      </c>
      <c r="K393" s="10">
        <v>0.86620200000000003</v>
      </c>
      <c r="L393" s="7">
        <v>0</v>
      </c>
      <c r="M393" s="3">
        <v>-13.7</v>
      </c>
      <c r="N393" s="7">
        <v>0.76300068440072399</v>
      </c>
      <c r="O393" s="8">
        <v>60.112735755412103</v>
      </c>
      <c r="P393" s="8">
        <v>54.797480320880901</v>
      </c>
      <c r="Q393" s="5">
        <v>3084620</v>
      </c>
      <c r="R393" s="7">
        <v>-14.700470354461359</v>
      </c>
      <c r="S393" s="7">
        <v>-1.07731404595568</v>
      </c>
      <c r="T393" s="8">
        <v>-0.469550052</v>
      </c>
      <c r="U393" s="8">
        <v>0</v>
      </c>
    </row>
    <row r="394" spans="1:21" x14ac:dyDescent="0.2">
      <c r="A394" s="1">
        <v>41153</v>
      </c>
      <c r="B394" s="8">
        <v>22.601469999999999</v>
      </c>
      <c r="C394" s="8"/>
      <c r="D394" s="8">
        <v>99.7</v>
      </c>
      <c r="E394" s="9">
        <v>98.73</v>
      </c>
      <c r="F394" s="2">
        <v>83.9</v>
      </c>
      <c r="G394" s="10">
        <v>15.284736842105263</v>
      </c>
      <c r="H394" s="8">
        <v>9.9299999999999999E-2</v>
      </c>
      <c r="I394" s="4">
        <v>95.5</v>
      </c>
      <c r="J394" s="3">
        <v>-21.1</v>
      </c>
      <c r="K394" s="10">
        <v>1.0157940000000001</v>
      </c>
      <c r="L394" s="7">
        <v>3.4547286598531702E-3</v>
      </c>
      <c r="M394" s="3">
        <v>-13.9</v>
      </c>
      <c r="N394" s="7">
        <v>0.74393181059166902</v>
      </c>
      <c r="O394" s="8">
        <v>73.299428715372699</v>
      </c>
      <c r="P394" s="8">
        <v>55.627108952601098</v>
      </c>
      <c r="Q394" s="5">
        <v>3066619</v>
      </c>
      <c r="R394" s="7">
        <v>-21.450776563177421</v>
      </c>
      <c r="S394" s="7">
        <v>-1.0113929082725699</v>
      </c>
      <c r="T394" s="8">
        <v>-0.41776840300000001</v>
      </c>
      <c r="U394" s="8">
        <v>0</v>
      </c>
    </row>
    <row r="395" spans="1:21" x14ac:dyDescent="0.2">
      <c r="A395" s="1">
        <v>41183</v>
      </c>
      <c r="B395" s="8">
        <v>21.844110000000001</v>
      </c>
      <c r="C395" s="8"/>
      <c r="D395" s="8">
        <v>98.7</v>
      </c>
      <c r="E395" s="9">
        <v>98.96</v>
      </c>
      <c r="F395" s="2">
        <v>83.1</v>
      </c>
      <c r="G395" s="10">
        <v>16.276190476190475</v>
      </c>
      <c r="H395" s="8">
        <v>9.0700000000000003E-2</v>
      </c>
      <c r="I395" s="4">
        <v>94.7</v>
      </c>
      <c r="J395" s="3">
        <v>-20.8</v>
      </c>
      <c r="K395" s="10">
        <v>0.83289270000000004</v>
      </c>
      <c r="L395" s="7">
        <v>0</v>
      </c>
      <c r="M395" s="3">
        <v>-16.600000000000001</v>
      </c>
      <c r="N395" s="7">
        <v>0.735664761018749</v>
      </c>
      <c r="O395" s="8">
        <v>74.303876076554701</v>
      </c>
      <c r="P395" s="8">
        <v>56.000266494387198</v>
      </c>
      <c r="Q395" s="5">
        <v>3052336</v>
      </c>
      <c r="R395" s="7">
        <v>-11.17826930608441</v>
      </c>
      <c r="S395" s="7">
        <v>-0.93299900569224503</v>
      </c>
      <c r="T395" s="8">
        <v>-0.40043169099999998</v>
      </c>
      <c r="U395" s="8">
        <v>0</v>
      </c>
    </row>
    <row r="396" spans="1:21" x14ac:dyDescent="0.2">
      <c r="A396" s="1">
        <v>41214</v>
      </c>
      <c r="B396" s="8">
        <v>20.131799999999998</v>
      </c>
      <c r="C396" s="8"/>
      <c r="D396" s="8">
        <v>97.9</v>
      </c>
      <c r="E396" s="9">
        <v>98.76</v>
      </c>
      <c r="F396" s="2">
        <v>84.3</v>
      </c>
      <c r="G396" s="10">
        <v>16.70190476190476</v>
      </c>
      <c r="H396" s="8">
        <v>7.85E-2</v>
      </c>
      <c r="I396" s="4">
        <v>93.9</v>
      </c>
      <c r="J396" s="3">
        <v>-21.3</v>
      </c>
      <c r="K396" s="10">
        <v>0.87026210000000004</v>
      </c>
      <c r="L396" s="7">
        <v>0</v>
      </c>
      <c r="M396" s="3">
        <v>-13.4</v>
      </c>
      <c r="N396" s="7">
        <v>0.732502463795494</v>
      </c>
      <c r="O396" s="8">
        <v>80.749730649705597</v>
      </c>
      <c r="P396" s="8">
        <v>56.186209010085499</v>
      </c>
      <c r="Q396" s="5">
        <v>3037889</v>
      </c>
      <c r="R396" s="7">
        <v>-23.191514167112892</v>
      </c>
      <c r="S396" s="7">
        <v>-0.98047804445801701</v>
      </c>
      <c r="T396" s="8">
        <v>-0.45283504299999999</v>
      </c>
      <c r="U396" s="8">
        <v>0</v>
      </c>
    </row>
    <row r="397" spans="1:21" x14ac:dyDescent="0.2">
      <c r="A397" s="1">
        <v>41244</v>
      </c>
      <c r="B397" s="8">
        <v>17.193950000000001</v>
      </c>
      <c r="C397" s="8"/>
      <c r="D397" s="8">
        <v>98.5</v>
      </c>
      <c r="E397" s="9">
        <v>99.11</v>
      </c>
      <c r="F397" s="2">
        <v>85.6</v>
      </c>
      <c r="G397" s="10">
        <v>17.306999999999999</v>
      </c>
      <c r="H397" s="8">
        <v>7.3400000000000007E-2</v>
      </c>
      <c r="I397" s="4">
        <v>94.6</v>
      </c>
      <c r="J397" s="3">
        <v>-21.4</v>
      </c>
      <c r="K397" s="10">
        <v>0.79552579999999995</v>
      </c>
      <c r="L397" s="7">
        <v>0</v>
      </c>
      <c r="M397" s="3">
        <v>-12.2</v>
      </c>
      <c r="N397" s="7">
        <v>0.74277174901140497</v>
      </c>
      <c r="O397" s="8">
        <v>72.707810790863505</v>
      </c>
      <c r="P397" s="8">
        <v>56.009937803616999</v>
      </c>
      <c r="Q397" s="5">
        <v>3021158</v>
      </c>
      <c r="R397" s="7">
        <v>-30.193930129301982</v>
      </c>
      <c r="S397" s="7">
        <v>-1.08649020011487</v>
      </c>
      <c r="T397" s="8">
        <v>-0.47766373699999998</v>
      </c>
      <c r="U397" s="8">
        <v>0</v>
      </c>
    </row>
    <row r="398" spans="1:21" x14ac:dyDescent="0.2">
      <c r="A398" s="1">
        <v>41275</v>
      </c>
      <c r="B398" s="8">
        <v>16.0792</v>
      </c>
      <c r="C398" s="8"/>
      <c r="D398" s="8">
        <v>97.4</v>
      </c>
      <c r="E398" s="9">
        <v>98.09</v>
      </c>
      <c r="F398" s="2">
        <v>86.9</v>
      </c>
      <c r="G398" s="10">
        <v>13.505238095238095</v>
      </c>
      <c r="H398" s="8">
        <v>6.9000000000000006E-2</v>
      </c>
      <c r="I398" s="4">
        <v>93.9</v>
      </c>
      <c r="J398" s="3">
        <v>-19.7</v>
      </c>
      <c r="K398" s="10">
        <v>0.98254739999999996</v>
      </c>
      <c r="L398" s="7">
        <v>0</v>
      </c>
      <c r="M398" s="3">
        <v>-12.4</v>
      </c>
      <c r="N398" s="7">
        <v>0.75389051790190498</v>
      </c>
      <c r="O398" s="8">
        <v>64.585888551602395</v>
      </c>
      <c r="P398" s="8">
        <v>55.280089571310299</v>
      </c>
      <c r="Q398" s="5">
        <v>2944922</v>
      </c>
      <c r="R398" s="7">
        <v>-16.199419253829817</v>
      </c>
      <c r="S398" s="7">
        <v>-0.60739545580459198</v>
      </c>
      <c r="T398" s="8">
        <v>-0.34482932900000002</v>
      </c>
      <c r="U398" s="8">
        <v>0</v>
      </c>
    </row>
    <row r="399" spans="1:21" x14ac:dyDescent="0.2">
      <c r="A399" s="1">
        <v>41306</v>
      </c>
      <c r="B399" s="8">
        <v>19.901420000000002</v>
      </c>
      <c r="C399" s="8"/>
      <c r="D399" s="8">
        <v>97.8</v>
      </c>
      <c r="E399" s="9">
        <v>98.45</v>
      </c>
      <c r="F399" s="2">
        <v>87.7</v>
      </c>
      <c r="G399" s="10">
        <v>14.072631578947368</v>
      </c>
      <c r="H399" s="8">
        <v>6.7699999999999996E-2</v>
      </c>
      <c r="I399" s="4">
        <v>93.9</v>
      </c>
      <c r="J399" s="3">
        <v>-19.5</v>
      </c>
      <c r="K399" s="10">
        <v>0.8148434</v>
      </c>
      <c r="L399" s="7">
        <v>0</v>
      </c>
      <c r="M399" s="3">
        <v>-10.199999999999999</v>
      </c>
      <c r="N399" s="7">
        <v>0.74229436087759404</v>
      </c>
      <c r="O399" s="8">
        <v>58.813776022289197</v>
      </c>
      <c r="P399" s="8">
        <v>54.159704608517202</v>
      </c>
      <c r="Q399" s="5">
        <v>2760454</v>
      </c>
      <c r="R399" s="7">
        <v>-17.57206906230202</v>
      </c>
      <c r="S399" s="7">
        <v>-0.80991124885503696</v>
      </c>
      <c r="T399" s="8">
        <v>-0.31557740000000001</v>
      </c>
      <c r="U399" s="8">
        <v>0</v>
      </c>
    </row>
    <row r="400" spans="1:21" x14ac:dyDescent="0.2">
      <c r="A400" s="1">
        <v>41334</v>
      </c>
      <c r="B400" s="8">
        <v>19.306190000000001</v>
      </c>
      <c r="C400" s="8"/>
      <c r="D400" s="8">
        <v>98.4</v>
      </c>
      <c r="E400" s="9">
        <v>99.61</v>
      </c>
      <c r="F400" s="2">
        <v>87.7</v>
      </c>
      <c r="G400" s="10">
        <v>13.031499999999999</v>
      </c>
      <c r="H400" s="8">
        <v>6.7000000000000004E-2</v>
      </c>
      <c r="I400" s="4">
        <v>94.6</v>
      </c>
      <c r="J400" s="3">
        <v>-19.3</v>
      </c>
      <c r="K400" s="10">
        <v>0.71297219999999994</v>
      </c>
      <c r="L400" s="7">
        <v>0</v>
      </c>
      <c r="M400" s="3">
        <v>-11.1</v>
      </c>
      <c r="N400" s="7">
        <v>0.74908321104124898</v>
      </c>
      <c r="O400" s="8">
        <v>59.6683563541011</v>
      </c>
      <c r="P400" s="8">
        <v>54.094201387924102</v>
      </c>
      <c r="Q400" s="5">
        <v>2657047</v>
      </c>
      <c r="R400" s="7">
        <v>-16.974845389602677</v>
      </c>
      <c r="S400" s="7">
        <v>-0.62494092795377298</v>
      </c>
      <c r="T400" s="8">
        <v>-0.40640225099999999</v>
      </c>
      <c r="U400" s="8">
        <v>0</v>
      </c>
    </row>
    <row r="401" spans="1:21" x14ac:dyDescent="0.2">
      <c r="A401" s="1">
        <v>41365</v>
      </c>
      <c r="B401" s="8">
        <v>20.381419999999999</v>
      </c>
      <c r="C401" s="8"/>
      <c r="D401" s="8">
        <v>98.5</v>
      </c>
      <c r="E401" s="9">
        <v>99.52</v>
      </c>
      <c r="F401" s="2">
        <v>85.8</v>
      </c>
      <c r="G401" s="10">
        <v>13.967272727272727</v>
      </c>
      <c r="H401" s="8">
        <v>8.1000000000000003E-2</v>
      </c>
      <c r="I401" s="4">
        <v>95.2</v>
      </c>
      <c r="J401" s="3">
        <v>-18.7</v>
      </c>
      <c r="K401" s="10">
        <v>0.77587459999999997</v>
      </c>
      <c r="L401" s="7">
        <v>-1.2186379928315399E-2</v>
      </c>
      <c r="M401" s="3">
        <v>-12.6</v>
      </c>
      <c r="N401" s="7">
        <v>0.74650756276135399</v>
      </c>
      <c r="O401" s="8">
        <v>55.423875721569701</v>
      </c>
      <c r="P401" s="8">
        <v>54.774635641731997</v>
      </c>
      <c r="Q401" s="5">
        <v>2627517</v>
      </c>
      <c r="R401" s="7">
        <v>-0.34564298428403362</v>
      </c>
      <c r="S401" s="7">
        <v>-0.67510285781666401</v>
      </c>
      <c r="T401" s="8">
        <v>-0.43453718600000002</v>
      </c>
      <c r="U401" s="8">
        <v>0</v>
      </c>
    </row>
    <row r="402" spans="1:21" x14ac:dyDescent="0.2">
      <c r="A402" s="1">
        <v>41395</v>
      </c>
      <c r="B402" s="8">
        <v>17.667580000000001</v>
      </c>
      <c r="C402" s="8"/>
      <c r="D402" s="8">
        <v>98.5</v>
      </c>
      <c r="E402" s="9">
        <v>99.63</v>
      </c>
      <c r="F402" s="2">
        <v>86.8</v>
      </c>
      <c r="G402" s="10">
        <v>13.493636363636364</v>
      </c>
      <c r="H402" s="8">
        <v>7.8700000000000006E-2</v>
      </c>
      <c r="I402" s="4">
        <v>95.5</v>
      </c>
      <c r="J402" s="3">
        <v>-18.600000000000001</v>
      </c>
      <c r="K402" s="10">
        <v>0.60754249999999999</v>
      </c>
      <c r="L402" s="7">
        <v>0</v>
      </c>
      <c r="M402" s="3">
        <v>-11.7</v>
      </c>
      <c r="N402" s="7">
        <v>0.75986001330977204</v>
      </c>
      <c r="O402" s="8">
        <v>51.912426258074298</v>
      </c>
      <c r="P402" s="8">
        <v>54.013886969048897</v>
      </c>
      <c r="Q402" s="5">
        <v>2580291</v>
      </c>
      <c r="R402" s="7">
        <v>-7.3658256780348097</v>
      </c>
      <c r="S402" s="7">
        <v>-0.17957448799078701</v>
      </c>
      <c r="T402" s="8">
        <v>-0.45002557100000001</v>
      </c>
      <c r="U402" s="8">
        <v>0</v>
      </c>
    </row>
    <row r="403" spans="1:21" x14ac:dyDescent="0.2">
      <c r="A403" s="1">
        <v>41426</v>
      </c>
      <c r="B403" s="8">
        <v>21.900549999999999</v>
      </c>
      <c r="C403" s="8"/>
      <c r="D403" s="8">
        <v>99.3</v>
      </c>
      <c r="E403" s="9">
        <v>99.73</v>
      </c>
      <c r="F403" s="2">
        <v>88.3</v>
      </c>
      <c r="G403" s="10">
        <v>17.2715</v>
      </c>
      <c r="H403" s="8">
        <v>8.6199999999999999E-2</v>
      </c>
      <c r="I403" s="4">
        <v>95.8</v>
      </c>
      <c r="J403" s="3">
        <v>-17.600000000000001</v>
      </c>
      <c r="K403" s="10">
        <v>0.76443419999999995</v>
      </c>
      <c r="L403" s="7">
        <v>0</v>
      </c>
      <c r="M403" s="3">
        <v>-10.3</v>
      </c>
      <c r="N403" s="7">
        <v>0.76802159380481405</v>
      </c>
      <c r="O403" s="8">
        <v>50.142297514174601</v>
      </c>
      <c r="P403" s="8">
        <v>55.672957604079201</v>
      </c>
      <c r="Q403" s="5">
        <v>2518257</v>
      </c>
      <c r="R403" s="7">
        <v>-7.4474384371562508</v>
      </c>
      <c r="S403" s="7">
        <v>0.51921321100086304</v>
      </c>
      <c r="T403" s="8">
        <v>-0.32177831299999998</v>
      </c>
      <c r="U403" s="8">
        <v>0</v>
      </c>
    </row>
    <row r="404" spans="1:21" x14ac:dyDescent="0.2">
      <c r="A404" s="1">
        <v>41456</v>
      </c>
      <c r="B404" s="8">
        <v>19.40466</v>
      </c>
      <c r="C404" s="8"/>
      <c r="D404" s="8">
        <v>98.7</v>
      </c>
      <c r="E404" s="9">
        <v>99.2</v>
      </c>
      <c r="F404" s="2">
        <v>89.5</v>
      </c>
      <c r="G404" s="10">
        <v>13.974545454545455</v>
      </c>
      <c r="H404" s="8">
        <v>9.3100000000000002E-2</v>
      </c>
      <c r="I404" s="4">
        <v>94.9</v>
      </c>
      <c r="J404" s="3">
        <v>-17.100000000000001</v>
      </c>
      <c r="K404" s="10">
        <v>0.75225359999999997</v>
      </c>
      <c r="L404" s="7">
        <v>0</v>
      </c>
      <c r="M404" s="3">
        <v>-9.5</v>
      </c>
      <c r="N404" s="7">
        <v>0.79148777200676601</v>
      </c>
      <c r="O404" s="8">
        <v>45.120272605559499</v>
      </c>
      <c r="P404" s="8">
        <v>55.205732786880702</v>
      </c>
      <c r="Q404" s="5">
        <v>2404705</v>
      </c>
      <c r="R404" s="7">
        <v>3.8122249380309725</v>
      </c>
      <c r="S404" s="7">
        <v>-0.418195944253199</v>
      </c>
      <c r="T404" s="8">
        <v>-0.32487037699999999</v>
      </c>
      <c r="U404" s="8">
        <v>0</v>
      </c>
    </row>
    <row r="405" spans="1:21" x14ac:dyDescent="0.2">
      <c r="A405" s="1">
        <v>41487</v>
      </c>
      <c r="B405" s="8">
        <v>18.805610000000001</v>
      </c>
      <c r="C405" s="8"/>
      <c r="D405" s="8">
        <v>99.3</v>
      </c>
      <c r="E405" s="9">
        <v>99.32</v>
      </c>
      <c r="F405" s="2">
        <v>91.6</v>
      </c>
      <c r="G405" s="10">
        <v>14.21</v>
      </c>
      <c r="H405" s="8">
        <v>8.2000000000000003E-2</v>
      </c>
      <c r="I405" s="4">
        <v>95.6</v>
      </c>
      <c r="J405" s="3">
        <v>-16.100000000000001</v>
      </c>
      <c r="K405" s="10">
        <v>0.72988379999999997</v>
      </c>
      <c r="L405" s="7">
        <v>0</v>
      </c>
      <c r="M405" s="3">
        <v>-7.2</v>
      </c>
      <c r="N405" s="7">
        <v>0.78819723207766301</v>
      </c>
      <c r="O405" s="8">
        <v>39.590958563793301</v>
      </c>
      <c r="P405" s="8">
        <v>55.023803231729602</v>
      </c>
      <c r="Q405" s="5">
        <v>2372081</v>
      </c>
      <c r="R405" s="7">
        <v>-7.6823092065746224</v>
      </c>
      <c r="S405" s="7">
        <v>-0.22300949247232801</v>
      </c>
      <c r="T405" s="8">
        <v>-0.27378251599999998</v>
      </c>
      <c r="U405" s="8">
        <v>0</v>
      </c>
    </row>
    <row r="406" spans="1:21" x14ac:dyDescent="0.2">
      <c r="A406" s="1">
        <v>41518</v>
      </c>
      <c r="B406" s="8">
        <v>18.886710000000001</v>
      </c>
      <c r="C406" s="8"/>
      <c r="D406" s="8">
        <v>99.3</v>
      </c>
      <c r="E406" s="9">
        <v>99.8</v>
      </c>
      <c r="F406" s="2">
        <v>94.5</v>
      </c>
      <c r="G406" s="10">
        <v>14.692</v>
      </c>
      <c r="H406" s="8">
        <v>8.0299999999999996E-2</v>
      </c>
      <c r="I406" s="4">
        <v>95.6</v>
      </c>
      <c r="J406" s="3">
        <v>-14.4</v>
      </c>
      <c r="K406" s="10">
        <v>0.75583800000000001</v>
      </c>
      <c r="L406" s="7">
        <v>0</v>
      </c>
      <c r="M406" s="3">
        <v>-5.6</v>
      </c>
      <c r="N406" s="7">
        <v>0.78226759772412302</v>
      </c>
      <c r="O406" s="8">
        <v>37.667997026653801</v>
      </c>
      <c r="P406" s="8">
        <v>54.718310988291101</v>
      </c>
      <c r="Q406" s="5">
        <v>2347859</v>
      </c>
      <c r="R406" s="7">
        <v>1.9165838284751047</v>
      </c>
      <c r="S406" s="7">
        <v>-0.40967663059070902</v>
      </c>
      <c r="T406" s="8">
        <v>-0.26486918599999998</v>
      </c>
      <c r="U406" s="8">
        <v>0</v>
      </c>
    </row>
    <row r="407" spans="1:21" x14ac:dyDescent="0.2">
      <c r="A407" s="1">
        <v>41548</v>
      </c>
      <c r="B407" s="8">
        <v>17.880279999999999</v>
      </c>
      <c r="C407" s="8"/>
      <c r="D407" s="8">
        <v>99</v>
      </c>
      <c r="E407" s="9">
        <v>99.68</v>
      </c>
      <c r="F407" s="2">
        <v>95.3</v>
      </c>
      <c r="G407" s="10">
        <v>15.407826086956522</v>
      </c>
      <c r="H407" s="8">
        <v>9.3299999999999994E-2</v>
      </c>
      <c r="I407" s="4">
        <v>95.3</v>
      </c>
      <c r="J407" s="3">
        <v>-14.3</v>
      </c>
      <c r="K407" s="10">
        <v>0.76965790000000001</v>
      </c>
      <c r="L407" s="7">
        <v>0</v>
      </c>
      <c r="M407" s="3">
        <v>-4.3</v>
      </c>
      <c r="N407" s="7">
        <v>0.76255529712229198</v>
      </c>
      <c r="O407" s="8">
        <v>43.710007435368901</v>
      </c>
      <c r="P407" s="8">
        <v>55.151910226980398</v>
      </c>
      <c r="Q407" s="5">
        <v>2334427</v>
      </c>
      <c r="R407" s="7">
        <v>3.6799156602207006</v>
      </c>
      <c r="S407" s="7">
        <v>-0.37846022432674697</v>
      </c>
      <c r="T407" s="8">
        <v>-0.28545164699999998</v>
      </c>
      <c r="U407" s="8">
        <v>0</v>
      </c>
    </row>
    <row r="408" spans="1:21" x14ac:dyDescent="0.2">
      <c r="A408" s="1">
        <v>41579</v>
      </c>
      <c r="B408" s="8">
        <v>15.726850000000001</v>
      </c>
      <c r="C408" s="8"/>
      <c r="D408" s="8">
        <v>100.1</v>
      </c>
      <c r="E408" s="9">
        <v>99.6</v>
      </c>
      <c r="F408" s="2">
        <v>96.7</v>
      </c>
      <c r="G408" s="10">
        <v>12.923999999999999</v>
      </c>
      <c r="H408" s="8">
        <v>0.1031</v>
      </c>
      <c r="I408" s="4">
        <v>96.6</v>
      </c>
      <c r="J408" s="3">
        <v>-14.2</v>
      </c>
      <c r="K408" s="10">
        <v>0.78990090000000002</v>
      </c>
      <c r="L408" s="7">
        <v>-6.8081698037645204E-3</v>
      </c>
      <c r="M408" s="3">
        <v>-2.8</v>
      </c>
      <c r="N408" s="7">
        <v>0.75651204335997801</v>
      </c>
      <c r="O408" s="8">
        <v>34.790469240871097</v>
      </c>
      <c r="P408" s="8">
        <v>54.966094824749</v>
      </c>
      <c r="Q408" s="5">
        <v>2300680</v>
      </c>
      <c r="R408" s="7">
        <v>5.594831084473384</v>
      </c>
      <c r="S408" s="7">
        <v>-0.28997235602301402</v>
      </c>
      <c r="T408" s="8">
        <v>-0.35025087300000002</v>
      </c>
      <c r="U408" s="8">
        <v>0</v>
      </c>
    </row>
    <row r="409" spans="1:21" x14ac:dyDescent="0.2">
      <c r="A409" s="1">
        <v>41609</v>
      </c>
      <c r="B409" s="8">
        <v>17.03706</v>
      </c>
      <c r="C409" s="8"/>
      <c r="D409" s="8">
        <v>99.9</v>
      </c>
      <c r="E409" s="9">
        <v>99.95</v>
      </c>
      <c r="F409" s="2">
        <v>98.2</v>
      </c>
      <c r="G409" s="10">
        <v>14.192380952380953</v>
      </c>
      <c r="H409" s="8">
        <v>0.1686</v>
      </c>
      <c r="I409" s="4">
        <v>96.6</v>
      </c>
      <c r="J409" s="3">
        <v>-13.1</v>
      </c>
      <c r="K409" s="10">
        <v>0.72839609999999999</v>
      </c>
      <c r="L409" s="7">
        <v>0</v>
      </c>
      <c r="M409" s="3">
        <v>-2.4</v>
      </c>
      <c r="N409" s="7">
        <v>0.75686206974344605</v>
      </c>
      <c r="O409" s="8">
        <v>38.141512817401498</v>
      </c>
      <c r="P409" s="8">
        <v>54.750874993036</v>
      </c>
      <c r="Q409" s="5">
        <v>2284186</v>
      </c>
      <c r="R409" s="7">
        <v>24.977440801608708</v>
      </c>
      <c r="S409" s="7">
        <v>-0.11825192892098001</v>
      </c>
      <c r="T409" s="8">
        <v>-0.276249038</v>
      </c>
      <c r="U409" s="8">
        <v>0</v>
      </c>
    </row>
    <row r="410" spans="1:21" x14ac:dyDescent="0.2">
      <c r="A410" s="1">
        <v>41640</v>
      </c>
      <c r="B410" s="8">
        <v>18.152200000000001</v>
      </c>
      <c r="C410" s="8"/>
      <c r="D410" s="8">
        <v>99.6</v>
      </c>
      <c r="E410" s="9">
        <v>98.84</v>
      </c>
      <c r="F410" s="2">
        <v>99.1</v>
      </c>
      <c r="G410" s="10">
        <v>14.240952380952381</v>
      </c>
      <c r="H410" s="8">
        <v>0.1961</v>
      </c>
      <c r="I410" s="4">
        <v>96.6</v>
      </c>
      <c r="J410" s="3">
        <v>-12.2</v>
      </c>
      <c r="K410" s="11">
        <v>0.80751810000000002</v>
      </c>
      <c r="L410" s="7">
        <v>0</v>
      </c>
      <c r="M410" s="3">
        <v>-2.2000000000000002</v>
      </c>
      <c r="N410" s="7">
        <v>0.76543807535564901</v>
      </c>
      <c r="O410" s="8">
        <v>27.901500855688699</v>
      </c>
      <c r="P410" s="8">
        <v>53.898980310911398</v>
      </c>
      <c r="Q410" s="5">
        <v>2227057</v>
      </c>
      <c r="R410" s="7">
        <v>3.2864731995653429</v>
      </c>
      <c r="S410" s="7">
        <v>-0.490431888301881</v>
      </c>
      <c r="T410" s="8">
        <v>-0.269264738</v>
      </c>
      <c r="U410" s="8">
        <v>0</v>
      </c>
    </row>
    <row r="411" spans="1:21" x14ac:dyDescent="0.2">
      <c r="A411" s="1">
        <v>41671</v>
      </c>
      <c r="B411" s="8">
        <v>18.419219999999999</v>
      </c>
      <c r="C411" s="8"/>
      <c r="D411" s="8">
        <v>99.9</v>
      </c>
      <c r="E411" s="9">
        <v>99.14</v>
      </c>
      <c r="F411" s="2">
        <v>99.2</v>
      </c>
      <c r="G411" s="10">
        <v>15.47</v>
      </c>
      <c r="H411" s="8">
        <v>0.15670000000000001</v>
      </c>
      <c r="I411" s="4">
        <v>97.5</v>
      </c>
      <c r="J411" s="3">
        <v>-12.1</v>
      </c>
      <c r="K411" s="11">
        <v>0.76783880000000004</v>
      </c>
      <c r="L411" s="7">
        <v>0</v>
      </c>
      <c r="M411" s="3">
        <v>-2.1</v>
      </c>
      <c r="N411" s="7">
        <v>0.76579945082662904</v>
      </c>
      <c r="O411" s="8">
        <v>26.308268662152599</v>
      </c>
      <c r="P411" s="8">
        <v>54.709563699828202</v>
      </c>
      <c r="Q411" s="5">
        <v>2186591</v>
      </c>
      <c r="R411" s="7">
        <v>12.867957671086216</v>
      </c>
      <c r="S411" s="7">
        <v>-0.60148335818000098</v>
      </c>
      <c r="T411" s="8">
        <v>-0.346610582</v>
      </c>
      <c r="U411" s="8">
        <v>0</v>
      </c>
    </row>
    <row r="412" spans="1:21" x14ac:dyDescent="0.2">
      <c r="A412" s="1">
        <v>41699</v>
      </c>
      <c r="B412" s="8">
        <v>19.36647</v>
      </c>
      <c r="C412" s="8"/>
      <c r="D412" s="8">
        <v>99.3</v>
      </c>
      <c r="E412" s="9">
        <v>100.07</v>
      </c>
      <c r="F412" s="2">
        <v>100.4</v>
      </c>
      <c r="G412" s="10">
        <v>14.836666666666666</v>
      </c>
      <c r="H412" s="8">
        <v>0.19189999999999999</v>
      </c>
      <c r="I412" s="4">
        <v>97</v>
      </c>
      <c r="J412" s="3">
        <v>-10.8</v>
      </c>
      <c r="K412" s="11">
        <v>0.83708590000000005</v>
      </c>
      <c r="L412" s="7">
        <v>0</v>
      </c>
      <c r="M412" s="3">
        <v>-1.8</v>
      </c>
      <c r="N412" s="7">
        <v>0.75137461295323205</v>
      </c>
      <c r="O412" s="8">
        <v>21.585585468084901</v>
      </c>
      <c r="P412" s="8">
        <v>54.263104587854201</v>
      </c>
      <c r="Q412" s="5">
        <v>2164570</v>
      </c>
      <c r="R412" s="7">
        <v>8.6747051735056147</v>
      </c>
      <c r="S412" s="7">
        <v>-0.69596967373152896</v>
      </c>
      <c r="T412" s="8">
        <v>-0.305903912</v>
      </c>
      <c r="U412" s="8">
        <v>0</v>
      </c>
    </row>
    <row r="413" spans="1:21" x14ac:dyDescent="0.2">
      <c r="A413" s="1">
        <v>41730</v>
      </c>
      <c r="B413" s="8">
        <v>17.444510000000001</v>
      </c>
      <c r="C413" s="8"/>
      <c r="D413" s="8">
        <v>99.9</v>
      </c>
      <c r="E413" s="9">
        <v>100.22</v>
      </c>
      <c r="F413" s="2">
        <v>100.1</v>
      </c>
      <c r="G413" s="10">
        <v>14.198095238095238</v>
      </c>
      <c r="H413" s="8">
        <v>0.25390000000000001</v>
      </c>
      <c r="I413" s="4">
        <v>98.5</v>
      </c>
      <c r="J413" s="3">
        <v>-10.6</v>
      </c>
      <c r="K413" s="11">
        <v>0.76012159999999995</v>
      </c>
      <c r="L413" s="7">
        <v>0</v>
      </c>
      <c r="M413" s="3">
        <v>-1.9</v>
      </c>
      <c r="N413" s="7">
        <v>0.74780214295245395</v>
      </c>
      <c r="O413" s="8">
        <v>21.780151514624499</v>
      </c>
      <c r="P413" s="8">
        <v>54.242955113289099</v>
      </c>
      <c r="Q413" s="5">
        <v>2166733</v>
      </c>
      <c r="R413" s="7">
        <v>6.1285037178357982</v>
      </c>
      <c r="S413" s="7">
        <v>-0.73401956944630697</v>
      </c>
      <c r="T413" s="8">
        <v>-0.29191898199999999</v>
      </c>
      <c r="U413" s="8">
        <v>0</v>
      </c>
    </row>
    <row r="414" spans="1:21" x14ac:dyDescent="0.2">
      <c r="A414" s="1">
        <v>41760</v>
      </c>
      <c r="B414" s="8">
        <v>16.253730000000001</v>
      </c>
      <c r="C414" s="8"/>
      <c r="D414" s="8">
        <v>98.5</v>
      </c>
      <c r="E414" s="9">
        <v>100.11</v>
      </c>
      <c r="F414" s="2">
        <v>100.3</v>
      </c>
      <c r="G414" s="10">
        <v>12.475238095238096</v>
      </c>
      <c r="H414" s="8">
        <v>0.248</v>
      </c>
      <c r="I414" s="4">
        <v>97.3</v>
      </c>
      <c r="J414" s="3">
        <v>-9.5</v>
      </c>
      <c r="K414" s="11">
        <v>0.74974289999999999</v>
      </c>
      <c r="L414" s="7">
        <v>0</v>
      </c>
      <c r="M414" s="3">
        <v>-2</v>
      </c>
      <c r="N414" s="7">
        <v>0.75004821774457997</v>
      </c>
      <c r="O414" s="8">
        <v>17.253985046939199</v>
      </c>
      <c r="P414" s="8">
        <v>53.071125459874501</v>
      </c>
      <c r="Q414" s="5">
        <v>2186135</v>
      </c>
      <c r="R414" s="7">
        <v>9.1227846727280237</v>
      </c>
      <c r="S414" s="7">
        <v>-0.82404626192143404</v>
      </c>
      <c r="T414" s="8">
        <v>-0.37557128499999998</v>
      </c>
      <c r="U414" s="8">
        <v>0</v>
      </c>
    </row>
    <row r="415" spans="1:21" x14ac:dyDescent="0.2">
      <c r="A415" s="1">
        <v>41791</v>
      </c>
      <c r="B415" s="8">
        <v>14.321260000000001</v>
      </c>
      <c r="C415" s="8"/>
      <c r="D415" s="8">
        <v>99.1</v>
      </c>
      <c r="E415" s="9">
        <v>100.22</v>
      </c>
      <c r="F415" s="2">
        <v>100.1</v>
      </c>
      <c r="G415" s="10">
        <v>11.541428571428572</v>
      </c>
      <c r="H415" s="8">
        <v>7.5800000000000006E-2</v>
      </c>
      <c r="I415" s="4">
        <v>96.7</v>
      </c>
      <c r="J415" s="3">
        <v>-9.4</v>
      </c>
      <c r="K415" s="11">
        <v>0.73153369999999995</v>
      </c>
      <c r="L415" s="7">
        <v>0</v>
      </c>
      <c r="M415" s="3">
        <v>-3.1</v>
      </c>
      <c r="N415" s="7">
        <v>0.77027391806874201</v>
      </c>
      <c r="O415" s="8">
        <v>15.2463110292293</v>
      </c>
      <c r="P415" s="8">
        <v>53.240793164073096</v>
      </c>
      <c r="Q415" s="5">
        <v>2116168</v>
      </c>
      <c r="R415" s="7">
        <v>7.1570811874300588</v>
      </c>
      <c r="S415" s="7">
        <v>-0.86085107914512404</v>
      </c>
      <c r="T415" s="8">
        <v>-0.50594050099999999</v>
      </c>
      <c r="U415" s="8">
        <v>0</v>
      </c>
    </row>
    <row r="416" spans="1:21" x14ac:dyDescent="0.2">
      <c r="A416" s="1">
        <v>41821</v>
      </c>
      <c r="B416" s="8">
        <v>15.803660000000001</v>
      </c>
      <c r="C416" s="8"/>
      <c r="D416" s="8">
        <v>99.6</v>
      </c>
      <c r="E416" s="9">
        <v>99.57</v>
      </c>
      <c r="F416" s="2">
        <v>100.2</v>
      </c>
      <c r="G416" s="10">
        <v>12.296363636363637</v>
      </c>
      <c r="H416" s="8">
        <v>4.3299999999999998E-2</v>
      </c>
      <c r="I416" s="4">
        <v>98.1</v>
      </c>
      <c r="J416" s="3">
        <v>-9.9</v>
      </c>
      <c r="K416" s="11">
        <v>0.80469299999999999</v>
      </c>
      <c r="L416" s="7">
        <v>0</v>
      </c>
      <c r="M416" s="3">
        <v>-2.4</v>
      </c>
      <c r="N416" s="7">
        <v>0.799205259858353</v>
      </c>
      <c r="O416" s="8">
        <v>15.827318155644701</v>
      </c>
      <c r="P416" s="8">
        <v>53.219264618823601</v>
      </c>
      <c r="Q416" s="5">
        <v>2058541</v>
      </c>
      <c r="R416" s="7">
        <v>5.9477519489307795</v>
      </c>
      <c r="S416" s="7">
        <v>-0.95766362463287802</v>
      </c>
      <c r="T416" s="8">
        <v>-0.51154201600000004</v>
      </c>
      <c r="U416" s="8">
        <v>0</v>
      </c>
    </row>
    <row r="417" spans="1:21" x14ac:dyDescent="0.2">
      <c r="A417" s="1">
        <v>41852</v>
      </c>
      <c r="B417" s="8">
        <v>18.079640000000001</v>
      </c>
      <c r="C417" s="8"/>
      <c r="D417" s="8">
        <v>98.4</v>
      </c>
      <c r="E417" s="9">
        <v>99.68</v>
      </c>
      <c r="F417" s="2">
        <v>99.3</v>
      </c>
      <c r="G417" s="10">
        <v>13.491904761904761</v>
      </c>
      <c r="H417" s="8">
        <v>1.7899999999999999E-2</v>
      </c>
      <c r="I417" s="4">
        <v>95.9</v>
      </c>
      <c r="J417" s="3">
        <v>-10.8</v>
      </c>
      <c r="K417" s="11">
        <v>0.81127210000000005</v>
      </c>
      <c r="L417" s="7">
        <v>0</v>
      </c>
      <c r="M417" s="3">
        <v>-3.6</v>
      </c>
      <c r="N417" s="7">
        <v>0.80431873731528503</v>
      </c>
      <c r="O417" s="8">
        <v>21.276307245384501</v>
      </c>
      <c r="P417" s="8">
        <v>52.573016992885002</v>
      </c>
      <c r="Q417" s="5">
        <v>2031970</v>
      </c>
      <c r="R417" s="7">
        <v>4.7428771652192836</v>
      </c>
      <c r="S417" s="7">
        <v>-1.33886736574035</v>
      </c>
      <c r="T417" s="8">
        <v>-0.55354977699999997</v>
      </c>
      <c r="U417" s="8">
        <v>0</v>
      </c>
    </row>
    <row r="418" spans="1:21" x14ac:dyDescent="0.2">
      <c r="A418" s="1">
        <v>41883</v>
      </c>
      <c r="B418" s="8">
        <v>16.726089999999999</v>
      </c>
      <c r="C418" s="8"/>
      <c r="D418" s="8">
        <v>98.9</v>
      </c>
      <c r="E418" s="9">
        <v>100.12</v>
      </c>
      <c r="F418" s="2">
        <v>98.5</v>
      </c>
      <c r="G418" s="10">
        <v>13.466666666666667</v>
      </c>
      <c r="H418" s="8">
        <v>6.6E-3</v>
      </c>
      <c r="I418" s="4">
        <v>97</v>
      </c>
      <c r="J418" s="3">
        <v>-11.2</v>
      </c>
      <c r="K418" s="11">
        <v>0.78162580000000004</v>
      </c>
      <c r="L418" s="7">
        <v>0</v>
      </c>
      <c r="M418" s="3">
        <v>-4</v>
      </c>
      <c r="N418" s="7">
        <v>0.81228356789682399</v>
      </c>
      <c r="O418" s="8">
        <v>26.174123672054399</v>
      </c>
      <c r="P418" s="8">
        <v>53.301292231439703</v>
      </c>
      <c r="Q418" s="5">
        <v>2010580</v>
      </c>
      <c r="R418" s="7">
        <v>13.14618242170571</v>
      </c>
      <c r="S418" s="7">
        <v>-1.3321349772162701</v>
      </c>
      <c r="T418" s="8">
        <v>-0.67801298700000001</v>
      </c>
      <c r="U418" s="8">
        <v>0</v>
      </c>
    </row>
    <row r="419" spans="1:21" x14ac:dyDescent="0.2">
      <c r="A419" s="1">
        <v>41913</v>
      </c>
      <c r="B419" s="8">
        <v>22.361059999999998</v>
      </c>
      <c r="C419" s="8"/>
      <c r="D419" s="8">
        <v>98.8</v>
      </c>
      <c r="E419" s="9">
        <v>100.06</v>
      </c>
      <c r="F419" s="2">
        <v>99.3</v>
      </c>
      <c r="G419" s="10">
        <v>18.058695652173913</v>
      </c>
      <c r="H419" s="8">
        <v>-4.4999999999999997E-3</v>
      </c>
      <c r="I419" s="4">
        <v>96.9</v>
      </c>
      <c r="J419" s="3">
        <v>-10.5</v>
      </c>
      <c r="K419" s="11">
        <v>0.74082429999999999</v>
      </c>
      <c r="L419" s="7">
        <v>0</v>
      </c>
      <c r="M419" s="3">
        <v>-3.6</v>
      </c>
      <c r="N419" s="7">
        <v>0.79761972628056199</v>
      </c>
      <c r="O419" s="8">
        <v>28.343941151505401</v>
      </c>
      <c r="P419" s="8">
        <v>53.736981198366699</v>
      </c>
      <c r="Q419" s="5">
        <v>2042186</v>
      </c>
      <c r="R419" s="7">
        <v>6.8858552874125678</v>
      </c>
      <c r="S419" s="7">
        <v>-1.5501118658917601</v>
      </c>
      <c r="T419" s="8">
        <v>-0.64297227800000001</v>
      </c>
      <c r="U419" s="8">
        <v>0</v>
      </c>
    </row>
    <row r="420" spans="1:21" x14ac:dyDescent="0.2">
      <c r="A420" s="1">
        <v>41944</v>
      </c>
      <c r="B420" s="8">
        <v>19.770099999999999</v>
      </c>
      <c r="C420" s="8"/>
      <c r="D420" s="8">
        <v>98.5</v>
      </c>
      <c r="E420" s="9">
        <v>99.88</v>
      </c>
      <c r="F420" s="2">
        <v>99.2</v>
      </c>
      <c r="G420" s="10">
        <v>13.413157894736843</v>
      </c>
      <c r="H420" s="8">
        <v>-1.1599999999999999E-2</v>
      </c>
      <c r="I420" s="4">
        <v>96.7</v>
      </c>
      <c r="J420" s="3">
        <v>-11</v>
      </c>
      <c r="K420" s="11">
        <v>0.73337129999999995</v>
      </c>
      <c r="L420" s="7">
        <v>0</v>
      </c>
      <c r="M420" s="3">
        <v>-2.8</v>
      </c>
      <c r="N420" s="7">
        <v>0.78196401484289002</v>
      </c>
      <c r="O420" s="8">
        <v>26.354354478909201</v>
      </c>
      <c r="P420" s="8">
        <v>53.6660384379189</v>
      </c>
      <c r="Q420" s="5">
        <v>2036238</v>
      </c>
      <c r="R420" s="7">
        <v>-1.6769174132271303</v>
      </c>
      <c r="S420" s="7">
        <v>-1.8859676474957801</v>
      </c>
      <c r="T420" s="8">
        <v>-0.653981115</v>
      </c>
      <c r="U420" s="8">
        <v>0</v>
      </c>
    </row>
    <row r="421" spans="1:21" x14ac:dyDescent="0.2">
      <c r="A421" s="1">
        <v>41974</v>
      </c>
      <c r="B421" s="8">
        <v>22.29438</v>
      </c>
      <c r="C421" s="8"/>
      <c r="D421" s="8">
        <v>99.9</v>
      </c>
      <c r="E421" s="9">
        <v>99.78</v>
      </c>
      <c r="F421" s="2">
        <v>99.4</v>
      </c>
      <c r="G421" s="10">
        <v>16.292272727272728</v>
      </c>
      <c r="H421" s="8">
        <v>-3.0099999999999998E-2</v>
      </c>
      <c r="I421" s="4">
        <v>97.9</v>
      </c>
      <c r="J421" s="3">
        <v>-10.1</v>
      </c>
      <c r="K421" s="11">
        <v>0.73048849999999999</v>
      </c>
      <c r="L421" s="7">
        <v>0</v>
      </c>
      <c r="M421" s="3">
        <v>-3.8</v>
      </c>
      <c r="N421" s="7">
        <v>0.77907244132139597</v>
      </c>
      <c r="O421" s="8">
        <v>25.544975044027701</v>
      </c>
      <c r="P421" s="8">
        <v>53.338812795740097</v>
      </c>
      <c r="Q421" s="5">
        <v>2089472</v>
      </c>
      <c r="R421" s="7">
        <v>-0.15240254631692096</v>
      </c>
      <c r="S421" s="7">
        <v>-2.2490178627317801</v>
      </c>
      <c r="T421" s="8">
        <v>-0.64858377199999995</v>
      </c>
      <c r="U421" s="8">
        <v>0</v>
      </c>
    </row>
    <row r="422" spans="1:21" x14ac:dyDescent="0.2">
      <c r="A422" s="1">
        <v>42005</v>
      </c>
      <c r="B422" s="8">
        <v>26.41864</v>
      </c>
      <c r="C422" s="8"/>
      <c r="D422" s="8">
        <v>99.4</v>
      </c>
      <c r="E422" s="9">
        <v>98.24</v>
      </c>
      <c r="F422" s="2">
        <v>99.8</v>
      </c>
      <c r="G422" s="10">
        <v>19.119499999999999</v>
      </c>
      <c r="H422" s="8">
        <v>-5.0599999999999999E-2</v>
      </c>
      <c r="I422" s="4">
        <v>97.4</v>
      </c>
      <c r="J422" s="3">
        <v>-9.3000000000000007</v>
      </c>
      <c r="K422" s="11">
        <v>0.70217609999999997</v>
      </c>
      <c r="L422" s="7">
        <v>-2.6776519052523198E-3</v>
      </c>
      <c r="M422" s="3">
        <v>-3.4</v>
      </c>
      <c r="N422" s="7">
        <v>0.79289119478257497</v>
      </c>
      <c r="O422" s="8">
        <v>14.5344418537486</v>
      </c>
      <c r="P422" s="8">
        <v>51.925807415287103</v>
      </c>
      <c r="Q422" s="5">
        <v>2176958</v>
      </c>
      <c r="R422" s="7">
        <v>4.8188042297381273</v>
      </c>
      <c r="S422" s="7">
        <v>-2.6314613569321499</v>
      </c>
      <c r="T422" s="8">
        <v>-0.72616137800000002</v>
      </c>
      <c r="U422" s="8">
        <v>0</v>
      </c>
    </row>
    <row r="423" spans="1:21" x14ac:dyDescent="0.2">
      <c r="A423" s="1">
        <v>42036</v>
      </c>
      <c r="B423" s="8">
        <v>22.55293</v>
      </c>
      <c r="C423" s="8"/>
      <c r="D423" s="8">
        <v>99.5</v>
      </c>
      <c r="E423" s="9">
        <v>98.85</v>
      </c>
      <c r="F423" s="2">
        <v>100.7</v>
      </c>
      <c r="G423" s="10">
        <v>15.90421052631579</v>
      </c>
      <c r="H423" s="8">
        <v>-3.5999999999999997E-2</v>
      </c>
      <c r="I423" s="4">
        <v>99.8</v>
      </c>
      <c r="J423" s="3">
        <v>-7.8</v>
      </c>
      <c r="K423" s="11">
        <v>0.67828710000000003</v>
      </c>
      <c r="L423" s="7">
        <v>0</v>
      </c>
      <c r="M423" s="3">
        <v>-3.3</v>
      </c>
      <c r="N423" s="7">
        <v>0.798102931296507</v>
      </c>
      <c r="O423" s="8">
        <v>6.59224923679316</v>
      </c>
      <c r="P423" s="8">
        <v>53.443199530225598</v>
      </c>
      <c r="Q423" s="5">
        <v>2156742</v>
      </c>
      <c r="R423" s="7">
        <v>5.4917093718694687</v>
      </c>
      <c r="S423" s="7">
        <v>-2.5611940144095202</v>
      </c>
      <c r="T423" s="8">
        <v>-0.74512139399999999</v>
      </c>
      <c r="U423" s="8">
        <v>0</v>
      </c>
    </row>
    <row r="424" spans="1:21" x14ac:dyDescent="0.2">
      <c r="A424" s="1">
        <v>42064</v>
      </c>
      <c r="B424" s="8">
        <v>19.218450000000001</v>
      </c>
      <c r="C424" s="8"/>
      <c r="D424" s="8">
        <v>99.8</v>
      </c>
      <c r="E424" s="9">
        <v>100</v>
      </c>
      <c r="F424" s="2">
        <v>101.7</v>
      </c>
      <c r="G424" s="10">
        <v>14.812727272727273</v>
      </c>
      <c r="H424" s="8">
        <v>-5.04E-2</v>
      </c>
      <c r="I424" s="4">
        <v>100.6</v>
      </c>
      <c r="J424" s="3">
        <v>-6.9</v>
      </c>
      <c r="K424" s="11">
        <v>0.79137210000000002</v>
      </c>
      <c r="L424" s="7">
        <v>0</v>
      </c>
      <c r="M424" s="3">
        <v>-1.6</v>
      </c>
      <c r="N424" s="7">
        <v>0.77527742142627398</v>
      </c>
      <c r="O424" s="8">
        <v>4.6910553183691999</v>
      </c>
      <c r="P424" s="8">
        <v>53.389180674008799</v>
      </c>
      <c r="Q424" s="5">
        <v>2171394</v>
      </c>
      <c r="R424" s="7">
        <v>17.212722687719051</v>
      </c>
      <c r="S424" s="7">
        <v>-2.5969256846789599</v>
      </c>
      <c r="T424" s="8">
        <v>-0.78025729200000005</v>
      </c>
      <c r="U424" s="8">
        <v>0</v>
      </c>
    </row>
    <row r="425" spans="1:21" x14ac:dyDescent="0.2">
      <c r="A425" s="1">
        <v>42095</v>
      </c>
      <c r="B425" s="8">
        <v>20.993770000000001</v>
      </c>
      <c r="C425" s="8"/>
      <c r="D425" s="8">
        <v>100.1</v>
      </c>
      <c r="E425" s="9">
        <v>100.43</v>
      </c>
      <c r="F425" s="2">
        <v>102</v>
      </c>
      <c r="G425" s="10">
        <v>13.494761904761905</v>
      </c>
      <c r="H425" s="8">
        <v>-7.4499999999999997E-2</v>
      </c>
      <c r="I425" s="4">
        <v>99.8</v>
      </c>
      <c r="J425" s="3">
        <v>-6.9</v>
      </c>
      <c r="K425" s="11">
        <v>0.75257949999999996</v>
      </c>
      <c r="L425" s="7">
        <v>0</v>
      </c>
      <c r="M425" s="3">
        <v>-1.7</v>
      </c>
      <c r="N425" s="7">
        <v>0.77038934404576298</v>
      </c>
      <c r="O425" s="8">
        <v>4.7531042488041404</v>
      </c>
      <c r="P425" s="8">
        <v>52.902161698265601</v>
      </c>
      <c r="Q425" s="5">
        <v>2346985</v>
      </c>
      <c r="R425" s="7">
        <v>8.4351551953480097</v>
      </c>
      <c r="S425" s="7">
        <v>-2.0041766614171199</v>
      </c>
      <c r="T425" s="8">
        <v>-0.81458089600000005</v>
      </c>
      <c r="U425" s="8">
        <v>0</v>
      </c>
    </row>
    <row r="426" spans="1:21" x14ac:dyDescent="0.2">
      <c r="A426" s="1">
        <v>42125</v>
      </c>
      <c r="B426" s="8">
        <v>22.015619999999998</v>
      </c>
      <c r="C426" s="8"/>
      <c r="D426" s="8">
        <v>100.4</v>
      </c>
      <c r="E426" s="9">
        <v>100.71</v>
      </c>
      <c r="F426" s="2">
        <v>102.3</v>
      </c>
      <c r="G426" s="10">
        <v>13.3385</v>
      </c>
      <c r="H426" s="8">
        <v>-0.10580000000000001</v>
      </c>
      <c r="I426" s="4">
        <v>100.1</v>
      </c>
      <c r="J426" s="3">
        <v>-7.2</v>
      </c>
      <c r="K426" s="11">
        <v>0.75582990000000005</v>
      </c>
      <c r="L426" s="7">
        <v>0</v>
      </c>
      <c r="M426" s="3">
        <v>-1.5</v>
      </c>
      <c r="N426" s="7">
        <v>0.77547847726717301</v>
      </c>
      <c r="O426" s="8">
        <v>5.2666402952926301</v>
      </c>
      <c r="P426" s="8">
        <v>52.854699746144703</v>
      </c>
      <c r="Q426" s="5">
        <v>2391651</v>
      </c>
      <c r="R426" s="7">
        <v>2.2914594812446509</v>
      </c>
      <c r="S426" s="7">
        <v>-2.34785887813426</v>
      </c>
      <c r="T426" s="8">
        <v>-0.78175980899999997</v>
      </c>
      <c r="U426" s="8">
        <v>0</v>
      </c>
    </row>
    <row r="427" spans="1:21" x14ac:dyDescent="0.2">
      <c r="A427" s="1">
        <v>42156</v>
      </c>
      <c r="B427" s="8">
        <v>26.153870000000001</v>
      </c>
      <c r="C427" s="8"/>
      <c r="D427" s="8">
        <v>100.1</v>
      </c>
      <c r="E427" s="9">
        <v>100.72</v>
      </c>
      <c r="F427" s="2">
        <v>102.3</v>
      </c>
      <c r="G427" s="10">
        <v>14.339545454545455</v>
      </c>
      <c r="H427" s="8">
        <v>-0.11849999999999999</v>
      </c>
      <c r="I427" s="4">
        <v>100.3</v>
      </c>
      <c r="J427" s="3">
        <v>-7.7</v>
      </c>
      <c r="K427" s="11">
        <v>0.85760530000000001</v>
      </c>
      <c r="L427" s="7">
        <v>0</v>
      </c>
      <c r="M427" s="3">
        <v>-1.5</v>
      </c>
      <c r="N427" s="7">
        <v>0.79412993328799997</v>
      </c>
      <c r="O427" s="8">
        <v>3.9605239552362299</v>
      </c>
      <c r="P427" s="8">
        <v>53.987912411610701</v>
      </c>
      <c r="Q427" s="5">
        <v>2465479</v>
      </c>
      <c r="R427" s="7">
        <v>16.484282066438816</v>
      </c>
      <c r="S427" s="7">
        <v>-2.3401699310247999</v>
      </c>
      <c r="T427" s="8">
        <v>-0.76846636000000001</v>
      </c>
      <c r="U427" s="8">
        <v>0</v>
      </c>
    </row>
    <row r="428" spans="1:21" x14ac:dyDescent="0.2">
      <c r="A428" s="1">
        <v>42186</v>
      </c>
      <c r="B428" s="8">
        <v>23.578679999999999</v>
      </c>
      <c r="C428" s="8"/>
      <c r="D428" s="8">
        <v>100.7</v>
      </c>
      <c r="E428" s="9">
        <v>100.11</v>
      </c>
      <c r="F428" s="2">
        <v>102.8</v>
      </c>
      <c r="G428" s="10">
        <v>14.352727272727273</v>
      </c>
      <c r="H428" s="8">
        <v>-0.1177</v>
      </c>
      <c r="I428" s="4">
        <v>100.7</v>
      </c>
      <c r="J428" s="3">
        <v>-8.6</v>
      </c>
      <c r="K428" s="11">
        <v>0.88934190000000002</v>
      </c>
      <c r="L428" s="7">
        <v>-3.1679438332120799E-3</v>
      </c>
      <c r="M428" s="3">
        <v>-1.2</v>
      </c>
      <c r="N428" s="7">
        <v>0.82769109150975195</v>
      </c>
      <c r="O428" s="8">
        <v>6.2337588981287997</v>
      </c>
      <c r="P428" s="8">
        <v>53.817612634251702</v>
      </c>
      <c r="Q428" s="5">
        <v>2517184</v>
      </c>
      <c r="R428" s="7">
        <v>6.681296407598758</v>
      </c>
      <c r="S428" s="7">
        <v>-2.5641836245170402</v>
      </c>
      <c r="T428" s="8">
        <v>-0.79005990500000001</v>
      </c>
      <c r="U428" s="8">
        <v>0</v>
      </c>
    </row>
    <row r="429" spans="1:21" x14ac:dyDescent="0.2">
      <c r="A429" s="1">
        <v>42217</v>
      </c>
      <c r="B429" s="8">
        <v>25.110589999999998</v>
      </c>
      <c r="C429" s="8"/>
      <c r="D429" s="8">
        <v>99.4</v>
      </c>
      <c r="E429" s="9">
        <v>100.12</v>
      </c>
      <c r="F429" s="2">
        <v>103.2</v>
      </c>
      <c r="G429" s="10">
        <v>19.428095238095239</v>
      </c>
      <c r="H429" s="8">
        <v>-0.12130000000000001</v>
      </c>
      <c r="I429" s="4">
        <v>100.3</v>
      </c>
      <c r="J429" s="3">
        <v>-7.5</v>
      </c>
      <c r="K429" s="11">
        <v>0.92854789999999998</v>
      </c>
      <c r="L429" s="7">
        <v>0</v>
      </c>
      <c r="M429" s="3">
        <v>-2</v>
      </c>
      <c r="N429" s="7">
        <v>0.86002327628102904</v>
      </c>
      <c r="O429" s="8">
        <v>7.3874217423942996</v>
      </c>
      <c r="P429" s="8">
        <v>53.378903107380701</v>
      </c>
      <c r="Q429" s="5">
        <v>2546654</v>
      </c>
      <c r="R429" s="7">
        <v>6.3304352634741434</v>
      </c>
      <c r="S429" s="7">
        <v>-2.4012604500751902</v>
      </c>
      <c r="T429" s="8">
        <v>-0.80920234400000002</v>
      </c>
      <c r="U429" s="8">
        <v>0</v>
      </c>
    </row>
    <row r="430" spans="1:21" x14ac:dyDescent="0.2">
      <c r="A430" s="1">
        <v>42248</v>
      </c>
      <c r="B430" s="8">
        <v>31.450199999999999</v>
      </c>
      <c r="C430" s="8"/>
      <c r="D430" s="8">
        <v>100.1</v>
      </c>
      <c r="E430" s="9">
        <v>100.32</v>
      </c>
      <c r="F430" s="2">
        <v>104.4</v>
      </c>
      <c r="G430" s="10">
        <v>24.377142857142857</v>
      </c>
      <c r="H430" s="8">
        <v>-0.13569999999999999</v>
      </c>
      <c r="I430" s="4">
        <v>100.2</v>
      </c>
      <c r="J430" s="3">
        <v>-7.3</v>
      </c>
      <c r="K430" s="11">
        <v>1.2176309999999999</v>
      </c>
      <c r="L430" s="7">
        <v>0</v>
      </c>
      <c r="M430" s="3">
        <v>-1.1000000000000001</v>
      </c>
      <c r="N430" s="7">
        <v>0.87258596650086495</v>
      </c>
      <c r="O430" s="8">
        <v>5.8946585991047904</v>
      </c>
      <c r="P430" s="8">
        <v>53.036296639406999</v>
      </c>
      <c r="Q430" s="5">
        <v>2594634</v>
      </c>
      <c r="R430" s="7">
        <v>11.049104653142372</v>
      </c>
      <c r="S430" s="7">
        <v>-2.5592600530659202</v>
      </c>
      <c r="T430" s="8">
        <v>-0.85506121300000004</v>
      </c>
      <c r="U430" s="8">
        <v>0</v>
      </c>
    </row>
    <row r="431" spans="1:21" x14ac:dyDescent="0.2">
      <c r="A431" s="1">
        <v>42278</v>
      </c>
      <c r="B431" s="8">
        <v>23.650950000000002</v>
      </c>
      <c r="C431" s="8"/>
      <c r="D431" s="8">
        <v>100.6</v>
      </c>
      <c r="E431" s="9">
        <v>100.45</v>
      </c>
      <c r="F431" s="2">
        <v>105.2</v>
      </c>
      <c r="G431" s="10">
        <v>16.789545454545454</v>
      </c>
      <c r="H431" s="8">
        <v>-0.1389</v>
      </c>
      <c r="I431" s="4">
        <v>100.3</v>
      </c>
      <c r="J431" s="3">
        <v>-6.8</v>
      </c>
      <c r="K431" s="11">
        <v>1.0842909999999999</v>
      </c>
      <c r="L431" s="7">
        <v>0</v>
      </c>
      <c r="M431" s="3">
        <v>-1</v>
      </c>
      <c r="N431" s="7">
        <v>0.87852991730401897</v>
      </c>
      <c r="O431" s="8">
        <v>7.5564541949250197</v>
      </c>
      <c r="P431" s="8">
        <v>53.477408198424399</v>
      </c>
      <c r="Q431" s="5">
        <v>2643584</v>
      </c>
      <c r="R431" s="7">
        <v>7.7030720391542573</v>
      </c>
      <c r="S431" s="7">
        <v>-2.7291915410363798</v>
      </c>
      <c r="T431" s="8">
        <v>-0.91437997299999996</v>
      </c>
      <c r="U431" s="8">
        <v>0</v>
      </c>
    </row>
    <row r="432" spans="1:21" x14ac:dyDescent="0.2">
      <c r="A432" s="1">
        <v>42309</v>
      </c>
      <c r="B432" s="8">
        <v>22.819970000000001</v>
      </c>
      <c r="C432" s="8"/>
      <c r="D432" s="8">
        <v>100.1</v>
      </c>
      <c r="E432" s="9">
        <v>100.01</v>
      </c>
      <c r="F432" s="2">
        <v>105.2</v>
      </c>
      <c r="G432" s="10">
        <v>16.21</v>
      </c>
      <c r="H432" s="8">
        <v>-0.13469999999999999</v>
      </c>
      <c r="I432" s="4">
        <v>100</v>
      </c>
      <c r="J432" s="3">
        <v>-6.4</v>
      </c>
      <c r="K432" s="11">
        <v>1.041553</v>
      </c>
      <c r="L432" s="7">
        <v>0</v>
      </c>
      <c r="M432" s="3">
        <v>-1.9</v>
      </c>
      <c r="N432" s="7">
        <v>0.86829202576473996</v>
      </c>
      <c r="O432" s="8">
        <v>8.0956006571470596</v>
      </c>
      <c r="P432" s="8">
        <v>52.895582496580801</v>
      </c>
      <c r="Q432" s="5">
        <v>2687615</v>
      </c>
      <c r="R432" s="7">
        <v>16.359875939615165</v>
      </c>
      <c r="S432" s="7">
        <v>-2.8605613593549202</v>
      </c>
      <c r="T432" s="8">
        <v>-1.0439325509999999</v>
      </c>
      <c r="U432" s="8">
        <v>0</v>
      </c>
    </row>
    <row r="433" spans="1:21" x14ac:dyDescent="0.2">
      <c r="A433" s="1">
        <v>42339</v>
      </c>
      <c r="B433" s="8">
        <v>23.800160000000002</v>
      </c>
      <c r="C433" s="8"/>
      <c r="D433" s="8">
        <v>99.8</v>
      </c>
      <c r="E433" s="9">
        <v>100.03</v>
      </c>
      <c r="F433" s="2">
        <v>105.7</v>
      </c>
      <c r="G433" s="10">
        <v>18.025454545454547</v>
      </c>
      <c r="H433" s="8">
        <v>-0.19900000000000001</v>
      </c>
      <c r="I433" s="4">
        <v>100.5</v>
      </c>
      <c r="J433" s="3">
        <v>-5.5</v>
      </c>
      <c r="K433" s="11">
        <v>1.117426</v>
      </c>
      <c r="L433" s="7">
        <v>0</v>
      </c>
      <c r="M433" s="3">
        <v>-1.3</v>
      </c>
      <c r="N433" s="7">
        <v>0.88338790033021297</v>
      </c>
      <c r="O433" s="8">
        <v>3.7072563979309598</v>
      </c>
      <c r="P433" s="8">
        <v>53.522142026039397</v>
      </c>
      <c r="Q433" s="5">
        <v>2744414</v>
      </c>
      <c r="R433" s="7">
        <v>11.512109502678136</v>
      </c>
      <c r="S433" s="7">
        <v>-2.5615593804251402</v>
      </c>
      <c r="T433" s="8">
        <v>-0.96428693399999998</v>
      </c>
      <c r="U433" s="8">
        <v>0</v>
      </c>
    </row>
    <row r="434" spans="1:21" x14ac:dyDescent="0.2">
      <c r="A434" s="1">
        <v>42370</v>
      </c>
      <c r="B434" s="8">
        <v>29.650480000000002</v>
      </c>
      <c r="C434" s="8"/>
      <c r="D434" s="8">
        <v>102.5</v>
      </c>
      <c r="E434" s="9">
        <v>98.56</v>
      </c>
      <c r="F434" s="2">
        <v>104.9</v>
      </c>
      <c r="G434" s="10">
        <v>23.717894736842105</v>
      </c>
      <c r="H434" s="8">
        <v>-0.2387</v>
      </c>
      <c r="I434" s="4">
        <v>103.4</v>
      </c>
      <c r="J434" s="3">
        <v>-6.2</v>
      </c>
      <c r="K434" s="11">
        <v>1.2741678953170776</v>
      </c>
      <c r="L434" s="7">
        <v>0</v>
      </c>
      <c r="M434" s="3">
        <v>-1.8</v>
      </c>
      <c r="N434" s="7">
        <v>0.89322673835368804</v>
      </c>
      <c r="O434" s="8">
        <v>3.48582845246291</v>
      </c>
      <c r="P434" s="8">
        <v>51.933814662332601</v>
      </c>
      <c r="Q434" s="5">
        <v>2785831</v>
      </c>
      <c r="R434" s="7">
        <v>14.351243912207501</v>
      </c>
      <c r="S434" s="7">
        <v>-3.2217375466372502</v>
      </c>
      <c r="T434" s="8">
        <v>-1.0379638440000001</v>
      </c>
      <c r="U434" s="8">
        <v>0</v>
      </c>
    </row>
    <row r="435" spans="1:21" x14ac:dyDescent="0.2">
      <c r="A435" s="1">
        <v>42401</v>
      </c>
      <c r="B435" s="8">
        <v>31.68929</v>
      </c>
      <c r="C435" s="8"/>
      <c r="D435" s="8">
        <v>101.6</v>
      </c>
      <c r="E435" s="9">
        <v>98.73</v>
      </c>
      <c r="F435" s="2">
        <v>103.5</v>
      </c>
      <c r="G435" s="10">
        <v>22.516999999999999</v>
      </c>
      <c r="H435" s="8">
        <v>-0.2404</v>
      </c>
      <c r="I435" s="4">
        <v>101.2</v>
      </c>
      <c r="J435" s="3">
        <v>-7.5</v>
      </c>
      <c r="K435" s="11">
        <v>1.2428292036056519</v>
      </c>
      <c r="L435" s="7">
        <v>0</v>
      </c>
      <c r="M435" s="3">
        <v>-3.1</v>
      </c>
      <c r="N435" s="7">
        <v>0.85719458072884402</v>
      </c>
      <c r="O435" s="8">
        <v>5.0264301447448796</v>
      </c>
      <c r="P435" s="8">
        <v>52.507037351311297</v>
      </c>
      <c r="Q435" s="5">
        <v>2831848</v>
      </c>
      <c r="R435" s="7">
        <v>17.102100480703619</v>
      </c>
      <c r="S435" s="7">
        <v>-3.6768847664501201</v>
      </c>
      <c r="T435" s="8">
        <v>-1.1883376130000001</v>
      </c>
      <c r="U435" s="8">
        <v>0</v>
      </c>
    </row>
    <row r="436" spans="1:21" x14ac:dyDescent="0.2">
      <c r="A436" s="1">
        <v>42430</v>
      </c>
      <c r="B436" s="8">
        <v>24.542770000000001</v>
      </c>
      <c r="C436" s="8"/>
      <c r="D436" s="8">
        <v>101</v>
      </c>
      <c r="E436" s="9">
        <v>99.96</v>
      </c>
      <c r="F436" s="2">
        <v>102.3</v>
      </c>
      <c r="G436" s="10">
        <v>15.84909090909091</v>
      </c>
      <c r="H436" s="8">
        <v>-0.28770000000000001</v>
      </c>
      <c r="I436" s="4">
        <v>100.4</v>
      </c>
      <c r="J436" s="3">
        <v>-8.6999999999999993</v>
      </c>
      <c r="K436" s="11">
        <v>0.94913953542709351</v>
      </c>
      <c r="L436" s="7">
        <v>0</v>
      </c>
      <c r="M436" s="3">
        <v>-2.9</v>
      </c>
      <c r="N436" s="7">
        <v>0.84410843403413605</v>
      </c>
      <c r="O436" s="8">
        <v>9.2210628454641803</v>
      </c>
      <c r="P436" s="8">
        <v>52.8670584438375</v>
      </c>
      <c r="Q436" s="5">
        <v>2879014</v>
      </c>
      <c r="R436" s="7">
        <v>9.5958411457257142</v>
      </c>
      <c r="S436" s="7">
        <v>-3.7627687021640499</v>
      </c>
      <c r="T436" s="8">
        <v>-1.192665683</v>
      </c>
      <c r="U436" s="8">
        <v>0</v>
      </c>
    </row>
    <row r="437" spans="1:21" x14ac:dyDescent="0.2">
      <c r="A437" s="1">
        <v>42461</v>
      </c>
      <c r="B437" s="8">
        <v>22.693380000000001</v>
      </c>
      <c r="C437" s="8"/>
      <c r="D437" s="8">
        <v>102</v>
      </c>
      <c r="E437" s="9">
        <v>100.17</v>
      </c>
      <c r="F437" s="2">
        <v>103.2</v>
      </c>
      <c r="G437" s="10">
        <v>14.300476190476191</v>
      </c>
      <c r="H437" s="8">
        <v>-0.33779999999999999</v>
      </c>
      <c r="I437" s="4">
        <v>101.7</v>
      </c>
      <c r="J437" s="3">
        <v>-8.3000000000000007</v>
      </c>
      <c r="K437" s="11">
        <v>0.83871740102767944</v>
      </c>
      <c r="L437" s="7">
        <v>0</v>
      </c>
      <c r="M437" s="3">
        <v>-2.6</v>
      </c>
      <c r="N437" s="7">
        <v>0.80220538869359603</v>
      </c>
      <c r="O437" s="8">
        <v>7.8854930093178002</v>
      </c>
      <c r="P437" s="8">
        <v>52.034446768440098</v>
      </c>
      <c r="Q437" s="5">
        <v>2968989</v>
      </c>
      <c r="R437" s="7">
        <v>13.573948236648725</v>
      </c>
      <c r="S437" s="7">
        <v>-3.6241149816973102</v>
      </c>
      <c r="T437" s="8">
        <v>-1.1762613179999999</v>
      </c>
      <c r="U437" s="8">
        <v>0</v>
      </c>
    </row>
    <row r="438" spans="1:21" x14ac:dyDescent="0.2">
      <c r="A438" s="1">
        <v>42491</v>
      </c>
      <c r="B438" s="8">
        <v>23.628170000000001</v>
      </c>
      <c r="C438" s="8"/>
      <c r="D438" s="8">
        <v>100.6</v>
      </c>
      <c r="E438" s="9">
        <v>100.59</v>
      </c>
      <c r="F438" s="2">
        <v>103.5</v>
      </c>
      <c r="G438" s="10">
        <v>14.852857142857143</v>
      </c>
      <c r="H438" s="8">
        <v>-0.33800000000000002</v>
      </c>
      <c r="I438" s="4">
        <v>100.3</v>
      </c>
      <c r="J438" s="3">
        <v>-8</v>
      </c>
      <c r="K438" s="11">
        <v>0.90003985166549683</v>
      </c>
      <c r="L438" s="7">
        <v>0</v>
      </c>
      <c r="M438" s="3">
        <v>-2.6</v>
      </c>
      <c r="N438" s="7">
        <v>0.77793374120765602</v>
      </c>
      <c r="O438" s="8">
        <v>7.7635043633658096</v>
      </c>
      <c r="P438" s="8">
        <v>52.855041885294803</v>
      </c>
      <c r="Q438" s="5">
        <v>3043053</v>
      </c>
      <c r="R438" s="7">
        <v>18.835727230451305</v>
      </c>
      <c r="S438" s="7">
        <v>-3.8114574629754201</v>
      </c>
      <c r="T438" s="8">
        <v>-1.149597142</v>
      </c>
      <c r="U438" s="8">
        <v>0</v>
      </c>
    </row>
    <row r="439" spans="1:21" x14ac:dyDescent="0.2">
      <c r="A439" s="1">
        <v>42522</v>
      </c>
      <c r="B439" s="8">
        <v>30.888300000000001</v>
      </c>
      <c r="C439" s="8"/>
      <c r="D439" s="8">
        <v>101.1</v>
      </c>
      <c r="E439" s="9">
        <v>100.77</v>
      </c>
      <c r="F439" s="2">
        <v>103.6</v>
      </c>
      <c r="G439" s="10">
        <v>17.774545454545454</v>
      </c>
      <c r="H439" s="8">
        <v>-0.33250000000000002</v>
      </c>
      <c r="I439" s="4">
        <v>101.3</v>
      </c>
      <c r="J439" s="3">
        <v>-7.7</v>
      </c>
      <c r="K439" s="11">
        <v>0.99069523811340332</v>
      </c>
      <c r="L439" s="7">
        <v>0</v>
      </c>
      <c r="M439" s="3">
        <v>-1.9</v>
      </c>
      <c r="N439" s="7">
        <v>0.76883606441947305</v>
      </c>
      <c r="O439" s="8">
        <v>4.7417296422297204</v>
      </c>
      <c r="P439" s="8">
        <v>53.369466192491402</v>
      </c>
      <c r="Q439" s="5">
        <v>3103290</v>
      </c>
      <c r="R439" s="7">
        <v>14.005265805438682</v>
      </c>
      <c r="S439" s="7">
        <v>-4.3353955030014202</v>
      </c>
      <c r="T439" s="8">
        <v>-1.1849019460000001</v>
      </c>
      <c r="U439" s="8">
        <v>0</v>
      </c>
    </row>
    <row r="440" spans="1:21" x14ac:dyDescent="0.2">
      <c r="A440" s="1">
        <v>42552</v>
      </c>
      <c r="B440" s="8">
        <v>22.401060000000001</v>
      </c>
      <c r="C440" s="8"/>
      <c r="D440" s="8">
        <v>101.3</v>
      </c>
      <c r="E440" s="9">
        <v>100.28</v>
      </c>
      <c r="F440" s="2">
        <v>103.7</v>
      </c>
      <c r="G440" s="10">
        <v>13.1585</v>
      </c>
      <c r="H440" s="8">
        <v>-0.32879999999999998</v>
      </c>
      <c r="I440" s="4">
        <v>101.4</v>
      </c>
      <c r="J440" s="3">
        <v>-8</v>
      </c>
      <c r="K440" s="11">
        <v>0.75769937038421631</v>
      </c>
      <c r="L440" s="7">
        <v>0</v>
      </c>
      <c r="M440" s="3">
        <v>-2</v>
      </c>
      <c r="N440" s="7">
        <v>0.77240611890010102</v>
      </c>
      <c r="O440" s="8">
        <v>6.1316800307909096</v>
      </c>
      <c r="P440" s="8">
        <v>53.502566163165802</v>
      </c>
      <c r="Q440" s="5">
        <v>3253972</v>
      </c>
      <c r="R440" s="7">
        <v>8.1434446353231493</v>
      </c>
      <c r="S440" s="7">
        <v>-4.5447530977606201</v>
      </c>
      <c r="T440" s="8">
        <v>-1.2220073730000001</v>
      </c>
      <c r="U440" s="8">
        <v>0</v>
      </c>
    </row>
    <row r="441" spans="1:21" x14ac:dyDescent="0.2">
      <c r="A441" s="1">
        <v>42583</v>
      </c>
      <c r="B441" s="8">
        <v>20.0839</v>
      </c>
      <c r="C441" s="8"/>
      <c r="D441" s="8">
        <v>102.4</v>
      </c>
      <c r="E441" s="9">
        <v>100.34</v>
      </c>
      <c r="F441" s="2">
        <v>103</v>
      </c>
      <c r="G441" s="10">
        <v>12.399565217391304</v>
      </c>
      <c r="H441" s="8">
        <v>-0.33879999999999999</v>
      </c>
      <c r="I441" s="4">
        <v>101.6</v>
      </c>
      <c r="J441" s="3">
        <v>-7.8</v>
      </c>
      <c r="K441" s="11">
        <v>0.73800355195999146</v>
      </c>
      <c r="L441" s="7">
        <v>0</v>
      </c>
      <c r="M441" s="3">
        <v>-2.6</v>
      </c>
      <c r="N441" s="7">
        <v>0.767751828226097</v>
      </c>
      <c r="O441" s="8">
        <v>7.0494857968507203</v>
      </c>
      <c r="P441" s="8">
        <v>53.083752599710799</v>
      </c>
      <c r="Q441" s="5">
        <v>3306629</v>
      </c>
      <c r="R441" s="7">
        <v>30.152348579584221</v>
      </c>
      <c r="S441" s="7">
        <v>-4.5219488062080604</v>
      </c>
      <c r="T441" s="8">
        <v>-1.1926588140000001</v>
      </c>
      <c r="U441" s="8">
        <v>0</v>
      </c>
    </row>
    <row r="442" spans="1:21" x14ac:dyDescent="0.2">
      <c r="A442" s="1">
        <v>42614</v>
      </c>
      <c r="B442" s="8">
        <v>19.809239999999999</v>
      </c>
      <c r="C442" s="8"/>
      <c r="D442" s="8">
        <v>101.8</v>
      </c>
      <c r="E442" s="9">
        <v>100.72</v>
      </c>
      <c r="F442" s="2">
        <v>103.8</v>
      </c>
      <c r="G442" s="10">
        <v>14.21952380952381</v>
      </c>
      <c r="H442" s="8">
        <v>-0.34300000000000003</v>
      </c>
      <c r="I442" s="4">
        <v>101.6</v>
      </c>
      <c r="J442" s="3">
        <v>-7.6</v>
      </c>
      <c r="K442" s="11">
        <v>0.81592226028442383</v>
      </c>
      <c r="L442" s="7">
        <v>0</v>
      </c>
      <c r="M442" s="3">
        <v>-0.8</v>
      </c>
      <c r="N442" s="7">
        <v>0.776724753472114</v>
      </c>
      <c r="O442" s="8">
        <v>8.7607077339676103</v>
      </c>
      <c r="P442" s="8">
        <v>53.347586275356797</v>
      </c>
      <c r="Q442" s="5">
        <v>3380487</v>
      </c>
      <c r="R442" s="7">
        <v>9.0876712272713434</v>
      </c>
      <c r="S442" s="7">
        <v>-4.5695823252998</v>
      </c>
      <c r="T442" s="8">
        <v>-1.1634064660000001</v>
      </c>
      <c r="U442" s="8">
        <v>0</v>
      </c>
    </row>
    <row r="443" spans="1:21" x14ac:dyDescent="0.2">
      <c r="A443" s="1">
        <v>42644</v>
      </c>
      <c r="B443" s="8">
        <v>19.216699999999999</v>
      </c>
      <c r="C443" s="8"/>
      <c r="D443" s="8">
        <v>102.1</v>
      </c>
      <c r="E443" s="9">
        <v>100.96</v>
      </c>
      <c r="F443" s="2">
        <v>105.4</v>
      </c>
      <c r="G443" s="10">
        <v>14.585238095238095</v>
      </c>
      <c r="H443" s="8">
        <v>-0.34660000000000002</v>
      </c>
      <c r="I443" s="4">
        <v>102.7</v>
      </c>
      <c r="J443" s="3">
        <v>-6.8</v>
      </c>
      <c r="K443" s="11">
        <v>0.68818086385726929</v>
      </c>
      <c r="L443" s="7">
        <v>0</v>
      </c>
      <c r="M443" s="3">
        <v>0</v>
      </c>
      <c r="N443" s="7">
        <v>0.80286367237020195</v>
      </c>
      <c r="O443" s="8">
        <v>5.8638724406316998</v>
      </c>
      <c r="P443" s="8">
        <v>53.013359602137299</v>
      </c>
      <c r="Q443" s="5">
        <v>3480759</v>
      </c>
      <c r="R443" s="7">
        <v>-0.3397927780319776</v>
      </c>
      <c r="S443" s="7">
        <v>-3.6245081853307002</v>
      </c>
      <c r="T443" s="8">
        <v>-1.131148228</v>
      </c>
      <c r="U443" s="8">
        <v>0</v>
      </c>
    </row>
    <row r="444" spans="1:21" x14ac:dyDescent="0.2">
      <c r="A444" s="1">
        <v>42675</v>
      </c>
      <c r="B444" s="8">
        <v>21.917269999999998</v>
      </c>
      <c r="C444" s="8"/>
      <c r="D444" s="8">
        <v>102.8</v>
      </c>
      <c r="E444" s="9">
        <v>100.6</v>
      </c>
      <c r="F444" s="2">
        <v>105.7</v>
      </c>
      <c r="G444" s="10">
        <v>15.236190476190476</v>
      </c>
      <c r="H444" s="8">
        <v>-0.34870000000000001</v>
      </c>
      <c r="I444" s="4">
        <v>102.8</v>
      </c>
      <c r="J444" s="3">
        <v>-6.2</v>
      </c>
      <c r="K444" s="11">
        <v>0.77281701564788818</v>
      </c>
      <c r="L444" s="7">
        <v>0</v>
      </c>
      <c r="M444" s="3">
        <v>-0.3</v>
      </c>
      <c r="N444" s="7">
        <v>0.82129341459323002</v>
      </c>
      <c r="O444" s="8">
        <v>6.0626726779531799</v>
      </c>
      <c r="P444" s="8">
        <v>51.946773096445298</v>
      </c>
      <c r="Q444" s="5">
        <v>3543076</v>
      </c>
      <c r="R444" s="7">
        <v>16.28760931325175</v>
      </c>
      <c r="S444" s="7">
        <v>-4.1779164831309599</v>
      </c>
      <c r="T444" s="8">
        <v>-1.087684468</v>
      </c>
      <c r="U444" s="8">
        <v>0</v>
      </c>
    </row>
    <row r="445" spans="1:21" x14ac:dyDescent="0.2">
      <c r="A445" s="1">
        <v>42705</v>
      </c>
      <c r="B445" s="8">
        <v>17.046949999999999</v>
      </c>
      <c r="C445" s="8"/>
      <c r="D445" s="8">
        <v>102.8</v>
      </c>
      <c r="E445" s="9">
        <v>101.13</v>
      </c>
      <c r="F445" s="2">
        <v>107.2</v>
      </c>
      <c r="G445" s="10">
        <v>12.472380952380952</v>
      </c>
      <c r="H445" s="8">
        <v>-0.35039999999999999</v>
      </c>
      <c r="I445" s="4">
        <v>102.5</v>
      </c>
      <c r="J445" s="3">
        <v>-5.9</v>
      </c>
      <c r="K445" s="11">
        <v>0.80454361438751221</v>
      </c>
      <c r="L445" s="7">
        <v>0</v>
      </c>
      <c r="M445" s="3">
        <v>1.2</v>
      </c>
      <c r="N445" s="7">
        <v>0.76131065509122198</v>
      </c>
      <c r="O445" s="8">
        <v>3.3536919953985</v>
      </c>
      <c r="P445" s="8">
        <v>52.641105690883499</v>
      </c>
      <c r="Q445" s="5">
        <v>3635299</v>
      </c>
      <c r="R445" s="7">
        <v>16.974120583783581</v>
      </c>
      <c r="S445" s="7">
        <v>-4.5237854500933699</v>
      </c>
      <c r="T445" s="8">
        <v>-1.074378592</v>
      </c>
      <c r="U445" s="8">
        <v>0</v>
      </c>
    </row>
    <row r="446" spans="1:21" x14ac:dyDescent="0.2">
      <c r="A446" s="1">
        <v>42736</v>
      </c>
      <c r="B446" s="8">
        <v>15.98405</v>
      </c>
      <c r="C446" s="8"/>
      <c r="D446" s="8">
        <v>102.3</v>
      </c>
      <c r="E446" s="9">
        <v>100.26</v>
      </c>
      <c r="F446" s="2">
        <v>107.2</v>
      </c>
      <c r="G446" s="10">
        <v>11.608499999999999</v>
      </c>
      <c r="H446" s="8">
        <v>-0.35149999999999998</v>
      </c>
      <c r="I446" s="4">
        <v>101.8</v>
      </c>
      <c r="J446" s="3">
        <v>-6.1</v>
      </c>
      <c r="K446" s="11">
        <v>0.65999174118041992</v>
      </c>
      <c r="L446" s="7">
        <v>0</v>
      </c>
      <c r="M446" s="3">
        <v>1.6</v>
      </c>
      <c r="N446" s="7">
        <v>0.72323224350283699</v>
      </c>
      <c r="O446" s="8">
        <v>3.6886311824306901</v>
      </c>
      <c r="P446" s="8">
        <v>50.740225942600198</v>
      </c>
      <c r="Q446" s="5">
        <v>3707583</v>
      </c>
      <c r="R446" s="7">
        <v>9.5025608661940097</v>
      </c>
      <c r="S446" s="7">
        <v>-4.6239296591385504</v>
      </c>
      <c r="T446" s="8">
        <v>-1.0720433389999999</v>
      </c>
      <c r="U446" s="8">
        <v>0</v>
      </c>
    </row>
    <row r="447" spans="1:21" x14ac:dyDescent="0.2">
      <c r="A447" s="1">
        <v>42767</v>
      </c>
      <c r="B447" s="8">
        <v>15.544029999999999</v>
      </c>
      <c r="C447" s="8"/>
      <c r="D447" s="8">
        <v>103.7</v>
      </c>
      <c r="E447" s="9">
        <v>100.66</v>
      </c>
      <c r="F447" s="2">
        <v>107.2</v>
      </c>
      <c r="G447" s="10">
        <v>11.530526315789473</v>
      </c>
      <c r="H447" s="8">
        <v>-0.3528</v>
      </c>
      <c r="I447" s="4">
        <v>103.1</v>
      </c>
      <c r="J447" s="3">
        <v>-7.1</v>
      </c>
      <c r="K447" s="11">
        <v>0.61841428279876709</v>
      </c>
      <c r="L447" s="7">
        <v>0</v>
      </c>
      <c r="M447" s="3">
        <v>2.4</v>
      </c>
      <c r="N447" s="7">
        <v>0.69666710759951</v>
      </c>
      <c r="O447" s="8">
        <v>5.3564913889597499</v>
      </c>
      <c r="P447" s="8">
        <v>52.503066588826897</v>
      </c>
      <c r="Q447" s="5">
        <v>3779144</v>
      </c>
      <c r="R447" s="7">
        <v>3.5677444971714323</v>
      </c>
      <c r="S447" s="7">
        <v>-5.3222699917203302</v>
      </c>
      <c r="T447" s="8">
        <v>-1.0661854630000001</v>
      </c>
      <c r="U447" s="8">
        <v>0</v>
      </c>
    </row>
    <row r="448" spans="1:21" x14ac:dyDescent="0.2">
      <c r="A448" s="1">
        <v>42795</v>
      </c>
      <c r="B448" s="8">
        <v>14.994669999999999</v>
      </c>
      <c r="C448" s="8"/>
      <c r="D448" s="8">
        <v>103.5</v>
      </c>
      <c r="E448" s="9">
        <v>101.49</v>
      </c>
      <c r="F448" s="2">
        <v>106.9</v>
      </c>
      <c r="G448" s="10">
        <v>11.897826086956522</v>
      </c>
      <c r="H448" s="8">
        <v>-0.35349999999999998</v>
      </c>
      <c r="I448" s="4">
        <v>103.3</v>
      </c>
      <c r="J448" s="3">
        <v>-6.7</v>
      </c>
      <c r="K448" s="11">
        <v>0.61458951234817505</v>
      </c>
      <c r="L448" s="7">
        <v>0</v>
      </c>
      <c r="M448" s="3">
        <v>1.9</v>
      </c>
      <c r="N448" s="7">
        <v>0.67858380720941502</v>
      </c>
      <c r="O448" s="8">
        <v>5.7070132293521096</v>
      </c>
      <c r="P448" s="8">
        <v>52.377262938934997</v>
      </c>
      <c r="Q448" s="5">
        <v>3898975</v>
      </c>
      <c r="R448" s="7">
        <v>14.102384042106664</v>
      </c>
      <c r="S448" s="7">
        <v>-5.3752556554152999</v>
      </c>
      <c r="T448" s="8">
        <v>-1.0285115410000001</v>
      </c>
      <c r="U448" s="8">
        <v>0</v>
      </c>
    </row>
    <row r="449" spans="1:21" x14ac:dyDescent="0.2">
      <c r="A449" s="1">
        <v>42826</v>
      </c>
      <c r="B449" s="8">
        <v>20.23536</v>
      </c>
      <c r="C449" s="8"/>
      <c r="D449" s="8">
        <v>103.9</v>
      </c>
      <c r="E449" s="9">
        <v>102.07</v>
      </c>
      <c r="F449" s="2">
        <v>108.4</v>
      </c>
      <c r="G449" s="10">
        <v>13.136315789473684</v>
      </c>
      <c r="H449" s="8">
        <v>-0.3569</v>
      </c>
      <c r="I449" s="4">
        <v>104.1</v>
      </c>
      <c r="J449" s="3">
        <v>-6.2</v>
      </c>
      <c r="K449" s="11">
        <v>0.60771274566650391</v>
      </c>
      <c r="L449" s="7">
        <v>0</v>
      </c>
      <c r="M449" s="3">
        <v>3.1</v>
      </c>
      <c r="N449" s="7">
        <v>0.67007065430139401</v>
      </c>
      <c r="O449" s="8">
        <v>3.30056813291288</v>
      </c>
      <c r="P449" s="8">
        <v>52.9139368451075</v>
      </c>
      <c r="Q449" s="5">
        <v>4133445</v>
      </c>
      <c r="R449" s="7">
        <v>-4.8229868173903512</v>
      </c>
      <c r="S449" s="7">
        <v>-5.3340768930915097</v>
      </c>
      <c r="T449" s="8">
        <v>-1.063819751</v>
      </c>
      <c r="U449" s="8">
        <v>0</v>
      </c>
    </row>
    <row r="450" spans="1:21" x14ac:dyDescent="0.2">
      <c r="A450" s="1">
        <v>42856</v>
      </c>
      <c r="B450" s="8">
        <v>14.951280000000001</v>
      </c>
      <c r="C450" s="8"/>
      <c r="D450" s="8">
        <v>104.7</v>
      </c>
      <c r="E450" s="9">
        <v>101.98</v>
      </c>
      <c r="F450" s="2">
        <v>108.5</v>
      </c>
      <c r="G450" s="10">
        <v>10.862272727272726</v>
      </c>
      <c r="H450" s="8">
        <v>-0.3589</v>
      </c>
      <c r="I450" s="4">
        <v>104.3</v>
      </c>
      <c r="J450" s="3">
        <v>-6</v>
      </c>
      <c r="K450" s="11">
        <v>0.59744596481323242</v>
      </c>
      <c r="L450" s="7">
        <v>0</v>
      </c>
      <c r="M450" s="3">
        <v>4.2</v>
      </c>
      <c r="N450" s="7">
        <v>0.67363145043449701</v>
      </c>
      <c r="O450" s="8">
        <v>3.5074563432778501</v>
      </c>
      <c r="P450" s="8">
        <v>53.267140509413402</v>
      </c>
      <c r="Q450" s="5">
        <v>4177198</v>
      </c>
      <c r="R450" s="7">
        <v>11.519910969034797</v>
      </c>
      <c r="S450" s="7">
        <v>-5.5020419040950399</v>
      </c>
      <c r="T450" s="8">
        <v>-1.042846352</v>
      </c>
      <c r="U450" s="8">
        <v>0</v>
      </c>
    </row>
    <row r="451" spans="1:21" x14ac:dyDescent="0.2">
      <c r="A451" s="1">
        <v>42887</v>
      </c>
      <c r="B451" s="8">
        <v>14.35022</v>
      </c>
      <c r="C451" s="8"/>
      <c r="D451" s="8">
        <v>104.7</v>
      </c>
      <c r="E451" s="9">
        <v>102.08</v>
      </c>
      <c r="F451" s="2">
        <v>110.1</v>
      </c>
      <c r="G451" s="10">
        <v>10.513636363636364</v>
      </c>
      <c r="H451" s="8">
        <v>-0.35870000000000002</v>
      </c>
      <c r="I451" s="4">
        <v>103.6</v>
      </c>
      <c r="J451" s="3">
        <v>-4.8</v>
      </c>
      <c r="K451" s="11">
        <v>0.61854135990142822</v>
      </c>
      <c r="L451" s="7">
        <v>0</v>
      </c>
      <c r="M451" s="3">
        <v>5.5</v>
      </c>
      <c r="N451" s="7">
        <v>0.67431723027352097</v>
      </c>
      <c r="O451" s="8">
        <v>4.1881380110975304</v>
      </c>
      <c r="P451" s="8">
        <v>52.653814625141301</v>
      </c>
      <c r="Q451" s="5">
        <v>4222255</v>
      </c>
      <c r="R451" s="7">
        <v>2.7823248989305327</v>
      </c>
      <c r="S451" s="7">
        <v>-5.1359423212059596</v>
      </c>
      <c r="T451" s="8">
        <v>-1.0486894410000001</v>
      </c>
      <c r="U451" s="8">
        <v>0</v>
      </c>
    </row>
    <row r="452" spans="1:21" x14ac:dyDescent="0.2">
      <c r="A452" s="1">
        <v>42917</v>
      </c>
      <c r="B452" s="8">
        <v>13.973190000000001</v>
      </c>
      <c r="C452" s="8"/>
      <c r="D452" s="8">
        <v>105.3</v>
      </c>
      <c r="E452" s="9">
        <v>101.62</v>
      </c>
      <c r="F452" s="2">
        <v>111.3</v>
      </c>
      <c r="G452" s="10">
        <v>10.2645</v>
      </c>
      <c r="H452" s="8">
        <v>-0.35949999999999999</v>
      </c>
      <c r="I452" s="4">
        <v>105.6</v>
      </c>
      <c r="J452" s="3">
        <v>-4.0999999999999996</v>
      </c>
      <c r="K452" s="11">
        <v>0.550159752368927</v>
      </c>
      <c r="L452" s="7">
        <v>0</v>
      </c>
      <c r="M452" s="3">
        <v>6.3</v>
      </c>
      <c r="N452" s="7">
        <v>0.67807918571824699</v>
      </c>
      <c r="O452" s="8">
        <v>3.7994736477570101</v>
      </c>
      <c r="P452" s="8">
        <v>54.0410167874522</v>
      </c>
      <c r="Q452" s="5">
        <v>4232005</v>
      </c>
      <c r="R452" s="7">
        <v>4.9562961302802577</v>
      </c>
      <c r="S452" s="7">
        <v>-5.1847684131380696</v>
      </c>
      <c r="T452" s="8">
        <v>-0.97741995999999998</v>
      </c>
      <c r="U452" s="8">
        <v>0</v>
      </c>
    </row>
    <row r="453" spans="1:21" x14ac:dyDescent="0.2">
      <c r="A453" s="1">
        <v>42948</v>
      </c>
      <c r="B453" s="8">
        <v>15.58503</v>
      </c>
      <c r="C453" s="8"/>
      <c r="D453" s="8">
        <v>106.4</v>
      </c>
      <c r="E453" s="9">
        <v>101.89</v>
      </c>
      <c r="F453" s="2">
        <v>111.2</v>
      </c>
      <c r="G453" s="10">
        <v>11.975652173913044</v>
      </c>
      <c r="H453" s="8">
        <v>-0.35580000000000001</v>
      </c>
      <c r="I453" s="4">
        <v>106.1</v>
      </c>
      <c r="J453" s="3">
        <v>-4</v>
      </c>
      <c r="K453" s="11">
        <v>0.57304561138153076</v>
      </c>
      <c r="L453" s="7">
        <v>0</v>
      </c>
      <c r="M453" s="3">
        <v>6.4</v>
      </c>
      <c r="N453" s="7">
        <v>0.69215763784113404</v>
      </c>
      <c r="O453" s="8">
        <v>3.8984612348976899</v>
      </c>
      <c r="P453" s="8">
        <v>53.356180043801899</v>
      </c>
      <c r="Q453" s="5">
        <v>4261759</v>
      </c>
      <c r="R453" s="7">
        <v>2.6290450200159299</v>
      </c>
      <c r="S453" s="7">
        <v>-5.4388435297173601</v>
      </c>
      <c r="T453" s="8">
        <v>-1.003452571</v>
      </c>
      <c r="U453" s="8">
        <v>0</v>
      </c>
    </row>
    <row r="454" spans="1:21" x14ac:dyDescent="0.2">
      <c r="A454" s="1">
        <v>42979</v>
      </c>
      <c r="B454" s="8">
        <v>13.271369999999999</v>
      </c>
      <c r="C454" s="8"/>
      <c r="D454" s="8">
        <v>105.6</v>
      </c>
      <c r="E454" s="9">
        <v>102.29</v>
      </c>
      <c r="F454" s="2">
        <v>112.3</v>
      </c>
      <c r="G454" s="10">
        <v>10.438000000000001</v>
      </c>
      <c r="H454" s="8">
        <v>-0.35809999999999997</v>
      </c>
      <c r="I454" s="4">
        <v>105.9</v>
      </c>
      <c r="J454" s="3">
        <v>-3.4</v>
      </c>
      <c r="K454" s="10">
        <v>0.54958051443099976</v>
      </c>
      <c r="L454" s="7">
        <v>0</v>
      </c>
      <c r="M454" s="3">
        <v>7.9</v>
      </c>
      <c r="N454" s="7">
        <v>0.71098696567836694</v>
      </c>
      <c r="O454" s="8">
        <v>4.67803377499565</v>
      </c>
      <c r="P454" s="8">
        <v>53.094937955333798</v>
      </c>
      <c r="Q454" s="5">
        <v>4307843</v>
      </c>
      <c r="R454" s="7">
        <v>3.4717336975166546</v>
      </c>
      <c r="S454" s="7">
        <v>-5.2563992993764703</v>
      </c>
      <c r="T454" s="8">
        <v>-1.016589033</v>
      </c>
      <c r="U454" s="8">
        <v>0</v>
      </c>
    </row>
    <row r="455" spans="1:21" x14ac:dyDescent="0.2">
      <c r="A455" s="1">
        <v>43009</v>
      </c>
      <c r="B455" s="8">
        <v>12.443809999999999</v>
      </c>
      <c r="C455" s="8"/>
      <c r="D455" s="8">
        <v>105.4</v>
      </c>
      <c r="E455" s="9">
        <v>102.34</v>
      </c>
      <c r="F455" s="2">
        <v>113.4</v>
      </c>
      <c r="G455" s="10">
        <v>10.125454545454545</v>
      </c>
      <c r="H455" s="8">
        <v>-0.35899999999999999</v>
      </c>
      <c r="I455" s="4">
        <v>105.6</v>
      </c>
      <c r="J455" s="3">
        <v>-3</v>
      </c>
      <c r="K455" s="10">
        <v>0.5261378288269043</v>
      </c>
      <c r="L455" s="7">
        <v>0</v>
      </c>
      <c r="M455" s="3">
        <v>9.1</v>
      </c>
      <c r="N455" s="7">
        <v>0.70456771357923897</v>
      </c>
      <c r="O455" s="8">
        <v>6.07182015543939</v>
      </c>
      <c r="P455" s="8">
        <v>53.447631211652897</v>
      </c>
      <c r="Q455" s="5">
        <v>4360984</v>
      </c>
      <c r="R455" s="7">
        <v>14.38472341417576</v>
      </c>
      <c r="S455" s="7">
        <v>-5.3181067240414999</v>
      </c>
      <c r="T455" s="8">
        <v>-1.0133803530000001</v>
      </c>
      <c r="U455" s="8">
        <v>0</v>
      </c>
    </row>
    <row r="456" spans="1:21" x14ac:dyDescent="0.2">
      <c r="A456" s="1">
        <v>43040</v>
      </c>
      <c r="B456" s="8">
        <v>13.34015</v>
      </c>
      <c r="C456" s="8"/>
      <c r="D456" s="8">
        <v>107.3</v>
      </c>
      <c r="E456" s="9">
        <v>102.14</v>
      </c>
      <c r="F456" s="2">
        <v>113.8</v>
      </c>
      <c r="G456" s="10">
        <v>10.540476190476191</v>
      </c>
      <c r="H456" s="8">
        <v>-0.34920000000000001</v>
      </c>
      <c r="I456" s="4">
        <v>108.2</v>
      </c>
      <c r="J456" s="3">
        <v>-2.8</v>
      </c>
      <c r="K456" s="10">
        <v>0.58159691095352173</v>
      </c>
      <c r="L456" s="7">
        <v>0</v>
      </c>
      <c r="M456" s="3">
        <v>9.5</v>
      </c>
      <c r="N456" s="7">
        <v>0.70805171045178705</v>
      </c>
      <c r="O456" s="8">
        <v>3.4407484650872102</v>
      </c>
      <c r="P456" s="8">
        <v>53.245065493426701</v>
      </c>
      <c r="Q456" s="5">
        <v>4400068</v>
      </c>
      <c r="R456" s="7">
        <v>5.9066453114843043</v>
      </c>
      <c r="S456" s="7">
        <v>-5.2229649454332199</v>
      </c>
      <c r="T456" s="8">
        <v>-1.038144264</v>
      </c>
      <c r="U456" s="8">
        <v>0</v>
      </c>
    </row>
    <row r="457" spans="1:21" x14ac:dyDescent="0.2">
      <c r="A457" s="1">
        <v>43070</v>
      </c>
      <c r="B457" s="8">
        <v>12.80369</v>
      </c>
      <c r="C457" s="8"/>
      <c r="D457" s="8">
        <v>107.8</v>
      </c>
      <c r="E457" s="9">
        <v>102.49</v>
      </c>
      <c r="F457" s="2">
        <v>114.7</v>
      </c>
      <c r="G457" s="10">
        <v>10.2645</v>
      </c>
      <c r="H457" s="8">
        <v>-0.34229999999999999</v>
      </c>
      <c r="I457" s="4">
        <v>108.5</v>
      </c>
      <c r="J457" s="3">
        <v>-2.5</v>
      </c>
      <c r="K457" s="10">
        <v>0.53092330694198608</v>
      </c>
      <c r="L457" s="7">
        <v>0</v>
      </c>
      <c r="M457" s="3">
        <v>10</v>
      </c>
      <c r="N457" s="7">
        <v>0.71498966047319701</v>
      </c>
      <c r="O457" s="8">
        <v>3.41394200302231</v>
      </c>
      <c r="P457" s="8">
        <v>53.4540112877702</v>
      </c>
      <c r="Q457" s="5">
        <v>4465615</v>
      </c>
      <c r="R457" s="7">
        <v>-4.7458593655434811</v>
      </c>
      <c r="S457" s="7">
        <v>-4.8251996323996797</v>
      </c>
      <c r="T457" s="8">
        <v>-1.0054538609999999</v>
      </c>
      <c r="U457" s="8">
        <v>0</v>
      </c>
    </row>
    <row r="458" spans="1:21" x14ac:dyDescent="0.2">
      <c r="A458" s="1">
        <v>43101</v>
      </c>
      <c r="B458" s="8">
        <v>12.17154</v>
      </c>
      <c r="C458" s="8"/>
      <c r="D458" s="8">
        <v>106.2</v>
      </c>
      <c r="E458" s="9">
        <v>101.56</v>
      </c>
      <c r="F458" s="2">
        <v>114.2</v>
      </c>
      <c r="G458" s="10">
        <v>11.062380952380952</v>
      </c>
      <c r="H458" s="8">
        <v>-0.3624</v>
      </c>
      <c r="I458" s="4">
        <v>107.1</v>
      </c>
      <c r="J458" s="3">
        <v>-2.7</v>
      </c>
      <c r="K458" s="10">
        <v>0.47666636109352112</v>
      </c>
      <c r="L458" s="7">
        <v>0</v>
      </c>
      <c r="M458" s="3">
        <v>10.3</v>
      </c>
      <c r="N458" s="7">
        <v>0.73571407609244499</v>
      </c>
      <c r="O458" s="8">
        <v>3.52391827374018</v>
      </c>
      <c r="P458" s="8">
        <v>53.011612880552399</v>
      </c>
      <c r="Q458" s="5">
        <v>4478950</v>
      </c>
      <c r="R458" s="7">
        <v>8.8630341244984479</v>
      </c>
      <c r="S458" s="7">
        <v>-4.7182999963406003</v>
      </c>
      <c r="T458" s="8">
        <v>-0.97597676</v>
      </c>
      <c r="U458" s="8">
        <v>0</v>
      </c>
    </row>
    <row r="459" spans="1:21" x14ac:dyDescent="0.2">
      <c r="A459" s="1">
        <v>43132</v>
      </c>
      <c r="B459" s="8">
        <v>21.480820000000001</v>
      </c>
      <c r="C459" s="8"/>
      <c r="D459" s="8">
        <v>105.7</v>
      </c>
      <c r="E459" s="9">
        <v>101.78</v>
      </c>
      <c r="F459" s="2">
        <v>114.1</v>
      </c>
      <c r="G459" s="10">
        <v>22.464736842105264</v>
      </c>
      <c r="H459" s="8">
        <v>-0.36470000000000002</v>
      </c>
      <c r="I459" s="4">
        <v>105.3</v>
      </c>
      <c r="J459" s="3">
        <v>-3</v>
      </c>
      <c r="K459" s="10">
        <v>0.53017467260360718</v>
      </c>
      <c r="L459" s="7">
        <v>0</v>
      </c>
      <c r="M459" s="3">
        <v>9.1</v>
      </c>
      <c r="N459" s="7">
        <v>0.75710362699691103</v>
      </c>
      <c r="O459" s="8">
        <v>5.1138048457093097</v>
      </c>
      <c r="P459" s="8">
        <v>52.709996062149997</v>
      </c>
      <c r="Q459" s="5">
        <v>4500286</v>
      </c>
      <c r="R459" s="7">
        <v>6.247664326581237</v>
      </c>
      <c r="S459" s="7">
        <v>-5.1466281927465003</v>
      </c>
      <c r="T459" s="8">
        <v>-0.96519269200000002</v>
      </c>
      <c r="U459" s="8">
        <v>0</v>
      </c>
    </row>
    <row r="460" spans="1:21" x14ac:dyDescent="0.2">
      <c r="A460" s="1">
        <v>43160</v>
      </c>
      <c r="B460" s="8">
        <v>17.797899999999998</v>
      </c>
      <c r="C460" s="8"/>
      <c r="D460" s="8">
        <v>106.8</v>
      </c>
      <c r="E460" s="9">
        <v>102.91</v>
      </c>
      <c r="F460" s="2">
        <v>112.4</v>
      </c>
      <c r="G460" s="10">
        <v>19.023809523809526</v>
      </c>
      <c r="H460" s="8">
        <v>-0.3639</v>
      </c>
      <c r="I460" s="4">
        <v>105.3</v>
      </c>
      <c r="J460" s="3">
        <v>-3.7</v>
      </c>
      <c r="K460" s="10">
        <v>0.71150392293930054</v>
      </c>
      <c r="L460" s="7">
        <v>0</v>
      </c>
      <c r="M460" s="3">
        <v>7.4</v>
      </c>
      <c r="N460" s="7">
        <v>0.75269759214131704</v>
      </c>
      <c r="O460" s="8">
        <v>4.1922547632509204</v>
      </c>
      <c r="P460" s="8">
        <v>53.082738677275799</v>
      </c>
      <c r="Q460" s="5">
        <v>4530147</v>
      </c>
      <c r="R460" s="7">
        <v>-0.71295739507100109</v>
      </c>
      <c r="S460" s="12">
        <v>-5.4761306449999996</v>
      </c>
      <c r="T460" s="8">
        <v>-0.987561519</v>
      </c>
      <c r="U460" s="8">
        <v>0</v>
      </c>
    </row>
    <row r="461" spans="1:21" x14ac:dyDescent="0.2">
      <c r="A461" s="1">
        <v>43191</v>
      </c>
      <c r="B461" s="8">
        <v>15.23692</v>
      </c>
      <c r="C461" s="8"/>
      <c r="D461" s="8">
        <v>105.9</v>
      </c>
      <c r="E461" s="9">
        <v>103.32</v>
      </c>
      <c r="F461" s="2">
        <v>112.5</v>
      </c>
      <c r="G461" s="10">
        <v>18.267619047619046</v>
      </c>
      <c r="H461" s="8">
        <v>-0.36570000000000003</v>
      </c>
      <c r="I461" s="4">
        <v>105.9</v>
      </c>
      <c r="J461" s="3">
        <v>-3.8</v>
      </c>
      <c r="K461" s="11">
        <v>0.64796972274780273</v>
      </c>
      <c r="L461" s="7">
        <v>0</v>
      </c>
      <c r="M461" s="3">
        <v>8.3000000000000007</v>
      </c>
      <c r="N461" s="7">
        <v>0.76136968546579198</v>
      </c>
      <c r="O461" s="8">
        <v>3.7323585036810201</v>
      </c>
      <c r="P461" s="8">
        <v>52.500276379299798</v>
      </c>
      <c r="Q461" s="5">
        <v>4544492</v>
      </c>
      <c r="R461" s="7">
        <v>10.493620162264428</v>
      </c>
      <c r="S461" s="12">
        <v>-5.595483808</v>
      </c>
      <c r="T461" s="8">
        <v>-0.998375609</v>
      </c>
      <c r="U461" s="8">
        <v>0</v>
      </c>
    </row>
    <row r="462" spans="1:21" x14ac:dyDescent="0.2">
      <c r="A462" s="1">
        <v>43221</v>
      </c>
      <c r="B462" s="8">
        <v>14.5663</v>
      </c>
      <c r="C462" s="8"/>
      <c r="D462" s="8">
        <v>106.9</v>
      </c>
      <c r="E462" s="9">
        <v>103.97</v>
      </c>
      <c r="F462" s="2">
        <v>111.9</v>
      </c>
      <c r="G462" s="10">
        <v>14.124545454545455</v>
      </c>
      <c r="H462" s="8">
        <v>-0.36249999999999999</v>
      </c>
      <c r="I462" s="4">
        <v>107.1</v>
      </c>
      <c r="J462" s="3">
        <v>-4.0999999999999996</v>
      </c>
      <c r="K462" s="11">
        <v>0.49615466594696045</v>
      </c>
      <c r="L462" s="7">
        <v>0</v>
      </c>
      <c r="M462" s="3">
        <v>7.6</v>
      </c>
      <c r="N462" s="7">
        <v>0.78490098787783902</v>
      </c>
      <c r="O462" s="8">
        <v>3.8809792578677902</v>
      </c>
      <c r="P462" s="8">
        <v>52.8810904683695</v>
      </c>
      <c r="Q462" s="5">
        <v>4559713</v>
      </c>
      <c r="R462" s="7">
        <v>2.7941890724410001</v>
      </c>
      <c r="S462" s="12">
        <v>-6.1347754270000001</v>
      </c>
      <c r="T462" s="8">
        <v>-1.0036202670000001</v>
      </c>
      <c r="U462" s="8">
        <v>0</v>
      </c>
    </row>
    <row r="463" spans="1:21" x14ac:dyDescent="0.2">
      <c r="A463" s="1">
        <v>43252</v>
      </c>
      <c r="B463" s="8">
        <v>14.93688</v>
      </c>
      <c r="C463" s="8"/>
      <c r="D463" s="8">
        <v>106.8</v>
      </c>
      <c r="E463" s="9">
        <v>104.09</v>
      </c>
      <c r="F463" s="2">
        <v>112.2</v>
      </c>
      <c r="G463" s="10">
        <v>13.678095238095239</v>
      </c>
      <c r="H463" s="8">
        <v>-0.36180000000000001</v>
      </c>
      <c r="I463" s="4">
        <v>106.9</v>
      </c>
      <c r="J463" s="3">
        <v>-4.2</v>
      </c>
      <c r="K463" s="11">
        <v>0.6234927773475647</v>
      </c>
      <c r="L463" s="7">
        <v>0</v>
      </c>
      <c r="M463" s="3">
        <v>8</v>
      </c>
      <c r="N463" s="7">
        <v>0.79809180900625498</v>
      </c>
      <c r="O463" s="8">
        <v>6.1349612875714197</v>
      </c>
      <c r="P463" s="8">
        <v>53.4391231334724</v>
      </c>
      <c r="Q463" s="5">
        <v>4580302</v>
      </c>
      <c r="R463" s="7">
        <v>4.5408010377492758</v>
      </c>
      <c r="S463" s="12">
        <v>-6.3408536069999997</v>
      </c>
      <c r="T463" s="8">
        <v>-1.028969112</v>
      </c>
      <c r="U463" s="8">
        <v>0</v>
      </c>
    </row>
    <row r="464" spans="1:21" x14ac:dyDescent="0.2">
      <c r="A464" s="1">
        <v>43282</v>
      </c>
      <c r="B464" s="8">
        <v>13.757350000000001</v>
      </c>
      <c r="C464" s="8"/>
      <c r="D464" s="8">
        <v>106</v>
      </c>
      <c r="E464" s="9">
        <v>103.85</v>
      </c>
      <c r="F464" s="2">
        <v>111.6</v>
      </c>
      <c r="G464" s="10">
        <v>13.147619047619047</v>
      </c>
      <c r="H464" s="8">
        <v>-0.36359999999999998</v>
      </c>
      <c r="I464" s="4">
        <v>105.7</v>
      </c>
      <c r="J464" s="3">
        <v>-4</v>
      </c>
      <c r="K464" s="11">
        <v>0.51637184619903564</v>
      </c>
      <c r="L464" s="7">
        <v>0</v>
      </c>
      <c r="M464" s="3">
        <v>6.4</v>
      </c>
      <c r="N464" s="7">
        <v>0.83042390720986603</v>
      </c>
      <c r="O464" s="8">
        <v>4.9818671198658002</v>
      </c>
      <c r="P464" s="8">
        <v>53.751953975517999</v>
      </c>
      <c r="Q464" s="5">
        <v>4602026</v>
      </c>
      <c r="R464" s="7">
        <v>4.5485892008187534</v>
      </c>
      <c r="S464" s="12">
        <v>-6.290156487</v>
      </c>
      <c r="T464" s="8">
        <v>-1.049563791</v>
      </c>
      <c r="U464" s="8">
        <v>0</v>
      </c>
    </row>
    <row r="465" spans="1:21" x14ac:dyDescent="0.2">
      <c r="A465" s="1">
        <v>43313</v>
      </c>
      <c r="B465" s="8">
        <v>14.27149</v>
      </c>
      <c r="C465" s="8"/>
      <c r="D465" s="8">
        <v>106.6</v>
      </c>
      <c r="E465" s="9">
        <v>104.01</v>
      </c>
      <c r="F465" s="2">
        <v>111.3</v>
      </c>
      <c r="G465" s="10">
        <v>12.54695652173913</v>
      </c>
      <c r="H465" s="8">
        <v>-0.35909999999999997</v>
      </c>
      <c r="I465" s="4">
        <v>106.8</v>
      </c>
      <c r="J465" s="3">
        <v>-4.4000000000000004</v>
      </c>
      <c r="K465" s="11">
        <v>0.44605812430381775</v>
      </c>
      <c r="L465" s="7">
        <v>0</v>
      </c>
      <c r="M465" s="3">
        <v>6.3</v>
      </c>
      <c r="N465" s="7">
        <v>0.87959700288951104</v>
      </c>
      <c r="O465" s="8">
        <v>3.6905284174491899</v>
      </c>
      <c r="P465" s="8">
        <v>53.389697511471297</v>
      </c>
      <c r="Q465" s="5">
        <v>4613038</v>
      </c>
      <c r="R465" s="7">
        <v>9.8667700098697964</v>
      </c>
      <c r="S465" s="12">
        <v>-6.401724057</v>
      </c>
      <c r="T465" s="8">
        <v>-1.04033785</v>
      </c>
      <c r="U465" s="8">
        <v>0</v>
      </c>
    </row>
    <row r="466" spans="1:21" x14ac:dyDescent="0.2">
      <c r="A466" s="1">
        <v>43344</v>
      </c>
      <c r="B466" s="8">
        <v>14.71786</v>
      </c>
      <c r="C466" s="8"/>
      <c r="D466" s="8">
        <v>106.5</v>
      </c>
      <c r="E466" s="9">
        <v>104.42</v>
      </c>
      <c r="F466" s="2">
        <v>110.7</v>
      </c>
      <c r="G466" s="10">
        <v>12.910526315789474</v>
      </c>
      <c r="H466" s="8">
        <v>-0.36270000000000002</v>
      </c>
      <c r="I466" s="4">
        <v>106.3</v>
      </c>
      <c r="J466" s="3">
        <v>-4.8</v>
      </c>
      <c r="K466" s="11">
        <v>0.47438311576843262</v>
      </c>
      <c r="L466" s="7">
        <v>0</v>
      </c>
      <c r="M466" s="3">
        <v>5.7</v>
      </c>
      <c r="N466" s="7">
        <v>0.94411860760110899</v>
      </c>
      <c r="O466" s="8">
        <v>7.6723529637263201</v>
      </c>
      <c r="P466" s="8">
        <v>54.151316157216201</v>
      </c>
      <c r="Q466" s="5">
        <v>4634605</v>
      </c>
      <c r="R466" s="7">
        <v>-4.3795921658805526</v>
      </c>
      <c r="S466" s="12">
        <v>-6.2217762499999996</v>
      </c>
      <c r="T466" s="8">
        <v>-1.0138709809999999</v>
      </c>
      <c r="U466" s="8">
        <v>0</v>
      </c>
    </row>
    <row r="467" spans="1:21" x14ac:dyDescent="0.2">
      <c r="A467" s="1">
        <v>43374</v>
      </c>
      <c r="B467" s="8">
        <v>18.838450000000002</v>
      </c>
      <c r="C467" s="8"/>
      <c r="D467" s="8">
        <v>106.2</v>
      </c>
      <c r="E467" s="9">
        <v>104.68</v>
      </c>
      <c r="F467" s="2">
        <v>109.8</v>
      </c>
      <c r="G467" s="10">
        <v>19.35217391304348</v>
      </c>
      <c r="H467" s="8">
        <v>-0.36599999999999999</v>
      </c>
      <c r="I467" s="4">
        <v>106.3</v>
      </c>
      <c r="J467" s="3">
        <v>-4.7</v>
      </c>
      <c r="K467" s="11">
        <v>0.58143043518066406</v>
      </c>
      <c r="L467" s="7">
        <v>0</v>
      </c>
      <c r="M467" s="3">
        <v>4.5</v>
      </c>
      <c r="N467" s="7">
        <v>1.03903253502896</v>
      </c>
      <c r="O467" s="8">
        <v>6.3757352517180399</v>
      </c>
      <c r="P467" s="8">
        <v>53.887534639187102</v>
      </c>
      <c r="Q467" s="5">
        <v>4627752</v>
      </c>
      <c r="R467" s="7">
        <v>6.1978434386531944</v>
      </c>
      <c r="S467" s="12">
        <v>-6.1745006079999998</v>
      </c>
      <c r="T467" s="8">
        <v>-0.99397507900000004</v>
      </c>
      <c r="U467" s="8">
        <v>0</v>
      </c>
    </row>
    <row r="468" spans="1:21" x14ac:dyDescent="0.2">
      <c r="A468" s="1">
        <v>43405</v>
      </c>
      <c r="B468" s="8">
        <v>18.256080000000001</v>
      </c>
      <c r="C468" s="8"/>
      <c r="D468" s="8">
        <v>105.5</v>
      </c>
      <c r="E468" s="9">
        <v>104.1</v>
      </c>
      <c r="F468" s="2">
        <v>109.5</v>
      </c>
      <c r="G468" s="10">
        <v>19.38904761904762</v>
      </c>
      <c r="H468" s="8">
        <v>-0.36130000000000001</v>
      </c>
      <c r="I468" s="4">
        <v>105.1</v>
      </c>
      <c r="J468" s="3">
        <v>-5.4</v>
      </c>
      <c r="K468" s="11">
        <v>0.82850313186645508</v>
      </c>
      <c r="L468" s="7">
        <v>0</v>
      </c>
      <c r="M468" s="3">
        <v>4.7</v>
      </c>
      <c r="N468" s="7">
        <v>1.07324340565642</v>
      </c>
      <c r="O468" s="8">
        <v>7.4924962462452998</v>
      </c>
      <c r="P468" s="8">
        <v>53.751890623641799</v>
      </c>
      <c r="Q468" s="5">
        <v>4638776</v>
      </c>
      <c r="R468" s="7">
        <v>2.140364706277964</v>
      </c>
      <c r="S468" s="12">
        <v>-6.2358680670000002</v>
      </c>
      <c r="T468" s="8">
        <v>-1.0115612700000001</v>
      </c>
      <c r="U468" s="8">
        <v>0</v>
      </c>
    </row>
    <row r="469" spans="1:21" x14ac:dyDescent="0.2">
      <c r="A469" s="1">
        <v>43435</v>
      </c>
      <c r="B469" s="8">
        <v>20.732859999999999</v>
      </c>
      <c r="C469" s="8"/>
      <c r="D469" s="8">
        <v>106</v>
      </c>
      <c r="E469" s="9">
        <v>104.05</v>
      </c>
      <c r="F469" s="2">
        <v>107.8</v>
      </c>
      <c r="G469" s="10">
        <v>24.953157894736844</v>
      </c>
      <c r="H469" s="8">
        <v>-0.36049999999999999</v>
      </c>
      <c r="I469" s="4">
        <v>104.9</v>
      </c>
      <c r="J469" s="3">
        <v>-6.9</v>
      </c>
      <c r="K469" s="11">
        <v>0.97588753700256348</v>
      </c>
      <c r="L469" s="7">
        <v>0</v>
      </c>
      <c r="M469" s="3">
        <v>2.6</v>
      </c>
      <c r="N469" s="7">
        <v>1.1467758999083899</v>
      </c>
      <c r="O469" s="8">
        <v>10.260799189147001</v>
      </c>
      <c r="P469" s="8">
        <v>54.407906611366101</v>
      </c>
      <c r="Q469" s="5">
        <v>4668756</v>
      </c>
      <c r="R469" s="7">
        <v>-2.4598029786139008</v>
      </c>
      <c r="S469" s="12">
        <v>-6.1542950730000001</v>
      </c>
      <c r="T469" s="8">
        <v>-1.040575464</v>
      </c>
      <c r="U469" s="8">
        <v>0</v>
      </c>
    </row>
    <row r="470" spans="1:21" x14ac:dyDescent="0.2">
      <c r="A470" s="1">
        <v>43466</v>
      </c>
      <c r="B470" s="8">
        <v>17.426189999999998</v>
      </c>
      <c r="C470" s="8"/>
      <c r="D470" s="8">
        <v>105.9</v>
      </c>
      <c r="E470" s="9">
        <v>102.97</v>
      </c>
      <c r="F470" s="2">
        <v>106.2</v>
      </c>
      <c r="G470" s="10">
        <v>19.572380952380954</v>
      </c>
      <c r="H470" s="8">
        <v>-0.36699999999999999</v>
      </c>
      <c r="I470" s="4">
        <v>105.6</v>
      </c>
      <c r="J470" s="3">
        <v>-6.8</v>
      </c>
      <c r="K470" s="11">
        <v>0.93469148874282837</v>
      </c>
      <c r="L470" s="7">
        <v>0</v>
      </c>
      <c r="M470" s="3">
        <v>0.7</v>
      </c>
      <c r="N470" s="7">
        <v>1.12657351317625</v>
      </c>
      <c r="O470" s="8">
        <v>3.3160594083942501</v>
      </c>
      <c r="P470" s="8">
        <v>52.753642482902897</v>
      </c>
      <c r="Q470" s="5">
        <v>4703138</v>
      </c>
      <c r="R470" s="7">
        <v>5.9157141730931784</v>
      </c>
      <c r="S470" s="12">
        <v>-6.3397520539999999</v>
      </c>
      <c r="T470" s="8">
        <v>-1.0611753209999999</v>
      </c>
      <c r="U470" s="8">
        <v>0</v>
      </c>
    </row>
    <row r="471" spans="1:21" x14ac:dyDescent="0.2">
      <c r="A471" s="1">
        <v>43497</v>
      </c>
      <c r="B471" s="8">
        <v>14.44111</v>
      </c>
      <c r="C471" s="8"/>
      <c r="D471" s="8">
        <v>106.3</v>
      </c>
      <c r="E471" s="9">
        <v>103.3</v>
      </c>
      <c r="F471" s="2">
        <v>106.2</v>
      </c>
      <c r="G471" s="10">
        <v>15.234736842105264</v>
      </c>
      <c r="H471" s="8">
        <v>-0.36699999999999999</v>
      </c>
      <c r="I471" s="4">
        <v>106.1</v>
      </c>
      <c r="J471" s="3">
        <v>-6.1</v>
      </c>
      <c r="K471" s="11">
        <v>0.780597984790802</v>
      </c>
      <c r="L471" s="7">
        <v>0</v>
      </c>
      <c r="M471" s="3">
        <v>-0.1</v>
      </c>
      <c r="N471" s="7">
        <v>1.06388126199661</v>
      </c>
      <c r="O471" s="8">
        <v>4.2544094772365302</v>
      </c>
      <c r="P471" s="8">
        <v>54.861962159120402</v>
      </c>
      <c r="Q471" s="5">
        <v>4696705</v>
      </c>
      <c r="R471" s="7">
        <v>5.3162330407051428</v>
      </c>
      <c r="S471" s="12">
        <v>-6.2922112029999999</v>
      </c>
      <c r="T471" s="8">
        <v>-1.0681526960000001</v>
      </c>
      <c r="U471" s="8">
        <v>0</v>
      </c>
    </row>
    <row r="472" spans="1:21" x14ac:dyDescent="0.2">
      <c r="A472" s="1">
        <v>43525</v>
      </c>
      <c r="B472" s="8">
        <v>14.58466</v>
      </c>
      <c r="C472" s="8"/>
      <c r="D472" s="8">
        <v>107.2</v>
      </c>
      <c r="E472" s="9">
        <v>104.35</v>
      </c>
      <c r="F472" s="2">
        <v>105.7</v>
      </c>
      <c r="G472" s="10">
        <v>14.485238095238095</v>
      </c>
      <c r="H472" s="8">
        <v>-0.3679</v>
      </c>
      <c r="I472" s="4">
        <v>105.8</v>
      </c>
      <c r="J472" s="3">
        <v>-5.8</v>
      </c>
      <c r="K472" s="11">
        <v>0.76869171857833862</v>
      </c>
      <c r="L472" s="7">
        <v>0</v>
      </c>
      <c r="M472" s="3">
        <v>-1.4</v>
      </c>
      <c r="N472" s="7">
        <v>1.0405261476924701</v>
      </c>
      <c r="O472" s="8">
        <v>4.9668903752750602</v>
      </c>
      <c r="P472" s="8">
        <v>54.697346087170402</v>
      </c>
      <c r="Q472" s="5">
        <v>4686196</v>
      </c>
      <c r="R472" s="7">
        <v>2.1144850479769772</v>
      </c>
      <c r="S472" s="12">
        <v>-6.6025924040000001</v>
      </c>
      <c r="T472" s="8">
        <v>-1.105593909</v>
      </c>
      <c r="U472" s="8">
        <v>0</v>
      </c>
    </row>
    <row r="473" spans="1:21" x14ac:dyDescent="0.2">
      <c r="A473" s="1">
        <v>43556</v>
      </c>
      <c r="B473" s="8">
        <v>13.05509</v>
      </c>
      <c r="C473" s="8"/>
      <c r="D473" s="8">
        <v>107.7</v>
      </c>
      <c r="E473" s="9">
        <v>105.1</v>
      </c>
      <c r="F473" s="2">
        <v>104</v>
      </c>
      <c r="G473" s="10">
        <v>12.949047619047619</v>
      </c>
      <c r="H473" s="8">
        <v>-0.36699999999999999</v>
      </c>
      <c r="I473" s="4">
        <v>105</v>
      </c>
      <c r="J473" s="3">
        <v>-6.6</v>
      </c>
      <c r="K473" s="11">
        <v>0.69828075170516968</v>
      </c>
      <c r="L473" s="7">
        <v>0</v>
      </c>
      <c r="M473" s="3">
        <v>-4</v>
      </c>
      <c r="N473" s="7">
        <v>1.0411095770294501</v>
      </c>
      <c r="O473" s="8">
        <v>3.8685914749427899</v>
      </c>
      <c r="P473" s="8">
        <v>55.737655444996697</v>
      </c>
      <c r="Q473" s="5">
        <v>4701745</v>
      </c>
      <c r="R473" s="7">
        <v>8.9698250549755443</v>
      </c>
      <c r="S473" s="12">
        <v>-6.4430546719999997</v>
      </c>
      <c r="T473" s="8">
        <v>-1.1400315969999999</v>
      </c>
      <c r="U473" s="8">
        <v>0</v>
      </c>
    </row>
    <row r="474" spans="1:21" x14ac:dyDescent="0.2">
      <c r="A474" s="1">
        <v>43586</v>
      </c>
      <c r="B474" s="8">
        <v>16.765219999999999</v>
      </c>
      <c r="C474" s="8"/>
      <c r="D474" s="8">
        <v>106.7</v>
      </c>
      <c r="E474" s="9">
        <v>105.24</v>
      </c>
      <c r="F474" s="2">
        <v>105</v>
      </c>
      <c r="G474" s="10">
        <v>16.721818181818183</v>
      </c>
      <c r="H474" s="8">
        <v>-0.36659999999999998</v>
      </c>
      <c r="I474" s="4">
        <v>105.7</v>
      </c>
      <c r="J474" s="3">
        <v>-5.8</v>
      </c>
      <c r="K474" s="11">
        <v>0.78535622358322144</v>
      </c>
      <c r="L474" s="7">
        <v>0</v>
      </c>
      <c r="M474" s="3">
        <v>-2.6</v>
      </c>
      <c r="N474" s="7">
        <v>1.06911983339197</v>
      </c>
      <c r="O474" s="8">
        <v>15.5181264977445</v>
      </c>
      <c r="P474" s="8">
        <v>54.6480592902914</v>
      </c>
      <c r="Q474" s="5">
        <v>4686548</v>
      </c>
      <c r="R474" s="7">
        <v>10.464792545493751</v>
      </c>
      <c r="S474" s="12">
        <v>-6.8278500739999997</v>
      </c>
      <c r="T474" s="8">
        <v>-1.1613658570000001</v>
      </c>
      <c r="U474" s="8">
        <v>0</v>
      </c>
    </row>
    <row r="475" spans="1:21" x14ac:dyDescent="0.2">
      <c r="A475" s="1">
        <v>43617</v>
      </c>
      <c r="B475" s="8">
        <v>14.56118</v>
      </c>
      <c r="C475" s="8"/>
      <c r="D475" s="8">
        <v>105</v>
      </c>
      <c r="E475" s="9">
        <v>105.41</v>
      </c>
      <c r="F475" s="2">
        <v>103.1</v>
      </c>
      <c r="G475" s="10">
        <v>15.836</v>
      </c>
      <c r="H475" s="8">
        <v>-0.36159999999999998</v>
      </c>
      <c r="I475" s="4">
        <v>104.5</v>
      </c>
      <c r="J475" s="3">
        <v>-6.2</v>
      </c>
      <c r="K475" s="11">
        <v>0.87055081129074097</v>
      </c>
      <c r="L475" s="7">
        <v>0</v>
      </c>
      <c r="M475" s="3">
        <v>-5.3</v>
      </c>
      <c r="N475" s="7">
        <v>1.0541349599865799</v>
      </c>
      <c r="O475" s="8">
        <v>13.8645230714944</v>
      </c>
      <c r="P475" s="8">
        <v>55.5841202599496</v>
      </c>
      <c r="Q475" s="5">
        <v>4686772</v>
      </c>
      <c r="R475" s="7">
        <v>5.5417205447376716</v>
      </c>
      <c r="S475" s="12">
        <v>-7.0868538059999997</v>
      </c>
      <c r="T475" s="8">
        <v>-1.2575785230000001</v>
      </c>
      <c r="U475" s="8">
        <v>0</v>
      </c>
    </row>
    <row r="476" spans="1:21" x14ac:dyDescent="0.2">
      <c r="A476" s="1">
        <v>43647</v>
      </c>
      <c r="B476" s="8">
        <v>12.79881</v>
      </c>
      <c r="C476" s="8"/>
      <c r="D476" s="8">
        <v>104.2</v>
      </c>
      <c r="E476" s="9">
        <v>104.91</v>
      </c>
      <c r="F476" s="2">
        <v>102.4</v>
      </c>
      <c r="G476" s="10">
        <v>13.305909090909092</v>
      </c>
      <c r="H476" s="8">
        <v>-0.36680000000000001</v>
      </c>
      <c r="I476" s="4">
        <v>104.5</v>
      </c>
      <c r="J476" s="3">
        <v>-5.7</v>
      </c>
      <c r="K476" s="11">
        <v>0.93354958295822144</v>
      </c>
      <c r="L476" s="7">
        <v>0</v>
      </c>
      <c r="M476" s="3">
        <v>-7.1</v>
      </c>
      <c r="N476" s="7">
        <v>1.0244651748615401</v>
      </c>
      <c r="O476" s="8">
        <v>11.8439224921476</v>
      </c>
      <c r="P476" s="8">
        <v>56.739065254714198</v>
      </c>
      <c r="Q476" s="5">
        <v>4683934</v>
      </c>
      <c r="R476" s="7">
        <v>6.4556769925975033</v>
      </c>
      <c r="S476" s="12">
        <v>-7.3432012200000001</v>
      </c>
      <c r="T476" s="8">
        <v>-1.367757122</v>
      </c>
      <c r="U476" s="8">
        <v>0</v>
      </c>
    </row>
    <row r="477" spans="1:21" x14ac:dyDescent="0.2">
      <c r="A477" s="1">
        <v>43678</v>
      </c>
      <c r="B477" s="8">
        <v>19.159379999999999</v>
      </c>
      <c r="C477" s="8"/>
      <c r="D477" s="8">
        <v>104.3</v>
      </c>
      <c r="E477" s="9">
        <v>105.06</v>
      </c>
      <c r="F477" s="2">
        <v>102.7</v>
      </c>
      <c r="G477" s="10">
        <v>18.97909090909091</v>
      </c>
      <c r="H477" s="8">
        <v>-0.36120000000000002</v>
      </c>
      <c r="I477" s="4">
        <v>104.6</v>
      </c>
      <c r="J477" s="3">
        <v>-6.2</v>
      </c>
      <c r="K477" s="11">
        <v>1.1378337144851685</v>
      </c>
      <c r="L477" s="7">
        <v>0</v>
      </c>
      <c r="M477" s="3">
        <v>-5.6</v>
      </c>
      <c r="N477" s="7">
        <v>1.02731035226338</v>
      </c>
      <c r="O477" s="8">
        <v>15</v>
      </c>
      <c r="P477" s="8">
        <v>56.093348836474298</v>
      </c>
      <c r="Q477" s="5">
        <v>4679545</v>
      </c>
      <c r="R477" s="7">
        <v>5.1804864293403696</v>
      </c>
      <c r="S477" s="12">
        <v>-7.8236187389999996</v>
      </c>
      <c r="T477" s="8">
        <v>-1.4841704899999999</v>
      </c>
      <c r="U477" s="8">
        <v>0</v>
      </c>
    </row>
    <row r="478" spans="1:21" x14ac:dyDescent="0.2">
      <c r="A478" s="1">
        <v>43709</v>
      </c>
      <c r="B478" s="8">
        <v>15.611470000000001</v>
      </c>
      <c r="C478" s="8"/>
      <c r="D478" s="8">
        <v>104.4</v>
      </c>
      <c r="E478" s="9">
        <v>105.29</v>
      </c>
      <c r="F478" s="2">
        <v>101.3</v>
      </c>
      <c r="G478" s="10">
        <v>15.558999999999999</v>
      </c>
      <c r="H478" s="8">
        <v>-0.4032</v>
      </c>
      <c r="I478" s="4">
        <v>104.7</v>
      </c>
      <c r="J478" s="3">
        <v>-5.8</v>
      </c>
      <c r="K478" s="11">
        <v>1.0577647686004639</v>
      </c>
      <c r="L478" s="7">
        <v>0</v>
      </c>
      <c r="M478" s="3">
        <v>-8.6999999999999993</v>
      </c>
      <c r="N478" s="7">
        <v>1.01345242554941</v>
      </c>
      <c r="O478" s="8">
        <v>13.119708457126601</v>
      </c>
      <c r="P478" s="8">
        <v>56.3505277761504</v>
      </c>
      <c r="Q478" s="5">
        <v>4664331</v>
      </c>
      <c r="R478" s="7">
        <v>-5.0498339175696572</v>
      </c>
      <c r="S478" s="12">
        <v>-7.7197321939999997</v>
      </c>
      <c r="T478" s="8">
        <v>-1.455155661</v>
      </c>
      <c r="U478" s="8">
        <v>0</v>
      </c>
    </row>
    <row r="479" spans="1:21" x14ac:dyDescent="0.2">
      <c r="A479" s="1">
        <v>43739</v>
      </c>
      <c r="B479" s="8">
        <v>15.840490000000001</v>
      </c>
      <c r="C479" s="8"/>
      <c r="D479" s="8">
        <v>103.8</v>
      </c>
      <c r="E479" s="9">
        <v>105.44</v>
      </c>
      <c r="F479" s="2">
        <v>100.4</v>
      </c>
      <c r="G479" s="10">
        <v>15.466521739130435</v>
      </c>
      <c r="H479" s="8">
        <v>-0.4642</v>
      </c>
      <c r="I479" s="4">
        <v>104.1</v>
      </c>
      <c r="J479" s="3">
        <v>-6.8</v>
      </c>
      <c r="K479" s="11">
        <v>0.92329680919647217</v>
      </c>
      <c r="L479" s="7">
        <v>0</v>
      </c>
      <c r="M479" s="3">
        <v>-9.3000000000000007</v>
      </c>
      <c r="N479" s="7">
        <v>1.01623555924509</v>
      </c>
      <c r="O479" s="8">
        <v>4.2072853480599601</v>
      </c>
      <c r="P479" s="8">
        <v>56.247190285346697</v>
      </c>
      <c r="Q479" s="5">
        <v>4688840</v>
      </c>
      <c r="R479" s="7">
        <v>-6.7363792473521755</v>
      </c>
      <c r="S479" s="12">
        <v>-7.418636105</v>
      </c>
      <c r="T479" s="8">
        <v>-1.3773095989999999</v>
      </c>
      <c r="U479" s="8">
        <v>0</v>
      </c>
    </row>
    <row r="480" spans="1:21" x14ac:dyDescent="0.2">
      <c r="A480" s="1">
        <v>43770</v>
      </c>
      <c r="B480" s="8">
        <v>12.6546</v>
      </c>
      <c r="C480" s="8"/>
      <c r="D480" s="8">
        <v>104.1</v>
      </c>
      <c r="E480" s="9">
        <v>105.1</v>
      </c>
      <c r="F480" s="2">
        <v>100.9</v>
      </c>
      <c r="G480" s="10">
        <v>12.5235</v>
      </c>
      <c r="H480" s="8">
        <v>-0.45129999999999998</v>
      </c>
      <c r="I480" s="4">
        <v>103.7</v>
      </c>
      <c r="J480" s="3">
        <v>-6.4</v>
      </c>
      <c r="K480" s="11">
        <v>0.8382716178894043</v>
      </c>
      <c r="L480" s="7">
        <v>0</v>
      </c>
      <c r="M480" s="3">
        <v>-8.9</v>
      </c>
      <c r="N480" s="7">
        <v>1.0508288712556799</v>
      </c>
      <c r="O480" s="8">
        <v>7.6867906176765404</v>
      </c>
      <c r="P480" s="8">
        <v>55.9107285163049</v>
      </c>
      <c r="Q480" s="5">
        <v>4689427</v>
      </c>
      <c r="R480" s="7">
        <v>-8.8438769358614167</v>
      </c>
      <c r="S480" s="12">
        <v>-7.1746509380000001</v>
      </c>
      <c r="T480" s="8">
        <v>-1.330142951</v>
      </c>
      <c r="U480" s="8">
        <v>0</v>
      </c>
    </row>
    <row r="481" spans="1:21" x14ac:dyDescent="0.2">
      <c r="A481" s="1">
        <v>43800</v>
      </c>
      <c r="B481" s="8">
        <v>13.72513</v>
      </c>
      <c r="C481" s="8"/>
      <c r="D481" s="8">
        <v>102.4</v>
      </c>
      <c r="E481" s="9">
        <v>105.43</v>
      </c>
      <c r="F481" s="2">
        <v>101</v>
      </c>
      <c r="G481" s="10">
        <v>13.756666666666666</v>
      </c>
      <c r="H481" s="8">
        <v>-0.45619999999999999</v>
      </c>
      <c r="I481" s="4">
        <v>101.6</v>
      </c>
      <c r="J481" s="3">
        <v>-7.1</v>
      </c>
      <c r="K481" s="11">
        <v>0.77641820907592773</v>
      </c>
      <c r="L481" s="7">
        <v>0</v>
      </c>
      <c r="M481" s="3">
        <v>-9.3000000000000007</v>
      </c>
      <c r="N481" s="7">
        <v>1.11266448494055</v>
      </c>
      <c r="O481" s="8">
        <v>3.8607965499363002</v>
      </c>
      <c r="P481" s="8">
        <v>55.9612875880985</v>
      </c>
      <c r="Q481" s="5">
        <v>4699360</v>
      </c>
      <c r="R481" s="7">
        <v>1.1899249364791586</v>
      </c>
      <c r="S481" s="12">
        <v>-6.403677482</v>
      </c>
      <c r="T481" s="8">
        <v>-1.3107596909999999</v>
      </c>
      <c r="U481" s="8">
        <v>0</v>
      </c>
    </row>
    <row r="482" spans="1:21" x14ac:dyDescent="0.2">
      <c r="A482" s="1">
        <v>43831</v>
      </c>
      <c r="B482" s="8">
        <v>13.44647</v>
      </c>
      <c r="C482" s="7">
        <v>17.149999999999999</v>
      </c>
      <c r="D482" s="8">
        <v>104.5</v>
      </c>
      <c r="E482" s="9">
        <v>104.37</v>
      </c>
      <c r="F482" s="2">
        <v>102.5</v>
      </c>
      <c r="G482" s="10">
        <v>13.940952380952382</v>
      </c>
      <c r="H482" s="8">
        <v>-0.45268181818181813</v>
      </c>
      <c r="I482" s="4">
        <v>104</v>
      </c>
      <c r="J482" s="3">
        <v>-7.2</v>
      </c>
      <c r="K482" s="11">
        <v>1.0092761516571045</v>
      </c>
      <c r="L482" s="7">
        <v>0</v>
      </c>
      <c r="M482" s="3">
        <v>-7</v>
      </c>
      <c r="N482" s="7">
        <v>1.2167286014807801</v>
      </c>
      <c r="O482" s="8">
        <v>7.9847354370699097</v>
      </c>
      <c r="P482" s="8">
        <v>55.185792649398003</v>
      </c>
      <c r="Q482" s="5">
        <v>4665177</v>
      </c>
      <c r="S482" s="12">
        <v>-6.9129495360000002</v>
      </c>
      <c r="T482" s="8">
        <v>-1.3076267370000001</v>
      </c>
      <c r="U482" s="8">
        <v>0</v>
      </c>
    </row>
    <row r="483" spans="1:21" x14ac:dyDescent="0.2">
      <c r="A483" s="1">
        <v>43862</v>
      </c>
      <c r="B483" s="8">
        <v>17.85998</v>
      </c>
      <c r="C483" s="7">
        <v>42.24</v>
      </c>
      <c r="D483" s="8">
        <v>104.2</v>
      </c>
      <c r="E483" s="9">
        <v>104.56</v>
      </c>
      <c r="F483" s="2">
        <v>103</v>
      </c>
      <c r="G483" s="10">
        <v>19.628947368421052</v>
      </c>
      <c r="H483" s="8">
        <v>-0.45329999999999998</v>
      </c>
      <c r="I483" s="4">
        <v>104.1</v>
      </c>
      <c r="J483" s="3">
        <v>-6</v>
      </c>
      <c r="K483" s="11">
        <v>1.1067301034927368</v>
      </c>
      <c r="L483" s="7">
        <v>0</v>
      </c>
      <c r="M483" s="3">
        <v>-6.2</v>
      </c>
      <c r="N483" s="7">
        <v>1.3564009543978499</v>
      </c>
      <c r="O483" s="8">
        <v>8.1290374583956702</v>
      </c>
      <c r="P483" s="8">
        <v>54.589815029059302</v>
      </c>
      <c r="Q483" s="5">
        <v>4682195</v>
      </c>
      <c r="S483" s="12">
        <v>-7.3391611670000003</v>
      </c>
      <c r="T483" s="8">
        <v>-1.3586528819999999</v>
      </c>
    </row>
    <row r="484" spans="1:21" x14ac:dyDescent="0.2">
      <c r="A484" s="1">
        <v>43891</v>
      </c>
      <c r="B484" s="8">
        <v>57.766820000000003</v>
      </c>
      <c r="C484" s="7">
        <v>48.59</v>
      </c>
      <c r="D484" s="8">
        <v>90.9</v>
      </c>
      <c r="E484" s="9">
        <v>105.13</v>
      </c>
      <c r="F484" s="2">
        <v>94.5</v>
      </c>
      <c r="G484" s="10">
        <v>57.73681818181818</v>
      </c>
      <c r="H484" s="8">
        <v>-0.44881818181818184</v>
      </c>
      <c r="I484" s="4">
        <v>90.9</v>
      </c>
      <c r="J484" s="3">
        <v>-10.5</v>
      </c>
      <c r="K484" s="11">
        <v>2.0580782890319824</v>
      </c>
      <c r="L484" s="7">
        <v>0</v>
      </c>
      <c r="M484" s="3">
        <v>-11.2</v>
      </c>
      <c r="N484" s="7">
        <v>1.52491002687088</v>
      </c>
      <c r="O484" s="8">
        <v>9.9956865697159607</v>
      </c>
      <c r="P484" s="8">
        <v>56.211125063900802</v>
      </c>
      <c r="Q484" s="5">
        <v>4849102</v>
      </c>
      <c r="S484" s="12">
        <v>-6.9994446459999997</v>
      </c>
      <c r="T484" s="8">
        <v>-1.418413916</v>
      </c>
    </row>
    <row r="485" spans="1:21" x14ac:dyDescent="0.2">
      <c r="A485" s="1">
        <v>43922</v>
      </c>
      <c r="B485" s="7">
        <v>42.126499999999986</v>
      </c>
      <c r="C485" s="7">
        <v>33.909999999999997</v>
      </c>
      <c r="D485" s="8">
        <v>75.400000000000006</v>
      </c>
      <c r="E485" s="9">
        <v>105.43</v>
      </c>
      <c r="F485" s="2">
        <v>63.8</v>
      </c>
      <c r="G485" s="10">
        <v>41.453809523809525</v>
      </c>
      <c r="H485" s="8">
        <v>-0.45154999999999995</v>
      </c>
      <c r="I485" s="4">
        <v>73.3</v>
      </c>
      <c r="J485" s="3">
        <v>-22.1</v>
      </c>
      <c r="K485" s="11">
        <v>1.4478743076324463</v>
      </c>
      <c r="L485" s="7">
        <v>0</v>
      </c>
      <c r="M485" s="3">
        <v>-32.5</v>
      </c>
      <c r="N485" s="7">
        <v>1.42550796186721</v>
      </c>
      <c r="O485" s="8">
        <v>93.111524528384805</v>
      </c>
      <c r="P485" s="8">
        <v>64.039658544221993</v>
      </c>
      <c r="Q485" s="5">
        <v>5271820</v>
      </c>
      <c r="S485" s="12">
        <v>-7.27350355</v>
      </c>
      <c r="T485" s="8">
        <v>-1.29050789</v>
      </c>
    </row>
    <row r="486" spans="1:21" x14ac:dyDescent="0.2">
      <c r="A486" s="1">
        <v>43952</v>
      </c>
      <c r="B486" s="8">
        <v>31.516500000000001</v>
      </c>
      <c r="C486" s="7">
        <v>31.13</v>
      </c>
      <c r="D486" s="8">
        <v>87.2</v>
      </c>
      <c r="E486" s="9">
        <v>105.33</v>
      </c>
      <c r="F486" s="2">
        <v>66.7</v>
      </c>
      <c r="G486" s="10">
        <v>30.896999999999998</v>
      </c>
      <c r="H486" s="8">
        <v>-0.45674999999999993</v>
      </c>
      <c r="I486" s="4">
        <v>83.3</v>
      </c>
      <c r="J486" s="3">
        <v>-19.600000000000001</v>
      </c>
      <c r="K486" s="11">
        <v>1.3673923015594482</v>
      </c>
      <c r="M486" s="3">
        <v>-27.5</v>
      </c>
      <c r="N486" s="7">
        <v>1.28018606185454</v>
      </c>
      <c r="O486" s="8">
        <v>52.724773588892702</v>
      </c>
      <c r="P486" s="8">
        <v>64.558716648482601</v>
      </c>
      <c r="Q486" s="5">
        <v>5500610</v>
      </c>
      <c r="S486" s="12">
        <v>-7.1414966470000003</v>
      </c>
      <c r="T486" s="8">
        <v>-1.343754315</v>
      </c>
    </row>
    <row r="487" spans="1:21" x14ac:dyDescent="0.2">
      <c r="A487" s="1">
        <v>43983</v>
      </c>
      <c r="B487" s="8">
        <v>33.018599999999999</v>
      </c>
      <c r="C487" s="8">
        <v>31.72</v>
      </c>
      <c r="D487" s="8">
        <v>93.6</v>
      </c>
      <c r="E487" s="9">
        <v>105.69</v>
      </c>
      <c r="F487" s="2">
        <v>74.900000000000006</v>
      </c>
      <c r="G487" s="10">
        <v>31.119545454545456</v>
      </c>
      <c r="H487" s="8">
        <v>-0.46072727272727271</v>
      </c>
      <c r="I487" s="4">
        <v>91.9</v>
      </c>
      <c r="J487" s="3">
        <v>-15.6</v>
      </c>
      <c r="K487" s="11">
        <v>1.2335339784622192</v>
      </c>
      <c r="M487" s="3">
        <v>-21.6</v>
      </c>
      <c r="N487" s="7">
        <v>1.19266062767752</v>
      </c>
      <c r="O487" s="8">
        <v>19.058698801334799</v>
      </c>
      <c r="P487" s="8">
        <v>64.770945483876702</v>
      </c>
      <c r="Q487" s="5">
        <v>5789553</v>
      </c>
      <c r="S487" s="12">
        <v>-7.3616247970000002</v>
      </c>
      <c r="T487" s="8">
        <v>-1.3302029710000001</v>
      </c>
    </row>
    <row r="488" spans="1:21" x14ac:dyDescent="0.2">
      <c r="A488" s="1">
        <v>44013</v>
      </c>
      <c r="B488" s="8">
        <v>26.754300000000001</v>
      </c>
      <c r="C488" s="8">
        <v>26.66</v>
      </c>
      <c r="D488" s="8">
        <v>96.5</v>
      </c>
      <c r="E488" s="9">
        <v>105.32</v>
      </c>
      <c r="F488" s="2">
        <v>81.8</v>
      </c>
      <c r="G488" s="10">
        <v>26.840454545454545</v>
      </c>
      <c r="H488" s="8">
        <v>-0.46486956521739126</v>
      </c>
      <c r="I488" s="4">
        <v>97.3</v>
      </c>
      <c r="J488" s="3">
        <v>-15.7</v>
      </c>
      <c r="K488" s="11">
        <v>1.1503301858901978</v>
      </c>
      <c r="M488" s="3">
        <v>-16.2</v>
      </c>
      <c r="O488" s="8">
        <v>17.267252242322702</v>
      </c>
      <c r="P488" s="8">
        <v>63.962297155558502</v>
      </c>
      <c r="Q488" s="5">
        <v>6326596</v>
      </c>
      <c r="S488" s="12">
        <v>-7.5352512650000003</v>
      </c>
      <c r="T488" s="8">
        <v>-1.3311696799999999</v>
      </c>
    </row>
    <row r="489" spans="1:21" x14ac:dyDescent="0.2">
      <c r="A489" s="1">
        <v>44044</v>
      </c>
      <c r="B489" s="8">
        <v>23.847100000000001</v>
      </c>
      <c r="C489" s="8">
        <v>26.72</v>
      </c>
      <c r="D489" s="8">
        <v>97.9</v>
      </c>
      <c r="E489" s="9">
        <v>104.88</v>
      </c>
      <c r="F489" s="2">
        <v>86.8</v>
      </c>
      <c r="G489" s="10">
        <v>22.889523809523808</v>
      </c>
      <c r="H489" s="8">
        <v>-0.46771428571428569</v>
      </c>
      <c r="I489" s="4">
        <v>98</v>
      </c>
      <c r="J489" s="3">
        <v>-15.5</v>
      </c>
      <c r="K489" s="11">
        <v>1.076769232749939</v>
      </c>
      <c r="M489" s="3">
        <v>-12.8</v>
      </c>
      <c r="O489" s="8">
        <v>17.002771832851298</v>
      </c>
      <c r="P489" s="8">
        <v>62.838595628393001</v>
      </c>
      <c r="Q489" s="5">
        <v>6413562</v>
      </c>
      <c r="S489" s="12">
        <v>-7.1802811950000001</v>
      </c>
      <c r="T489" s="8">
        <v>-1.3233523620000001</v>
      </c>
    </row>
    <row r="490" spans="1:21" x14ac:dyDescent="0.2">
      <c r="A490" s="1">
        <v>44075</v>
      </c>
      <c r="B490" s="8">
        <v>26.291399999999999</v>
      </c>
      <c r="C490" s="8">
        <v>26.06</v>
      </c>
      <c r="D490" s="8">
        <v>99.3</v>
      </c>
      <c r="E490" s="9">
        <v>104.96</v>
      </c>
      <c r="F490" s="2">
        <v>90</v>
      </c>
      <c r="G490" s="10">
        <v>27.647619047619049</v>
      </c>
      <c r="H490" s="8">
        <v>-0.46895454545454535</v>
      </c>
      <c r="I490" s="4">
        <v>99.1</v>
      </c>
      <c r="J490" s="3">
        <v>-15</v>
      </c>
      <c r="K490" s="11">
        <v>1.2377874851226807</v>
      </c>
      <c r="M490" s="3">
        <v>-11.4</v>
      </c>
      <c r="O490" s="8">
        <v>16.753745849809199</v>
      </c>
      <c r="P490" s="8">
        <v>61.643550998928099</v>
      </c>
      <c r="Q490" s="5">
        <v>6492677</v>
      </c>
      <c r="S490" s="12">
        <v>-7.6237377100000003</v>
      </c>
      <c r="T490" s="8">
        <v>-1.3478208270000001</v>
      </c>
    </row>
    <row r="491" spans="1:21" x14ac:dyDescent="0.2">
      <c r="A491" s="1">
        <v>44105</v>
      </c>
      <c r="B491" s="8">
        <v>27.87</v>
      </c>
      <c r="C491" s="6">
        <v>35.35</v>
      </c>
      <c r="D491" s="8">
        <v>101.9</v>
      </c>
      <c r="E491" s="9">
        <v>105.15</v>
      </c>
      <c r="F491" s="2">
        <v>90.2</v>
      </c>
      <c r="G491" s="10">
        <v>29.438636363636363</v>
      </c>
      <c r="H491" s="8">
        <v>-0.46936363636363626</v>
      </c>
      <c r="I491" s="4">
        <v>101.2</v>
      </c>
      <c r="J491" s="3">
        <v>-16.5</v>
      </c>
      <c r="K491" s="11">
        <v>1.4163073301315308</v>
      </c>
      <c r="M491" s="3">
        <v>-9.1999999999999993</v>
      </c>
      <c r="O491" s="8">
        <v>23.5438208453938</v>
      </c>
      <c r="P491" s="8">
        <v>61.172956802886802</v>
      </c>
      <c r="Q491" s="5">
        <v>6746384</v>
      </c>
      <c r="S491" s="12">
        <v>-7.8072643260000003</v>
      </c>
    </row>
    <row r="492" spans="1:21" x14ac:dyDescent="0.2">
      <c r="A492" s="1">
        <v>44136</v>
      </c>
      <c r="B492" s="8">
        <v>23.97</v>
      </c>
      <c r="C492" s="6">
        <v>22.91</v>
      </c>
      <c r="D492" s="8">
        <v>106.8</v>
      </c>
      <c r="E492" s="9">
        <v>104.8</v>
      </c>
      <c r="F492" s="2">
        <v>86.6</v>
      </c>
      <c r="G492" s="10">
        <v>24.9955</v>
      </c>
      <c r="H492" s="8">
        <v>-0.47133333333333333</v>
      </c>
      <c r="I492" s="4">
        <v>106.6</v>
      </c>
      <c r="J492" s="3">
        <v>-18.7</v>
      </c>
      <c r="M492" s="3">
        <v>-10.1</v>
      </c>
      <c r="O492" s="8">
        <v>34.0462773295407</v>
      </c>
      <c r="P492" s="8">
        <v>61.400657431294597</v>
      </c>
      <c r="Q492" s="5">
        <v>6832734</v>
      </c>
    </row>
    <row r="493" spans="1:21" x14ac:dyDescent="0.2">
      <c r="A493" s="1">
        <v>44166</v>
      </c>
      <c r="B493" s="8">
        <v>22.1005</v>
      </c>
      <c r="C493" s="8">
        <v>23.37</v>
      </c>
      <c r="D493" s="8">
        <v>105.1</v>
      </c>
      <c r="E493" s="9">
        <v>105.15</v>
      </c>
      <c r="H493" s="8">
        <v>-0.4724545454545454</v>
      </c>
      <c r="I493" s="4">
        <v>104</v>
      </c>
      <c r="J493" s="3">
        <v>-13.1</v>
      </c>
    </row>
    <row r="494" spans="1:21" x14ac:dyDescent="0.2">
      <c r="A494" s="1">
        <v>44197</v>
      </c>
      <c r="B494" s="8">
        <v>22.811499999999999</v>
      </c>
      <c r="C494" s="8">
        <v>29.01</v>
      </c>
      <c r="D494" s="8">
        <v>106.7</v>
      </c>
      <c r="E494" s="9">
        <v>105.32</v>
      </c>
      <c r="H494" s="8">
        <v>-0.47835</v>
      </c>
      <c r="I494" s="4">
        <v>106.7</v>
      </c>
      <c r="J494" s="3">
        <v>-14</v>
      </c>
    </row>
    <row r="495" spans="1:21" x14ac:dyDescent="0.2">
      <c r="A495" s="1">
        <v>44228</v>
      </c>
      <c r="B495" s="8">
        <v>22.070499999999999</v>
      </c>
      <c r="C495" s="8">
        <v>26.86</v>
      </c>
      <c r="D495" s="8">
        <v>104.6</v>
      </c>
      <c r="E495" s="9">
        <v>105.54</v>
      </c>
      <c r="H495" s="8">
        <v>-0.47874999999999995</v>
      </c>
      <c r="I495" s="4">
        <v>104.5</v>
      </c>
      <c r="J495" s="3">
        <v>-13.4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710F8-71AD-2A48-9AB1-6CC8B4780805}">
  <dimension ref="A4:L90"/>
  <sheetViews>
    <sheetView tabSelected="1" workbookViewId="0">
      <selection activeCell="G59" sqref="G59"/>
    </sheetView>
  </sheetViews>
  <sheetFormatPr baseColWidth="10" defaultRowHeight="16" x14ac:dyDescent="0.2"/>
  <cols>
    <col min="1" max="1" width="6.1640625" style="13" customWidth="1"/>
    <col min="2" max="2" width="16.83203125" style="13" customWidth="1"/>
    <col min="3" max="12" width="10.83203125" style="13"/>
  </cols>
  <sheetData>
    <row r="4" spans="1:12" s="15" customFormat="1" x14ac:dyDescent="0.2">
      <c r="A4" s="14"/>
      <c r="B4" s="14" t="s">
        <v>46</v>
      </c>
      <c r="C4" s="14"/>
      <c r="D4" s="14"/>
      <c r="E4" s="14"/>
      <c r="F4" s="14"/>
      <c r="G4" s="14"/>
      <c r="H4" s="14"/>
      <c r="I4" s="14"/>
      <c r="J4" s="14"/>
      <c r="K4" s="14"/>
      <c r="L4" s="14"/>
    </row>
    <row r="6" spans="1:12" x14ac:dyDescent="0.2">
      <c r="B6" s="13" t="str">
        <f>m!B1</f>
        <v>VSTOXX</v>
      </c>
      <c r="C6" s="13" t="s">
        <v>17</v>
      </c>
    </row>
    <row r="9" spans="1:12" x14ac:dyDescent="0.2">
      <c r="B9" s="13" t="str">
        <f>m!C1</f>
        <v>VSTOXX_eom</v>
      </c>
      <c r="C9" s="13" t="s">
        <v>51</v>
      </c>
    </row>
    <row r="12" spans="1:12" x14ac:dyDescent="0.2">
      <c r="B12" s="13" t="str">
        <f>m!D1</f>
        <v>IndProd</v>
      </c>
      <c r="C12" s="13" t="s">
        <v>2</v>
      </c>
    </row>
    <row r="13" spans="1:12" x14ac:dyDescent="0.2">
      <c r="C13" s="13" t="s">
        <v>3</v>
      </c>
    </row>
    <row r="15" spans="1:12" x14ac:dyDescent="0.2">
      <c r="B15" s="13" t="str">
        <f>m!E1</f>
        <v>CPI</v>
      </c>
      <c r="C15" s="13" t="s">
        <v>6</v>
      </c>
    </row>
    <row r="16" spans="1:12" x14ac:dyDescent="0.2">
      <c r="C16" s="13" t="s">
        <v>5</v>
      </c>
    </row>
    <row r="18" spans="2:3" x14ac:dyDescent="0.2">
      <c r="B18" s="13" t="str">
        <f>m!F1</f>
        <v>EconSent</v>
      </c>
      <c r="C18" s="13" t="s">
        <v>52</v>
      </c>
    </row>
    <row r="21" spans="2:3" x14ac:dyDescent="0.2">
      <c r="B21" s="13" t="str">
        <f>m!G1</f>
        <v>VIX</v>
      </c>
      <c r="C21" s="13" t="s">
        <v>47</v>
      </c>
    </row>
    <row r="22" spans="2:3" x14ac:dyDescent="0.2">
      <c r="C22" s="16" t="s">
        <v>38</v>
      </c>
    </row>
    <row r="24" spans="2:3" x14ac:dyDescent="0.2">
      <c r="B24" s="13" t="str">
        <f>m!H1</f>
        <v>EONIA</v>
      </c>
      <c r="C24" s="13" t="s">
        <v>9</v>
      </c>
    </row>
    <row r="25" spans="2:3" x14ac:dyDescent="0.2">
      <c r="C25" s="13" t="s">
        <v>11</v>
      </c>
    </row>
    <row r="27" spans="2:3" x14ac:dyDescent="0.2">
      <c r="B27" s="13" t="str">
        <f>m!I1</f>
        <v>Manu</v>
      </c>
      <c r="C27" s="13" t="s">
        <v>50</v>
      </c>
    </row>
    <row r="28" spans="2:3" x14ac:dyDescent="0.2">
      <c r="C28" s="16" t="s">
        <v>13</v>
      </c>
    </row>
    <row r="30" spans="2:3" x14ac:dyDescent="0.2">
      <c r="B30" s="13" t="str">
        <f>m!J1</f>
        <v>ConsConfEC</v>
      </c>
      <c r="C30" s="13" t="s">
        <v>48</v>
      </c>
    </row>
    <row r="31" spans="2:3" x14ac:dyDescent="0.2">
      <c r="C31" s="13" t="s">
        <v>18</v>
      </c>
    </row>
    <row r="33" spans="1:12" x14ac:dyDescent="0.2">
      <c r="B33" s="13" t="str">
        <f>m!K1</f>
        <v>NFCSprd</v>
      </c>
      <c r="C33" s="13" t="s">
        <v>22</v>
      </c>
    </row>
    <row r="34" spans="1:12" x14ac:dyDescent="0.2">
      <c r="C34" s="13" t="s">
        <v>21</v>
      </c>
    </row>
    <row r="36" spans="1:12" x14ac:dyDescent="0.2">
      <c r="B36" s="13" t="str">
        <f>m!L1</f>
        <v>GoldProxy</v>
      </c>
      <c r="C36" s="13" t="s">
        <v>23</v>
      </c>
    </row>
    <row r="39" spans="1:12" x14ac:dyDescent="0.2">
      <c r="B39" s="13" t="str">
        <f>m!M1</f>
        <v>IndConfEC</v>
      </c>
      <c r="C39" s="13" t="s">
        <v>49</v>
      </c>
    </row>
    <row r="40" spans="1:12" x14ac:dyDescent="0.2">
      <c r="C40" s="16" t="s">
        <v>19</v>
      </c>
    </row>
    <row r="42" spans="1:12" x14ac:dyDescent="0.2">
      <c r="B42" s="13" t="str">
        <f>m!N1</f>
        <v>JLNFin</v>
      </c>
      <c r="C42" s="13" t="s">
        <v>26</v>
      </c>
    </row>
    <row r="45" spans="1:12" s="15" customFormat="1" x14ac:dyDescent="0.2">
      <c r="A45" s="14"/>
      <c r="B45" s="14" t="str">
        <f>m!O1</f>
        <v>ConsDisp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</row>
    <row r="48" spans="1:12" s="15" customFormat="1" x14ac:dyDescent="0.2">
      <c r="A48" s="14"/>
      <c r="B48" s="14" t="str">
        <f>m!P1</f>
        <v>IndDisp</v>
      </c>
      <c r="C48" s="14"/>
      <c r="D48" s="14"/>
      <c r="E48" s="14"/>
      <c r="F48" s="14"/>
      <c r="G48" s="14"/>
      <c r="H48" s="14"/>
      <c r="I48" s="14"/>
      <c r="J48" s="14"/>
      <c r="K48" s="14"/>
      <c r="L48" s="14"/>
    </row>
    <row r="51" spans="1:12" x14ac:dyDescent="0.2">
      <c r="B51" s="13" t="str">
        <f>m!Q1</f>
        <v>ECBAssets</v>
      </c>
      <c r="C51" s="13" t="s">
        <v>31</v>
      </c>
    </row>
    <row r="54" spans="1:12" s="15" customFormat="1" x14ac:dyDescent="0.2">
      <c r="A54" s="14"/>
      <c r="B54" s="14" t="str">
        <f>m!R1</f>
        <v>CommCarGr12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</row>
    <row r="57" spans="1:12" x14ac:dyDescent="0.2">
      <c r="B57" s="13" t="str">
        <f>m!S1</f>
        <v>ShadowWX</v>
      </c>
      <c r="C57" s="13" t="s">
        <v>54</v>
      </c>
    </row>
    <row r="60" spans="1:12" x14ac:dyDescent="0.2">
      <c r="B60" s="13" t="str">
        <f>m!T1</f>
        <v>ShadowDR</v>
      </c>
      <c r="C60" s="13" t="s">
        <v>53</v>
      </c>
    </row>
    <row r="63" spans="1:12" x14ac:dyDescent="0.2">
      <c r="B63" s="13" t="str">
        <f>m!U1</f>
        <v>BloomDummyVSTOXX</v>
      </c>
    </row>
    <row r="76" spans="2:4" x14ac:dyDescent="0.2">
      <c r="B76" s="13" t="s">
        <v>0</v>
      </c>
    </row>
    <row r="77" spans="2:4" x14ac:dyDescent="0.2">
      <c r="D77" s="13" t="s">
        <v>16</v>
      </c>
    </row>
    <row r="78" spans="2:4" x14ac:dyDescent="0.2">
      <c r="B78" s="13" t="s">
        <v>15</v>
      </c>
    </row>
    <row r="80" spans="2:4" x14ac:dyDescent="0.2">
      <c r="B80" s="13" t="s">
        <v>24</v>
      </c>
    </row>
    <row r="82" spans="2:4" x14ac:dyDescent="0.2">
      <c r="B82" s="13" t="s">
        <v>30</v>
      </c>
    </row>
    <row r="84" spans="2:4" x14ac:dyDescent="0.2">
      <c r="B84" s="13" t="s">
        <v>32</v>
      </c>
      <c r="D84" s="13" t="s">
        <v>33</v>
      </c>
    </row>
    <row r="85" spans="2:4" x14ac:dyDescent="0.2">
      <c r="D85" s="13" t="s">
        <v>34</v>
      </c>
    </row>
    <row r="87" spans="2:4" x14ac:dyDescent="0.2">
      <c r="B87" s="13" t="s">
        <v>8</v>
      </c>
      <c r="D87" s="13" t="s">
        <v>38</v>
      </c>
    </row>
    <row r="89" spans="2:4" x14ac:dyDescent="0.2">
      <c r="B89" s="13" t="s">
        <v>40</v>
      </c>
      <c r="D89" s="13" t="s">
        <v>41</v>
      </c>
    </row>
    <row r="90" spans="2:4" x14ac:dyDescent="0.2">
      <c r="D90" s="1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</vt:lpstr>
      <vt:lpstr>Data 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2020-04-01T08:53:49Z</dcterms:created>
  <dcterms:modified xsi:type="dcterms:W3CDTF">2023-01-20T20:09:07Z</dcterms:modified>
</cp:coreProperties>
</file>