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zullig/Dropbox/Research/CovidUncertainty/Gabriel - VAR/data/cars/"/>
    </mc:Choice>
  </mc:AlternateContent>
  <xr:revisionPtr revIDLastSave="0" documentId="13_ncr:1_{28B25CFB-497A-B64C-966C-65E66A696030}" xr6:coauthVersionLast="45" xr6:coauthVersionMax="45" xr10:uidLastSave="{00000000-0000-0000-0000-000000000000}"/>
  <bookViews>
    <workbookView xWindow="7600" yWindow="460" windowWidth="23120" windowHeight="17040" activeTab="1" xr2:uid="{00000000-000D-0000-FFFF-FFFF00000000}"/>
  </bookViews>
  <sheets>
    <sheet name="INDEX" sheetId="1" r:id="rId1"/>
    <sheet name="MV (1)" sheetId="2" r:id="rId2"/>
    <sheet name="PC (2)" sheetId="13" r:id="rId3"/>
    <sheet name="LCV (3)" sheetId="14" r:id="rId4"/>
    <sheet name="LBC (4)" sheetId="15" r:id="rId5"/>
    <sheet name="LCV + LBC (5)" sheetId="16" r:id="rId6"/>
    <sheet name="MCV (6)" sheetId="17" r:id="rId7"/>
    <sheet name="MBC (7)" sheetId="18" r:id="rId8"/>
    <sheet name="MCV + MBC (8)" sheetId="19" r:id="rId9"/>
    <sheet name="HCV (9)" sheetId="20" r:id="rId10"/>
    <sheet name="HBC (10)" sheetId="21" r:id="rId11"/>
    <sheet name="HCV + HBC (11)" sheetId="22" r:id="rId12"/>
  </sheets>
  <definedNames>
    <definedName name="_xlnm.Print_Area" localSheetId="10">'HBC (10)'!$A$1:$N$40</definedName>
    <definedName name="_xlnm.Print_Area" localSheetId="9">'HCV (9)'!$A$1:$N$40</definedName>
    <definedName name="_xlnm.Print_Area" localSheetId="11">'HCV + HBC (11)'!$A$1:$N$40</definedName>
    <definedName name="_xlnm.Print_Area" localSheetId="4">'LBC (4)'!$A$1:$N$40</definedName>
    <definedName name="_xlnm.Print_Area" localSheetId="3">'LCV (3)'!$A$1:$N$41</definedName>
    <definedName name="_xlnm.Print_Area" localSheetId="5">'LCV + LBC (5)'!$A$1:$N$40</definedName>
    <definedName name="_xlnm.Print_Area" localSheetId="7">'MBC (7)'!$A$1:$N$40</definedName>
    <definedName name="_xlnm.Print_Area" localSheetId="6">'MCV (6)'!$A$1:$N$40</definedName>
    <definedName name="_xlnm.Print_Area" localSheetId="8">'MCV + MBC (8)'!$A$1:$N$40</definedName>
    <definedName name="_xlnm.Print_Area" localSheetId="1">'MV (1)'!$A$1:$N$37</definedName>
    <definedName name="_xlnm.Print_Area" localSheetId="2">'PC (2)'!$A$1:$N$40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3" l="1"/>
  <c r="D51" i="13"/>
  <c r="E51" i="13"/>
  <c r="F51" i="13"/>
  <c r="G51" i="13"/>
  <c r="H51" i="13"/>
  <c r="I51" i="13"/>
  <c r="J51" i="13"/>
  <c r="K51" i="13"/>
  <c r="L51" i="13"/>
  <c r="M51" i="13"/>
  <c r="B51" i="13"/>
  <c r="C51" i="2"/>
  <c r="D51" i="2"/>
  <c r="E51" i="2"/>
  <c r="F51" i="2"/>
  <c r="G51" i="2"/>
  <c r="H51" i="2"/>
  <c r="I51" i="2"/>
  <c r="J51" i="2"/>
  <c r="K51" i="2"/>
  <c r="L51" i="2"/>
  <c r="M51" i="2"/>
  <c r="B51" i="2"/>
  <c r="B50" i="2"/>
  <c r="C50" i="13"/>
  <c r="D50" i="13"/>
  <c r="E50" i="13"/>
  <c r="F50" i="13"/>
  <c r="G50" i="13"/>
  <c r="H50" i="13"/>
  <c r="I50" i="13"/>
  <c r="J50" i="13"/>
  <c r="K50" i="13"/>
  <c r="L50" i="13"/>
  <c r="M50" i="13"/>
  <c r="B50" i="13"/>
  <c r="C50" i="2"/>
  <c r="D50" i="2"/>
  <c r="E50" i="2"/>
  <c r="F50" i="2"/>
  <c r="G50" i="2"/>
  <c r="H50" i="2"/>
  <c r="I50" i="2"/>
  <c r="J50" i="2"/>
  <c r="K50" i="2"/>
  <c r="L50" i="2"/>
  <c r="M50" i="2"/>
  <c r="A4" i="22" l="1"/>
  <c r="A4" i="21"/>
  <c r="A4" i="20"/>
  <c r="A4" i="19"/>
  <c r="A4" i="18"/>
  <c r="A4" i="17"/>
  <c r="A4" i="16"/>
  <c r="A4" i="15"/>
  <c r="A4" i="14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1"/>
  <c r="L3" i="21"/>
  <c r="K3" i="21"/>
  <c r="J3" i="21"/>
  <c r="I3" i="21"/>
  <c r="H3" i="21"/>
  <c r="G3" i="21"/>
  <c r="F3" i="21"/>
  <c r="E3" i="21"/>
  <c r="D3" i="21"/>
  <c r="C3" i="21"/>
  <c r="B3" i="21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8"/>
  <c r="L3" i="18"/>
  <c r="K3" i="18"/>
  <c r="J3" i="18"/>
  <c r="I3" i="18"/>
  <c r="H3" i="18"/>
  <c r="G3" i="18"/>
  <c r="F3" i="18"/>
  <c r="E3" i="18"/>
  <c r="D3" i="18"/>
  <c r="C3" i="18"/>
  <c r="B3" i="18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  <c r="M3" i="15"/>
  <c r="L3" i="15"/>
  <c r="K3" i="15"/>
  <c r="J3" i="15"/>
  <c r="I3" i="15"/>
  <c r="H3" i="15"/>
  <c r="G3" i="15"/>
  <c r="F3" i="15"/>
  <c r="E3" i="15"/>
  <c r="D3" i="15"/>
  <c r="C3" i="15"/>
  <c r="B3" i="15"/>
  <c r="M3" i="14"/>
  <c r="L3" i="14"/>
  <c r="K3" i="14"/>
  <c r="J3" i="14"/>
  <c r="I3" i="14"/>
  <c r="H3" i="14"/>
  <c r="G3" i="14"/>
  <c r="F3" i="14"/>
  <c r="E3" i="14"/>
  <c r="D3" i="14"/>
  <c r="C3" i="14"/>
  <c r="B3" i="14"/>
  <c r="M3" i="13"/>
  <c r="C3" i="13"/>
  <c r="D3" i="13"/>
  <c r="E3" i="13"/>
  <c r="F3" i="13"/>
  <c r="G3" i="13"/>
  <c r="H3" i="13"/>
  <c r="I3" i="13"/>
  <c r="J3" i="13"/>
  <c r="K3" i="13"/>
  <c r="L3" i="13"/>
  <c r="B3" i="13"/>
</calcChain>
</file>

<file path=xl/sharedStrings.xml><?xml version="1.0" encoding="utf-8"?>
<sst xmlns="http://schemas.openxmlformats.org/spreadsheetml/2006/main" count="519" uniqueCount="90">
  <si>
    <t>INDEX</t>
  </si>
  <si>
    <t>1.</t>
  </si>
  <si>
    <t>MV</t>
  </si>
  <si>
    <t>=</t>
  </si>
  <si>
    <t>2.</t>
  </si>
  <si>
    <t>PC</t>
  </si>
  <si>
    <t>3.</t>
  </si>
  <si>
    <t>LCV</t>
  </si>
  <si>
    <t>4.</t>
  </si>
  <si>
    <t>LBC</t>
  </si>
  <si>
    <t>(3+4=)</t>
  </si>
  <si>
    <t>5.</t>
  </si>
  <si>
    <t>Total LCV+LBC</t>
  </si>
  <si>
    <t>6.</t>
  </si>
  <si>
    <t>7.</t>
  </si>
  <si>
    <t>(6+7=)</t>
  </si>
  <si>
    <t>8.</t>
  </si>
  <si>
    <t>9.</t>
  </si>
  <si>
    <t>HCV</t>
  </si>
  <si>
    <t>10.</t>
  </si>
  <si>
    <t>HBC</t>
  </si>
  <si>
    <t>(9+10=)</t>
  </si>
  <si>
    <t>11.</t>
  </si>
  <si>
    <t>Total HCV+HBC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</si>
  <si>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</si>
  <si>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</si>
  <si>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</si>
  <si>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</si>
  <si>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</si>
  <si>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</si>
  <si>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</si>
  <si>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</si>
  <si>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</si>
  <si>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</si>
  <si>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</si>
  <si>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</si>
  <si>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</si>
  <si>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</si>
  <si>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</si>
  <si>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</si>
  <si>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</si>
  <si>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</si>
  <si>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</si>
  <si>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</si>
  <si>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</si>
  <si>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</si>
  <si>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</si>
  <si>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</si>
  <si>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</si>
  <si>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</si>
  <si>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</si>
  <si>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</si>
  <si>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</si>
  <si>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</si>
  <si>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</si>
  <si>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</si>
  <si>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MCV</t>
  </si>
  <si>
    <t>MBC</t>
  </si>
  <si>
    <t>Total MCV+MBC</t>
  </si>
  <si>
    <t>(2+5+8+11=)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</si>
  <si>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</si>
  <si>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</si>
  <si>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t>European Union (EU)</t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</si>
  <si>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</si>
  <si>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EU-11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</si>
  <si>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Total (EU + EFTA)</t>
  </si>
  <si>
    <t>Total (EU15 + EFTA)</t>
  </si>
  <si>
    <t>Source: Association Auxiliaire de l'Automobile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</si>
  <si>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</si>
  <si>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</si>
  <si>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rPr>
        <vertAlign val="superscript"/>
        <sz val="11"/>
        <color rgb="FF7F7F7F"/>
        <rFont val="Calibri"/>
        <family val="2"/>
        <scheme val="minor"/>
      </rPr>
      <t>2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</si>
  <si>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before the 2004 enlargement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</si>
  <si>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>Data for Poland taken from PZPM (Polish Automotive Industry Association)</t>
    </r>
  </si>
  <si>
    <r>
      <t>EU-15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</si>
  <si>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r>
      <t>EU-11</t>
    </r>
    <r>
      <rPr>
        <b/>
        <vertAlign val="superscript"/>
        <sz val="11"/>
        <color theme="3"/>
        <rFont val="Calibri"/>
        <family val="2"/>
        <scheme val="minor"/>
      </rPr>
      <t>4</t>
    </r>
  </si>
  <si>
    <r>
      <rPr>
        <vertAlign val="superscript"/>
        <sz val="11"/>
        <color rgb="FF7F7F7F"/>
        <rFont val="Calibri"/>
        <family val="2"/>
        <scheme val="minor"/>
      </rPr>
      <t>1</t>
    </r>
    <r>
      <rPr>
        <sz val="11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1"/>
        <color rgb="FF7F7F7F"/>
        <rFont val="Calibri"/>
        <family val="2"/>
        <scheme val="minor"/>
      </rPr>
      <t>www.acea.be</t>
    </r>
  </si>
  <si>
    <t>Motor vehicles</t>
  </si>
  <si>
    <t>Passenger cars</t>
  </si>
  <si>
    <t>Light commercial vehicles up to 3.5t</t>
  </si>
  <si>
    <t>Light buses &amp; coaches up to 3.5t</t>
  </si>
  <si>
    <t>Total light vehicles up to 3.5t (excluding passenger cars)</t>
  </si>
  <si>
    <t>Medium commercial vehicles from 3.5t to 16t</t>
  </si>
  <si>
    <t>Medium buses &amp; coaches from 3.5t to 16t</t>
  </si>
  <si>
    <t>Total medium vehicles from 3.5t to 16t</t>
  </si>
  <si>
    <t>Heavy commercial vehicles over 16t</t>
  </si>
  <si>
    <t>Heavy buses &amp; coaches over 16t</t>
  </si>
  <si>
    <t>Total heavy vehicles over 16t</t>
  </si>
  <si>
    <r>
      <rPr>
        <vertAlign val="superscript"/>
        <sz val="11"/>
        <color rgb="FF7F7F7F"/>
        <rFont val="Calibri"/>
        <family val="2"/>
        <scheme val="minor"/>
      </rPr>
      <t>4</t>
    </r>
    <r>
      <rPr>
        <sz val="11"/>
        <color rgb="FF7F7F7F"/>
        <rFont val="Calibri"/>
        <family val="2"/>
        <scheme val="minor"/>
      </rPr>
      <t>Member States having joined the EU since 2004 (data for Cyprus and Malta not available)</t>
    </r>
  </si>
  <si>
    <r>
      <rPr>
        <vertAlign val="superscript"/>
        <sz val="11"/>
        <color rgb="FF7F7F7F"/>
        <rFont val="Calibri"/>
        <family val="2"/>
        <scheme val="minor"/>
      </rPr>
      <t>3</t>
    </r>
    <r>
      <rPr>
        <sz val="11"/>
        <color rgb="FF7F7F7F"/>
        <rFont val="Calibri"/>
        <family val="2"/>
        <scheme val="minor"/>
      </rPr>
      <t>Member States having joined the EU since 2004 (data for Cyprus and Malta not available)</t>
    </r>
  </si>
  <si>
    <t>add Lithuania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</si>
</sst>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rgb="FF7F7F7F"/>
      <name val="Calibri"/>
      <family val="2"/>
      <scheme val="minor"/>
    </font>
    <font>
      <u/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i/>
      <sz val="11"/>
      <color indexed="23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10" borderId="13" applyNumberFormat="0" applyFont="0" applyAlignment="0" applyProtection="0"/>
    <xf numFmtId="0" fontId="1" fillId="11" borderId="0" applyNumberFormat="0" applyBorder="0" applyAlignment="0" applyProtection="0"/>
    <xf numFmtId="0" fontId="50" fillId="0" borderId="0" applyNumberFormat="0" applyFill="0" applyBorder="0" applyAlignment="0" applyProtection="0"/>
  </cellStyleXfs>
  <cellXfs count="91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9" fillId="0" borderId="0" xfId="22" applyNumberFormat="1" applyFont="1" applyFill="1" applyBorder="1" applyProtection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2" fillId="0" borderId="0" xfId="23" applyFont="1"/>
    <xf numFmtId="0" fontId="28" fillId="0" borderId="0" xfId="6" applyFont="1" applyBorder="1" applyAlignment="1">
      <alignment horizontal="left"/>
    </xf>
    <xf numFmtId="0" fontId="28" fillId="0" borderId="0" xfId="6" applyFont="1" applyBorder="1"/>
    <xf numFmtId="0" fontId="29" fillId="0" borderId="0" xfId="6" applyFont="1" applyBorder="1"/>
    <xf numFmtId="0" fontId="29" fillId="0" borderId="0" xfId="6" applyFont="1" applyBorder="1" applyAlignment="1">
      <alignment horizontal="right"/>
    </xf>
    <xf numFmtId="0" fontId="27" fillId="0" borderId="0" xfId="6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2" fillId="0" borderId="0" xfId="0" applyFont="1"/>
    <xf numFmtId="164" fontId="33" fillId="0" borderId="0" xfId="0" applyNumberFormat="1" applyFont="1"/>
    <xf numFmtId="164" fontId="30" fillId="0" borderId="0" xfId="0" applyNumberFormat="1" applyFont="1"/>
    <xf numFmtId="0" fontId="34" fillId="0" borderId="0" xfId="0" applyFont="1"/>
    <xf numFmtId="164" fontId="35" fillId="0" borderId="0" xfId="0" applyNumberFormat="1" applyFont="1"/>
    <xf numFmtId="0" fontId="36" fillId="0" borderId="0" xfId="0" applyFont="1"/>
    <xf numFmtId="0" fontId="33" fillId="0" borderId="0" xfId="0" applyFont="1"/>
    <xf numFmtId="0" fontId="35" fillId="0" borderId="0" xfId="0" applyFont="1"/>
    <xf numFmtId="0" fontId="37" fillId="0" borderId="0" xfId="0" applyFont="1"/>
    <xf numFmtId="164" fontId="39" fillId="10" borderId="13" xfId="27" applyNumberFormat="1" applyFont="1" applyAlignment="1" applyProtection="1">
      <alignment horizontal="centerContinuous" vertical="center"/>
      <protection locked="0"/>
    </xf>
    <xf numFmtId="17" fontId="39" fillId="10" borderId="13" xfId="27" applyNumberFormat="1" applyFont="1" applyAlignment="1" applyProtection="1">
      <alignment horizontal="centerContinuous" vertical="center"/>
      <protection locked="0"/>
    </xf>
    <xf numFmtId="164" fontId="26" fillId="2" borderId="3" xfId="26" applyNumberFormat="1" applyFont="1" applyFill="1" applyBorder="1" applyAlignment="1" applyProtection="1">
      <alignment vertical="center"/>
      <protection locked="0"/>
    </xf>
    <xf numFmtId="164" fontId="40" fillId="2" borderId="2" xfId="13" applyFont="1" applyBorder="1" applyAlignment="1">
      <alignment vertical="center"/>
      <protection locked="0"/>
    </xf>
    <xf numFmtId="164" fontId="18" fillId="3" borderId="5" xfId="15" applyFont="1" applyBorder="1">
      <protection locked="0"/>
    </xf>
    <xf numFmtId="164" fontId="18" fillId="3" borderId="11" xfId="15" applyFont="1" applyBorder="1">
      <protection locked="0"/>
    </xf>
    <xf numFmtId="164" fontId="18" fillId="3" borderId="7" xfId="15" applyFont="1" applyBorder="1"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9" fillId="10" borderId="17" xfId="27" applyNumberFormat="1" applyFont="1" applyBorder="1" applyAlignment="1" applyProtection="1">
      <alignment horizontal="centerContinuous" vertical="center"/>
      <protection locked="0"/>
    </xf>
    <xf numFmtId="17" fontId="39" fillId="10" borderId="17" xfId="27" applyNumberFormat="1" applyFont="1" applyBorder="1" applyAlignment="1" applyProtection="1">
      <alignment horizontal="centerContinuous" vertical="center"/>
      <protection locked="0"/>
    </xf>
    <xf numFmtId="164" fontId="40" fillId="2" borderId="18" xfId="13" applyFont="1" applyBorder="1" applyAlignment="1">
      <alignment vertical="center"/>
      <protection locked="0"/>
    </xf>
    <xf numFmtId="164" fontId="1" fillId="11" borderId="5" xfId="28" applyNumberFormat="1" applyFont="1" applyBorder="1" applyProtection="1">
      <protection locked="0"/>
    </xf>
    <xf numFmtId="164" fontId="1" fillId="11" borderId="11" xfId="28" applyNumberFormat="1" applyFont="1" applyBorder="1" applyProtection="1"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40" fillId="2" borderId="3" xfId="13" applyFont="1" applyBorder="1">
      <protection locked="0"/>
    </xf>
    <xf numFmtId="164" fontId="39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5" fillId="2" borderId="3" xfId="25" applyNumberFormat="1" applyFont="1" applyFill="1" applyBorder="1" applyAlignment="1" applyProtection="1">
      <alignment vertical="center"/>
      <protection locked="0"/>
    </xf>
    <xf numFmtId="164" fontId="25" fillId="3" borderId="4" xfId="25" applyNumberFormat="1" applyFont="1" applyFill="1" applyBorder="1" applyAlignment="1" applyProtection="1">
      <alignment vertical="center"/>
      <protection locked="0"/>
    </xf>
    <xf numFmtId="164" fontId="25" fillId="11" borderId="5" xfId="25" applyNumberFormat="1" applyFont="1" applyFill="1" applyBorder="1" applyAlignment="1" applyProtection="1">
      <alignment vertical="center"/>
      <protection locked="0"/>
    </xf>
    <xf numFmtId="164" fontId="25" fillId="3" borderId="5" xfId="25" applyNumberFormat="1" applyFont="1" applyFill="1" applyBorder="1" applyAlignment="1" applyProtection="1">
      <alignment vertical="center"/>
      <protection locked="0"/>
    </xf>
    <xf numFmtId="164" fontId="25" fillId="2" borderId="8" xfId="25" applyNumberFormat="1" applyFont="1" applyFill="1" applyBorder="1" applyAlignment="1" applyProtection="1">
      <alignment vertical="center"/>
      <protection locked="0"/>
    </xf>
    <xf numFmtId="164" fontId="25" fillId="2" borderId="22" xfId="25" applyNumberFormat="1" applyFont="1" applyFill="1" applyBorder="1" applyAlignment="1" applyProtection="1">
      <alignment vertical="center"/>
      <protection locked="0"/>
    </xf>
    <xf numFmtId="164" fontId="25" fillId="3" borderId="6" xfId="25" applyNumberFormat="1" applyFont="1" applyFill="1" applyBorder="1" applyAlignment="1" applyProtection="1">
      <alignment vertical="center"/>
      <protection locked="0"/>
    </xf>
    <xf numFmtId="164" fontId="25" fillId="0" borderId="5" xfId="25" applyNumberFormat="1" applyFont="1" applyFill="1" applyBorder="1" applyAlignment="1" applyProtection="1">
      <alignment vertical="center"/>
      <protection locked="0"/>
    </xf>
    <xf numFmtId="0" fontId="17" fillId="0" borderId="0" xfId="22" applyFont="1" applyAlignment="1">
      <alignment vertical="center"/>
    </xf>
    <xf numFmtId="0" fontId="22" fillId="0" borderId="0" xfId="0" applyFont="1"/>
    <xf numFmtId="164" fontId="22" fillId="0" borderId="0" xfId="0" applyNumberFormat="1" applyFont="1"/>
    <xf numFmtId="0" fontId="43" fillId="0" borderId="0" xfId="6" applyFont="1" applyBorder="1" applyAlignment="1">
      <alignment horizontal="left"/>
    </xf>
    <xf numFmtId="0" fontId="43" fillId="0" borderId="0" xfId="6" applyFont="1" applyBorder="1"/>
    <xf numFmtId="0" fontId="44" fillId="0" borderId="0" xfId="6" applyFont="1" applyBorder="1"/>
    <xf numFmtId="0" fontId="44" fillId="0" borderId="0" xfId="6" applyFont="1" applyBorder="1" applyAlignment="1">
      <alignment horizontal="right"/>
    </xf>
    <xf numFmtId="0" fontId="42" fillId="0" borderId="0" xfId="6" applyFont="1" applyBorder="1" applyAlignment="1">
      <alignment horizontal="right"/>
    </xf>
    <xf numFmtId="0" fontId="42" fillId="0" borderId="0" xfId="6" quotePrefix="1" applyFont="1" applyBorder="1" applyAlignment="1">
      <alignment horizontal="right"/>
    </xf>
    <xf numFmtId="0" fontId="43" fillId="0" borderId="0" xfId="6" applyFont="1" applyFill="1" applyBorder="1" applyAlignment="1">
      <alignment horizontal="left"/>
    </xf>
    <xf numFmtId="0" fontId="44" fillId="0" borderId="19" xfId="6" applyFont="1" applyBorder="1" applyAlignment="1">
      <alignment horizontal="right"/>
    </xf>
    <xf numFmtId="0" fontId="42" fillId="0" borderId="19" xfId="6" applyFont="1" applyBorder="1" applyAlignment="1">
      <alignment horizontal="right"/>
    </xf>
    <xf numFmtId="0" fontId="43" fillId="0" borderId="19" xfId="6" applyFont="1" applyBorder="1" applyAlignment="1">
      <alignment horizontal="left"/>
    </xf>
    <xf numFmtId="0" fontId="43" fillId="0" borderId="19" xfId="6" applyFont="1" applyBorder="1"/>
    <xf numFmtId="0" fontId="44" fillId="0" borderId="19" xfId="6" applyFont="1" applyBorder="1"/>
    <xf numFmtId="164" fontId="34" fillId="0" borderId="0" xfId="21" applyFont="1" applyFill="1" applyBorder="1">
      <protection locked="0"/>
    </xf>
    <xf numFmtId="164" fontId="40" fillId="2" borderId="2" xfId="13" applyFont="1" applyBorder="1">
      <protection locked="0"/>
    </xf>
    <xf numFmtId="164" fontId="40" fillId="2" borderId="1" xfId="13" applyFont="1" applyBorder="1">
      <protection locked="0"/>
    </xf>
    <xf numFmtId="164" fontId="40" fillId="2" borderId="24" xfId="13" applyFont="1" applyBorder="1">
      <protection locked="0"/>
    </xf>
    <xf numFmtId="0" fontId="19" fillId="0" borderId="0" xfId="22" applyFont="1"/>
    <xf numFmtId="0" fontId="45" fillId="0" borderId="0" xfId="22" applyFont="1" applyAlignment="1">
      <alignment vertical="center"/>
    </xf>
    <xf numFmtId="0" fontId="47" fillId="0" borderId="0" xfId="6" applyFont="1" applyBorder="1" applyAlignment="1">
      <alignment horizontal="left"/>
    </xf>
    <xf numFmtId="0" fontId="47" fillId="0" borderId="0" xfId="6" applyFont="1" applyBorder="1"/>
    <xf numFmtId="0" fontId="48" fillId="0" borderId="0" xfId="6" applyFont="1" applyBorder="1"/>
    <xf numFmtId="0" fontId="48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9" fillId="0" borderId="0" xfId="6" applyFont="1" applyBorder="1" applyAlignment="1">
      <alignment horizontal="right"/>
    </xf>
    <xf numFmtId="0" fontId="50" fillId="0" borderId="0" xfId="29" applyBorder="1"/>
    <xf numFmtId="0" fontId="46" fillId="0" borderId="0" xfId="6" applyFont="1" applyBorder="1" applyAlignment="1">
      <alignment horizontal="right"/>
    </xf>
    <xf numFmtId="164" fontId="38" fillId="2" borderId="14" xfId="24" applyNumberFormat="1" applyFont="1" applyFill="1" applyBorder="1" applyAlignment="1" applyProtection="1">
      <alignment horizontal="center" vertical="center"/>
      <protection locked="0"/>
    </xf>
    <xf numFmtId="164" fontId="38" fillId="2" borderId="15" xfId="24" applyNumberFormat="1" applyFont="1" applyFill="1" applyBorder="1" applyAlignment="1" applyProtection="1">
      <alignment horizontal="center" vertical="center"/>
      <protection locked="0"/>
    </xf>
    <xf numFmtId="164" fontId="38" fillId="2" borderId="1" xfId="24" applyNumberFormat="1" applyFont="1" applyFill="1" applyBorder="1" applyAlignment="1" applyProtection="1">
      <alignment horizontal="center" vertical="center"/>
      <protection locked="0"/>
    </xf>
    <xf numFmtId="164" fontId="38" fillId="2" borderId="3" xfId="24" applyNumberFormat="1" applyFont="1" applyFill="1" applyBorder="1" applyAlignment="1" applyProtection="1">
      <alignment horizontal="center" vertical="center"/>
      <protection locked="0"/>
    </xf>
    <xf numFmtId="164" fontId="38" fillId="2" borderId="2" xfId="24" applyNumberFormat="1" applyFont="1" applyFill="1" applyBorder="1" applyAlignment="1" applyProtection="1">
      <alignment horizontal="center" vertical="center"/>
      <protection locked="0"/>
    </xf>
    <xf numFmtId="164" fontId="38" fillId="2" borderId="16" xfId="24" applyNumberFormat="1" applyFont="1" applyFill="1" applyBorder="1" applyAlignment="1" applyProtection="1">
      <alignment horizontal="center" vertical="center"/>
      <protection locked="0"/>
    </xf>
  </cellXfs>
  <cellStyles count="30">
    <cellStyle name="20% - Accent1" xfId="28" builtinId="30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"/>
  <sheetViews>
    <sheetView showGridLines="0" workbookViewId="0">
      <selection sqref="A1:B1"/>
    </sheetView>
  </sheetViews>
  <sheetFormatPr baseColWidth="10" defaultColWidth="10.33203125" defaultRowHeight="16" x14ac:dyDescent="0.2"/>
  <cols>
    <col min="1" max="1" width="16" style="13" customWidth="1"/>
    <col min="2" max="2" width="4.5" style="14" customWidth="1"/>
    <col min="3" max="3" width="18" style="10" customWidth="1"/>
    <col min="4" max="4" width="4.33203125" style="11" customWidth="1"/>
    <col min="5" max="16384" width="10.33203125" style="12"/>
  </cols>
  <sheetData>
    <row r="1" spans="1:14" ht="24" x14ac:dyDescent="0.3">
      <c r="A1" s="84" t="s">
        <v>0</v>
      </c>
      <c r="B1" s="84"/>
      <c r="C1" s="77"/>
      <c r="D1" s="78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ht="24" x14ac:dyDescent="0.3">
      <c r="A2" s="80"/>
      <c r="B2" s="81"/>
      <c r="C2" s="77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4" x14ac:dyDescent="0.2">
      <c r="A3" s="62" t="s">
        <v>59</v>
      </c>
      <c r="B3" s="64" t="s">
        <v>1</v>
      </c>
      <c r="C3" s="59" t="s">
        <v>2</v>
      </c>
      <c r="D3" s="60" t="s">
        <v>3</v>
      </c>
      <c r="E3" s="83" t="s">
        <v>76</v>
      </c>
      <c r="F3" s="61"/>
      <c r="G3" s="61"/>
      <c r="H3" s="61"/>
      <c r="I3" s="61"/>
      <c r="J3" s="61"/>
      <c r="K3" s="61"/>
      <c r="L3" s="61"/>
      <c r="M3" s="61"/>
      <c r="N3" s="61"/>
    </row>
    <row r="4" spans="1:14" x14ac:dyDescent="0.2">
      <c r="A4" s="62"/>
      <c r="B4" s="64" t="s">
        <v>4</v>
      </c>
      <c r="C4" s="59" t="s">
        <v>5</v>
      </c>
      <c r="D4" s="60" t="s">
        <v>3</v>
      </c>
      <c r="E4" s="83" t="s">
        <v>77</v>
      </c>
      <c r="F4" s="61"/>
      <c r="G4" s="61"/>
      <c r="H4" s="61"/>
      <c r="I4" s="61"/>
      <c r="J4" s="61"/>
      <c r="K4" s="61"/>
      <c r="L4" s="61"/>
      <c r="M4" s="61"/>
      <c r="N4" s="61"/>
    </row>
    <row r="5" spans="1:14" x14ac:dyDescent="0.2">
      <c r="A5" s="62"/>
      <c r="B5" s="64" t="s">
        <v>6</v>
      </c>
      <c r="C5" s="59" t="s">
        <v>7</v>
      </c>
      <c r="D5" s="60" t="s">
        <v>3</v>
      </c>
      <c r="E5" s="83" t="s">
        <v>78</v>
      </c>
      <c r="F5" s="61"/>
      <c r="G5" s="61"/>
      <c r="H5" s="61"/>
      <c r="I5" s="61"/>
      <c r="J5" s="61"/>
      <c r="K5" s="61"/>
      <c r="L5" s="61"/>
      <c r="M5" s="61"/>
      <c r="N5" s="61"/>
    </row>
    <row r="6" spans="1:14" x14ac:dyDescent="0.2">
      <c r="A6" s="62"/>
      <c r="B6" s="64" t="s">
        <v>8</v>
      </c>
      <c r="C6" s="59" t="s">
        <v>9</v>
      </c>
      <c r="D6" s="60" t="s">
        <v>3</v>
      </c>
      <c r="E6" s="83" t="s">
        <v>79</v>
      </c>
      <c r="F6" s="61"/>
      <c r="G6" s="61"/>
      <c r="H6" s="61"/>
      <c r="I6" s="61"/>
      <c r="J6" s="61"/>
      <c r="K6" s="61"/>
      <c r="L6" s="61"/>
      <c r="M6" s="61"/>
      <c r="N6" s="61"/>
    </row>
    <row r="7" spans="1:14" x14ac:dyDescent="0.2">
      <c r="A7" s="62" t="s">
        <v>10</v>
      </c>
      <c r="B7" s="64" t="s">
        <v>11</v>
      </c>
      <c r="C7" s="59" t="s">
        <v>12</v>
      </c>
      <c r="D7" s="60" t="s">
        <v>3</v>
      </c>
      <c r="E7" s="83" t="s">
        <v>80</v>
      </c>
      <c r="F7" s="61"/>
      <c r="G7" s="61"/>
      <c r="H7" s="61"/>
      <c r="I7" s="61"/>
      <c r="J7" s="61"/>
      <c r="K7" s="61"/>
      <c r="L7" s="61"/>
      <c r="M7" s="61"/>
      <c r="N7" s="61"/>
    </row>
    <row r="8" spans="1:14" x14ac:dyDescent="0.2">
      <c r="A8" s="62"/>
      <c r="B8" s="64" t="s">
        <v>13</v>
      </c>
      <c r="C8" s="65" t="s">
        <v>56</v>
      </c>
      <c r="D8" s="60" t="s">
        <v>3</v>
      </c>
      <c r="E8" s="83" t="s">
        <v>81</v>
      </c>
      <c r="F8" s="61"/>
      <c r="G8" s="61"/>
      <c r="H8" s="61"/>
      <c r="I8" s="61"/>
      <c r="J8" s="61"/>
      <c r="K8" s="61"/>
      <c r="L8" s="61"/>
      <c r="M8" s="61"/>
      <c r="N8" s="61"/>
    </row>
    <row r="9" spans="1:14" x14ac:dyDescent="0.2">
      <c r="A9" s="62"/>
      <c r="B9" s="64" t="s">
        <v>14</v>
      </c>
      <c r="C9" s="65" t="s">
        <v>57</v>
      </c>
      <c r="D9" s="60" t="s">
        <v>3</v>
      </c>
      <c r="E9" s="83" t="s">
        <v>82</v>
      </c>
      <c r="F9" s="61"/>
      <c r="G9" s="61"/>
      <c r="H9" s="61"/>
      <c r="I9" s="61"/>
      <c r="J9" s="61"/>
      <c r="K9" s="61"/>
      <c r="L9" s="61"/>
      <c r="M9" s="61"/>
      <c r="N9" s="61"/>
    </row>
    <row r="10" spans="1:14" x14ac:dyDescent="0.2">
      <c r="A10" s="62" t="s">
        <v>15</v>
      </c>
      <c r="B10" s="64" t="s">
        <v>16</v>
      </c>
      <c r="C10" s="65" t="s">
        <v>58</v>
      </c>
      <c r="D10" s="60" t="s">
        <v>3</v>
      </c>
      <c r="E10" s="83" t="s">
        <v>83</v>
      </c>
      <c r="F10" s="61"/>
      <c r="G10" s="61"/>
      <c r="H10" s="61"/>
      <c r="I10" s="61"/>
      <c r="J10" s="61"/>
      <c r="K10" s="61"/>
      <c r="L10" s="61"/>
      <c r="M10" s="61"/>
      <c r="N10" s="61"/>
    </row>
    <row r="11" spans="1:14" x14ac:dyDescent="0.2">
      <c r="A11" s="62"/>
      <c r="B11" s="64" t="s">
        <v>17</v>
      </c>
      <c r="C11" s="59" t="s">
        <v>18</v>
      </c>
      <c r="D11" s="60" t="s">
        <v>3</v>
      </c>
      <c r="E11" s="83" t="s">
        <v>84</v>
      </c>
      <c r="F11" s="61"/>
      <c r="G11" s="61"/>
      <c r="H11" s="61"/>
      <c r="I11" s="61"/>
      <c r="J11" s="61"/>
      <c r="K11" s="61"/>
      <c r="L11" s="61"/>
      <c r="M11" s="61"/>
      <c r="N11" s="61"/>
    </row>
    <row r="12" spans="1:14" x14ac:dyDescent="0.2">
      <c r="A12" s="62"/>
      <c r="B12" s="64" t="s">
        <v>19</v>
      </c>
      <c r="C12" s="59" t="s">
        <v>20</v>
      </c>
      <c r="D12" s="60" t="s">
        <v>3</v>
      </c>
      <c r="E12" s="83" t="s">
        <v>85</v>
      </c>
      <c r="F12" s="61"/>
      <c r="G12" s="61"/>
      <c r="H12" s="61"/>
      <c r="I12" s="61"/>
      <c r="J12" s="61"/>
      <c r="K12" s="61"/>
      <c r="L12" s="61"/>
      <c r="M12" s="61"/>
      <c r="N12" s="61"/>
    </row>
    <row r="13" spans="1:14" x14ac:dyDescent="0.2">
      <c r="A13" s="62" t="s">
        <v>21</v>
      </c>
      <c r="B13" s="64" t="s">
        <v>22</v>
      </c>
      <c r="C13" s="59" t="s">
        <v>23</v>
      </c>
      <c r="D13" s="60" t="s">
        <v>3</v>
      </c>
      <c r="E13" s="83" t="s">
        <v>86</v>
      </c>
      <c r="F13" s="61"/>
      <c r="G13" s="61"/>
      <c r="H13" s="61"/>
      <c r="I13" s="61"/>
      <c r="J13" s="61"/>
      <c r="K13" s="61"/>
      <c r="L13" s="61"/>
      <c r="M13" s="61"/>
      <c r="N13" s="61"/>
    </row>
    <row r="14" spans="1:14" x14ac:dyDescent="0.2">
      <c r="A14" s="62"/>
      <c r="B14" s="63"/>
      <c r="C14" s="59"/>
      <c r="D14" s="60"/>
      <c r="E14" s="61"/>
      <c r="F14" s="61"/>
      <c r="G14" s="61"/>
      <c r="H14" s="61"/>
      <c r="I14" s="61"/>
      <c r="J14" s="61"/>
      <c r="K14" s="61"/>
      <c r="L14" s="61"/>
      <c r="M14" s="61"/>
      <c r="N14" s="61"/>
    </row>
    <row r="15" spans="1:14" x14ac:dyDescent="0.2">
      <c r="A15" s="62"/>
      <c r="B15" s="63"/>
      <c r="C15" s="59"/>
      <c r="D15" s="60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x14ac:dyDescent="0.2">
      <c r="A16" s="62"/>
      <c r="B16" s="63"/>
      <c r="C16" s="59"/>
      <c r="D16" s="60"/>
      <c r="E16" s="61"/>
      <c r="F16" s="61"/>
      <c r="G16" s="61"/>
      <c r="H16" s="61"/>
      <c r="I16" s="61"/>
      <c r="J16" s="61"/>
      <c r="K16" s="61"/>
      <c r="L16" s="61"/>
      <c r="M16" s="61"/>
      <c r="N16" s="61"/>
    </row>
    <row r="17" spans="1:14" x14ac:dyDescent="0.2">
      <c r="A17" s="62"/>
      <c r="B17" s="63"/>
      <c r="C17" s="59"/>
      <c r="D17" s="60"/>
      <c r="E17" s="61"/>
      <c r="F17" s="61"/>
      <c r="G17" s="61"/>
      <c r="H17" s="61"/>
      <c r="I17" s="61"/>
      <c r="J17" s="61"/>
      <c r="K17" s="61"/>
      <c r="L17" s="61"/>
      <c r="M17" s="61"/>
      <c r="N17" s="61"/>
    </row>
    <row r="18" spans="1:14" x14ac:dyDescent="0.2">
      <c r="A18" s="62"/>
      <c r="B18" s="63"/>
      <c r="C18" s="59"/>
      <c r="D18" s="60"/>
      <c r="E18" s="61"/>
      <c r="F18" s="61"/>
      <c r="G18" s="61"/>
      <c r="H18" s="61"/>
      <c r="I18" s="61"/>
      <c r="J18" s="61"/>
      <c r="K18" s="61"/>
      <c r="L18" s="61"/>
      <c r="M18" s="61"/>
      <c r="N18" s="61"/>
    </row>
    <row r="19" spans="1:14" x14ac:dyDescent="0.2">
      <c r="A19" s="62"/>
      <c r="B19" s="63"/>
      <c r="C19" s="59"/>
      <c r="D19" s="60"/>
      <c r="E19" s="61"/>
      <c r="F19" s="61"/>
      <c r="G19" s="61"/>
      <c r="H19" s="61"/>
      <c r="I19" s="61"/>
      <c r="J19" s="61"/>
      <c r="K19" s="61"/>
      <c r="L19" s="61"/>
      <c r="M19" s="61"/>
      <c r="N19" s="61"/>
    </row>
    <row r="20" spans="1:14" x14ac:dyDescent="0.2">
      <c r="A20" s="62"/>
      <c r="B20" s="63"/>
      <c r="C20" s="59"/>
      <c r="D20" s="60"/>
      <c r="E20" s="61"/>
      <c r="F20" s="61"/>
      <c r="G20" s="61"/>
      <c r="H20" s="61"/>
      <c r="I20" s="61"/>
      <c r="J20" s="61"/>
      <c r="K20" s="61"/>
      <c r="L20" s="61"/>
      <c r="M20" s="61"/>
      <c r="N20" s="61"/>
    </row>
    <row r="21" spans="1:14" x14ac:dyDescent="0.2">
      <c r="A21" s="62"/>
      <c r="B21" s="63"/>
      <c r="C21" s="59"/>
      <c r="D21" s="60"/>
      <c r="E21" s="61"/>
      <c r="F21" s="61"/>
      <c r="G21" s="61"/>
      <c r="H21" s="61"/>
      <c r="I21" s="61"/>
      <c r="J21" s="61"/>
      <c r="K21" s="61"/>
      <c r="L21" s="61"/>
      <c r="M21" s="61"/>
      <c r="N21" s="61"/>
    </row>
    <row r="22" spans="1:14" x14ac:dyDescent="0.2">
      <c r="A22" s="62"/>
      <c r="B22" s="63"/>
      <c r="C22" s="59"/>
      <c r="D22" s="60"/>
      <c r="E22" s="61"/>
      <c r="F22" s="61"/>
      <c r="G22" s="61"/>
      <c r="H22" s="61"/>
      <c r="I22" s="61"/>
      <c r="J22" s="61"/>
      <c r="K22" s="61"/>
      <c r="L22" s="61"/>
      <c r="M22" s="61"/>
      <c r="N22" s="61"/>
    </row>
    <row r="23" spans="1:14" x14ac:dyDescent="0.2">
      <c r="A23" s="62"/>
      <c r="B23" s="63"/>
      <c r="C23" s="59"/>
      <c r="D23" s="60"/>
      <c r="E23" s="61"/>
      <c r="F23" s="61"/>
      <c r="G23" s="61"/>
      <c r="H23" s="61"/>
      <c r="I23" s="61"/>
      <c r="J23" s="61"/>
      <c r="K23" s="61"/>
      <c r="L23" s="61"/>
      <c r="M23" s="61"/>
      <c r="N23" s="61"/>
    </row>
    <row r="24" spans="1:14" x14ac:dyDescent="0.2">
      <c r="A24" s="62"/>
      <c r="B24" s="63"/>
      <c r="C24" s="59"/>
      <c r="D24" s="60"/>
      <c r="E24" s="61"/>
      <c r="F24" s="61"/>
      <c r="G24" s="61"/>
      <c r="H24" s="61"/>
      <c r="I24" s="61"/>
      <c r="J24" s="61"/>
      <c r="K24" s="61"/>
      <c r="L24" s="61"/>
      <c r="M24" s="61"/>
      <c r="N24" s="61"/>
    </row>
    <row r="25" spans="1:14" x14ac:dyDescent="0.2">
      <c r="A25" s="62"/>
      <c r="B25" s="63"/>
      <c r="C25" s="59"/>
      <c r="D25" s="60"/>
      <c r="E25" s="61"/>
      <c r="F25" s="61"/>
      <c r="G25" s="61"/>
      <c r="H25" s="61"/>
      <c r="I25" s="61"/>
      <c r="J25" s="61"/>
      <c r="K25" s="61"/>
      <c r="L25" s="61"/>
      <c r="M25" s="61"/>
      <c r="N25" s="61"/>
    </row>
    <row r="26" spans="1:14" x14ac:dyDescent="0.2">
      <c r="A26" s="62"/>
      <c r="B26" s="63"/>
      <c r="C26" s="59"/>
      <c r="D26" s="60"/>
      <c r="E26" s="61"/>
      <c r="F26" s="61"/>
      <c r="G26" s="61"/>
      <c r="H26" s="61"/>
      <c r="I26" s="61"/>
      <c r="J26" s="61"/>
      <c r="K26" s="61"/>
      <c r="L26" s="61"/>
      <c r="M26" s="61"/>
      <c r="N26" s="61"/>
    </row>
    <row r="27" spans="1:14" x14ac:dyDescent="0.2">
      <c r="A27" s="62"/>
      <c r="B27" s="63"/>
      <c r="C27" s="59"/>
      <c r="D27" s="60"/>
      <c r="E27" s="61"/>
      <c r="F27" s="61"/>
      <c r="G27" s="61"/>
      <c r="H27" s="61"/>
      <c r="I27" s="61"/>
      <c r="J27" s="61"/>
      <c r="K27" s="61"/>
      <c r="L27" s="61"/>
      <c r="M27" s="61"/>
      <c r="N27" s="61"/>
    </row>
    <row r="28" spans="1:14" x14ac:dyDescent="0.2">
      <c r="A28" s="62"/>
      <c r="B28" s="63"/>
      <c r="C28" s="59"/>
      <c r="D28" s="60"/>
      <c r="E28" s="61"/>
      <c r="F28" s="61"/>
      <c r="G28" s="61"/>
      <c r="H28" s="61"/>
      <c r="I28" s="61"/>
      <c r="J28" s="61"/>
      <c r="K28" s="61"/>
      <c r="L28" s="61"/>
      <c r="M28" s="61"/>
      <c r="N28" s="61"/>
    </row>
    <row r="29" spans="1:14" x14ac:dyDescent="0.2">
      <c r="A29" s="62"/>
      <c r="B29" s="63"/>
      <c r="C29" s="59"/>
      <c r="D29" s="60"/>
      <c r="E29" s="61"/>
      <c r="F29" s="61"/>
      <c r="G29" s="61"/>
      <c r="H29" s="61"/>
      <c r="I29" s="61"/>
      <c r="J29" s="61"/>
      <c r="K29" s="61"/>
      <c r="L29" s="61"/>
      <c r="M29" s="61"/>
      <c r="N29" s="61"/>
    </row>
    <row r="30" spans="1:14" x14ac:dyDescent="0.2">
      <c r="A30" s="62"/>
      <c r="B30" s="63"/>
      <c r="C30" s="59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1:14" x14ac:dyDescent="0.2">
      <c r="A31" s="62"/>
      <c r="B31" s="63"/>
      <c r="C31" s="59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14" x14ac:dyDescent="0.2">
      <c r="A32" s="62"/>
      <c r="B32" s="63"/>
      <c r="C32" s="59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14" x14ac:dyDescent="0.2">
      <c r="A33" s="62"/>
      <c r="B33" s="63"/>
      <c r="C33" s="59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1:14" x14ac:dyDescent="0.2">
      <c r="A34" s="62"/>
      <c r="B34" s="63"/>
      <c r="C34" s="59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</row>
    <row r="35" spans="1:14" x14ac:dyDescent="0.2">
      <c r="A35" s="62"/>
      <c r="B35" s="63"/>
      <c r="C35" s="59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1:14" ht="17" thickBot="1" x14ac:dyDescent="0.25">
      <c r="A36" s="66"/>
      <c r="B36" s="67"/>
      <c r="C36" s="68"/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</row>
    <row r="37" spans="1:14" ht="17" thickTop="1" x14ac:dyDescent="0.2">
      <c r="A37" s="62"/>
      <c r="B37" s="63"/>
      <c r="C37" s="59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4" x14ac:dyDescent="0.2">
      <c r="A38" s="62"/>
      <c r="B38" s="63"/>
      <c r="C38" s="59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4" x14ac:dyDescent="0.2">
      <c r="A39" s="62"/>
      <c r="B39" s="63"/>
      <c r="C39" s="59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4" x14ac:dyDescent="0.2">
      <c r="A40" s="82"/>
      <c r="B40" s="63"/>
      <c r="C40" s="59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4" x14ac:dyDescent="0.2">
      <c r="A41" s="62"/>
      <c r="B41" s="63"/>
      <c r="C41" s="59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4" x14ac:dyDescent="0.2">
      <c r="A42" s="62"/>
      <c r="B42" s="63"/>
      <c r="C42" s="59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1:14" x14ac:dyDescent="0.2">
      <c r="A43" s="62"/>
      <c r="B43" s="63"/>
      <c r="C43" s="59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4" x14ac:dyDescent="0.2">
      <c r="A44" s="62"/>
      <c r="B44" s="63"/>
      <c r="C44" s="59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3)'!Print_Area" display="Light Commercial Vehicles up to 3.5t (excluding Buses &amp; Coaches up to 3.5t)" xr:uid="{00000000-0004-0000-0000-000002000000}"/>
    <hyperlink ref="E6" location="'LBC (4)'!Print_Area" display="Light Buses &amp; Coaches up to 3.5t" xr:uid="{00000000-0004-0000-0000-000003000000}"/>
    <hyperlink ref="E7" location="'LCV + LBC (5)'!Print_Area" display="Total Light Commercial Vehicles up to 3.5t " xr:uid="{00000000-0004-0000-0000-000004000000}"/>
    <hyperlink ref="E8" location="'MCV (6)'!Print_Area" display="Medium Commercial Vehicles from 3.5t to 16t (excluding Buses &amp; Coaches from 3.5t to 16t)" xr:uid="{00000000-0004-0000-0000-000005000000}"/>
    <hyperlink ref="E9" location="'MBC (7)'!Print_Area" display="Medium Buses &amp; Coaches from 3.5t to 16t" xr:uid="{00000000-0004-0000-0000-000006000000}"/>
    <hyperlink ref="E10" location="'MCV + MBC (8)'!Print_Area" display="Total Medium Commercial Vehicles from 3.5t to 16t" xr:uid="{00000000-0004-0000-0000-000007000000}"/>
    <hyperlink ref="E11" location="'HCV (9)'!Print_Area" display="Heavy Commercial Vehicles over 16t (excluding Buses &amp; Coaches over 16t)" xr:uid="{00000000-0004-0000-0000-000008000000}"/>
    <hyperlink ref="E12" location="'HBC (10)'!Print_Area" display="Heavy Buses &amp; Coaches over 16t" xr:uid="{00000000-0004-0000-0000-000009000000}"/>
    <hyperlink ref="E13" location="'HCV + HBC (11)'!A1" display="Total Heavy Commercial Vehicles over 16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3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7" thickBot="1" x14ac:dyDescent="0.25">
      <c r="A4" s="45" t="str">
        <f>INDEX!E11</f>
        <v>Heavy commercial vehicles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6" thickTop="1" x14ac:dyDescent="0.2">
      <c r="A5" s="48" t="s">
        <v>25</v>
      </c>
      <c r="B5" s="1">
        <v>383</v>
      </c>
      <c r="C5" s="1">
        <v>506</v>
      </c>
      <c r="D5" s="1">
        <v>742</v>
      </c>
      <c r="E5" s="1">
        <v>659</v>
      </c>
      <c r="F5" s="1">
        <v>532</v>
      </c>
      <c r="G5" s="1">
        <v>602</v>
      </c>
      <c r="H5" s="1">
        <v>468</v>
      </c>
      <c r="I5" s="1">
        <v>379</v>
      </c>
      <c r="J5" s="1">
        <v>483</v>
      </c>
      <c r="K5" s="1">
        <v>716</v>
      </c>
      <c r="L5" s="1">
        <v>326</v>
      </c>
      <c r="M5" s="1">
        <v>239</v>
      </c>
      <c r="N5" s="2">
        <v>6035</v>
      </c>
      <c r="O5" s="18"/>
    </row>
    <row r="6" spans="1:15" ht="15" x14ac:dyDescent="0.2">
      <c r="A6" s="48" t="s">
        <v>26</v>
      </c>
      <c r="B6" s="1">
        <v>944</v>
      </c>
      <c r="C6" s="1">
        <v>571</v>
      </c>
      <c r="D6" s="1">
        <v>563</v>
      </c>
      <c r="E6" s="1">
        <v>582</v>
      </c>
      <c r="F6" s="1">
        <v>463</v>
      </c>
      <c r="G6" s="1">
        <v>483</v>
      </c>
      <c r="H6" s="1">
        <v>506</v>
      </c>
      <c r="I6" s="1">
        <v>368</v>
      </c>
      <c r="J6" s="1">
        <v>622</v>
      </c>
      <c r="K6" s="1">
        <v>596</v>
      </c>
      <c r="L6" s="1">
        <v>469</v>
      </c>
      <c r="M6" s="1">
        <v>350</v>
      </c>
      <c r="N6" s="3">
        <v>6517</v>
      </c>
      <c r="O6" s="18"/>
    </row>
    <row r="7" spans="1:15" ht="15" x14ac:dyDescent="0.2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9" t="s">
        <v>53</v>
      </c>
      <c r="B8" s="1">
        <v>48</v>
      </c>
      <c r="C8" s="1">
        <v>51</v>
      </c>
      <c r="D8" s="1">
        <v>85</v>
      </c>
      <c r="E8" s="1">
        <v>88</v>
      </c>
      <c r="F8" s="1">
        <v>68</v>
      </c>
      <c r="G8" s="1">
        <v>57</v>
      </c>
      <c r="H8" s="1">
        <v>66</v>
      </c>
      <c r="I8" s="1">
        <v>31</v>
      </c>
      <c r="J8" s="1">
        <v>51</v>
      </c>
      <c r="K8" s="1">
        <v>90</v>
      </c>
      <c r="L8" s="1">
        <v>66</v>
      </c>
      <c r="M8" s="1">
        <v>37</v>
      </c>
      <c r="N8" s="3">
        <v>738</v>
      </c>
      <c r="O8" s="18"/>
    </row>
    <row r="9" spans="1:15" ht="15" x14ac:dyDescent="0.2">
      <c r="A9" s="49" t="s">
        <v>43</v>
      </c>
      <c r="B9" s="1">
        <v>635</v>
      </c>
      <c r="C9" s="1">
        <v>572</v>
      </c>
      <c r="D9" s="1">
        <v>612</v>
      </c>
      <c r="E9" s="1">
        <v>635</v>
      </c>
      <c r="F9" s="1">
        <v>631</v>
      </c>
      <c r="G9" s="1">
        <v>596</v>
      </c>
      <c r="H9" s="1">
        <v>486</v>
      </c>
      <c r="I9" s="1">
        <v>433</v>
      </c>
      <c r="J9" s="1">
        <v>989</v>
      </c>
      <c r="K9" s="1">
        <v>940</v>
      </c>
      <c r="L9" s="1">
        <v>699</v>
      </c>
      <c r="M9" s="1">
        <v>547</v>
      </c>
      <c r="N9" s="3">
        <v>7775</v>
      </c>
      <c r="O9" s="18"/>
    </row>
    <row r="10" spans="1:15" ht="15" x14ac:dyDescent="0.2">
      <c r="A10" s="48" t="s">
        <v>27</v>
      </c>
      <c r="B10" s="1">
        <v>156</v>
      </c>
      <c r="C10" s="1">
        <v>191</v>
      </c>
      <c r="D10" s="1">
        <v>263</v>
      </c>
      <c r="E10" s="1">
        <v>279</v>
      </c>
      <c r="F10" s="1">
        <v>232</v>
      </c>
      <c r="G10" s="1">
        <v>289</v>
      </c>
      <c r="H10" s="1">
        <v>265</v>
      </c>
      <c r="I10" s="1">
        <v>303</v>
      </c>
      <c r="J10" s="1">
        <v>376</v>
      </c>
      <c r="K10" s="1">
        <v>402</v>
      </c>
      <c r="L10" s="1">
        <v>240</v>
      </c>
      <c r="M10" s="1">
        <v>333</v>
      </c>
      <c r="N10" s="3">
        <v>3329</v>
      </c>
      <c r="O10" s="18"/>
    </row>
    <row r="11" spans="1:15" ht="15" x14ac:dyDescent="0.2">
      <c r="A11" s="49" t="s">
        <v>44</v>
      </c>
      <c r="B11" s="1">
        <v>160</v>
      </c>
      <c r="C11" s="1">
        <v>58</v>
      </c>
      <c r="D11" s="1">
        <v>65</v>
      </c>
      <c r="E11" s="1">
        <v>44</v>
      </c>
      <c r="F11" s="1">
        <v>38</v>
      </c>
      <c r="G11" s="1">
        <v>28</v>
      </c>
      <c r="H11" s="1">
        <v>50</v>
      </c>
      <c r="I11" s="1">
        <v>32</v>
      </c>
      <c r="J11" s="1">
        <v>56</v>
      </c>
      <c r="K11" s="1">
        <v>92</v>
      </c>
      <c r="L11" s="1">
        <v>51</v>
      </c>
      <c r="M11" s="1">
        <v>38</v>
      </c>
      <c r="N11" s="3">
        <v>712</v>
      </c>
      <c r="O11" s="18"/>
    </row>
    <row r="12" spans="1:15" ht="15" x14ac:dyDescent="0.2">
      <c r="A12" s="48" t="s">
        <v>28</v>
      </c>
      <c r="B12" s="1">
        <v>184</v>
      </c>
      <c r="C12" s="1">
        <v>178</v>
      </c>
      <c r="D12" s="1">
        <v>172</v>
      </c>
      <c r="E12" s="1">
        <v>145</v>
      </c>
      <c r="F12" s="1">
        <v>188</v>
      </c>
      <c r="G12" s="1">
        <v>160</v>
      </c>
      <c r="H12" s="1">
        <v>117</v>
      </c>
      <c r="I12" s="1">
        <v>130</v>
      </c>
      <c r="J12" s="1">
        <v>188</v>
      </c>
      <c r="K12" s="1">
        <v>204</v>
      </c>
      <c r="L12" s="1">
        <v>116</v>
      </c>
      <c r="M12" s="1">
        <v>165</v>
      </c>
      <c r="N12" s="3">
        <v>1947</v>
      </c>
      <c r="O12" s="18"/>
    </row>
    <row r="13" spans="1:15" ht="15" x14ac:dyDescent="0.2">
      <c r="A13" s="48" t="s">
        <v>29</v>
      </c>
      <c r="B13" s="1">
        <v>3569</v>
      </c>
      <c r="C13" s="1">
        <v>2947</v>
      </c>
      <c r="D13" s="1">
        <v>2733</v>
      </c>
      <c r="E13" s="1">
        <v>2659</v>
      </c>
      <c r="F13" s="1">
        <v>2090</v>
      </c>
      <c r="G13" s="1">
        <v>2744</v>
      </c>
      <c r="H13" s="1">
        <v>2741</v>
      </c>
      <c r="I13" s="1">
        <v>1371</v>
      </c>
      <c r="J13" s="1">
        <v>2886</v>
      </c>
      <c r="K13" s="1">
        <v>3134</v>
      </c>
      <c r="L13" s="1">
        <v>2957</v>
      </c>
      <c r="M13" s="1">
        <v>2867</v>
      </c>
      <c r="N13" s="3">
        <v>32698</v>
      </c>
      <c r="O13" s="18"/>
    </row>
    <row r="14" spans="1:15" ht="15" x14ac:dyDescent="0.2">
      <c r="A14" s="48" t="s">
        <v>30</v>
      </c>
      <c r="B14" s="1">
        <v>3647</v>
      </c>
      <c r="C14" s="1">
        <v>4725</v>
      </c>
      <c r="D14" s="1">
        <v>6100</v>
      </c>
      <c r="E14" s="1">
        <v>5635</v>
      </c>
      <c r="F14" s="1">
        <v>5407</v>
      </c>
      <c r="G14" s="1">
        <v>5260</v>
      </c>
      <c r="H14" s="1">
        <v>5155</v>
      </c>
      <c r="I14" s="1">
        <v>3955</v>
      </c>
      <c r="J14" s="1">
        <v>5066</v>
      </c>
      <c r="K14" s="1">
        <v>5398</v>
      </c>
      <c r="L14" s="1">
        <v>4379</v>
      </c>
      <c r="M14" s="1">
        <v>3847</v>
      </c>
      <c r="N14" s="3">
        <v>58574</v>
      </c>
      <c r="O14" s="18"/>
    </row>
    <row r="15" spans="1:15" ht="15" x14ac:dyDescent="0.2">
      <c r="A15" s="48" t="s">
        <v>31</v>
      </c>
      <c r="B15" s="1">
        <v>6</v>
      </c>
      <c r="C15" s="1">
        <v>11</v>
      </c>
      <c r="D15" s="1">
        <v>10</v>
      </c>
      <c r="E15" s="1">
        <v>18</v>
      </c>
      <c r="F15" s="1">
        <v>19</v>
      </c>
      <c r="G15" s="1">
        <v>19</v>
      </c>
      <c r="H15" s="1">
        <v>34</v>
      </c>
      <c r="I15" s="1">
        <v>30</v>
      </c>
      <c r="J15" s="1">
        <v>16</v>
      </c>
      <c r="K15" s="1">
        <v>33</v>
      </c>
      <c r="L15" s="1">
        <v>7</v>
      </c>
      <c r="M15" s="1">
        <v>25</v>
      </c>
      <c r="N15" s="3">
        <v>228</v>
      </c>
      <c r="O15" s="18"/>
    </row>
    <row r="16" spans="1:15" ht="15" x14ac:dyDescent="0.2">
      <c r="A16" s="49" t="s">
        <v>45</v>
      </c>
      <c r="B16" s="1">
        <v>347</v>
      </c>
      <c r="C16" s="1">
        <v>260</v>
      </c>
      <c r="D16" s="1">
        <v>262</v>
      </c>
      <c r="E16" s="1">
        <v>314</v>
      </c>
      <c r="F16" s="1">
        <v>338</v>
      </c>
      <c r="G16" s="1">
        <v>305</v>
      </c>
      <c r="H16" s="1">
        <v>480</v>
      </c>
      <c r="I16" s="1">
        <v>306</v>
      </c>
      <c r="J16" s="1">
        <v>398</v>
      </c>
      <c r="K16" s="1">
        <v>459</v>
      </c>
      <c r="L16" s="1">
        <v>424</v>
      </c>
      <c r="M16" s="1">
        <v>546</v>
      </c>
      <c r="N16" s="3">
        <v>4439</v>
      </c>
      <c r="O16" s="18"/>
    </row>
    <row r="17" spans="1:15" ht="15" x14ac:dyDescent="0.2">
      <c r="A17" s="48" t="s">
        <v>32</v>
      </c>
      <c r="B17" s="1">
        <v>239</v>
      </c>
      <c r="C17" s="1">
        <v>194</v>
      </c>
      <c r="D17" s="1">
        <v>157</v>
      </c>
      <c r="E17" s="1">
        <v>138</v>
      </c>
      <c r="F17" s="1">
        <v>111</v>
      </c>
      <c r="G17" s="1">
        <v>72</v>
      </c>
      <c r="H17" s="1">
        <v>158</v>
      </c>
      <c r="I17" s="1">
        <v>92</v>
      </c>
      <c r="J17" s="1">
        <v>92</v>
      </c>
      <c r="K17" s="1">
        <v>153</v>
      </c>
      <c r="L17" s="1">
        <v>29</v>
      </c>
      <c r="M17" s="1">
        <v>3</v>
      </c>
      <c r="N17" s="3">
        <v>1438</v>
      </c>
      <c r="O17" s="18"/>
    </row>
    <row r="18" spans="1:15" ht="15" x14ac:dyDescent="0.2">
      <c r="A18" s="48" t="s">
        <v>33</v>
      </c>
      <c r="B18" s="1">
        <v>774</v>
      </c>
      <c r="C18" s="1">
        <v>656</v>
      </c>
      <c r="D18" s="1">
        <v>698</v>
      </c>
      <c r="E18" s="1">
        <v>835</v>
      </c>
      <c r="F18" s="1">
        <v>763</v>
      </c>
      <c r="G18" s="1">
        <v>751</v>
      </c>
      <c r="H18" s="1">
        <v>922</v>
      </c>
      <c r="I18" s="1">
        <v>451</v>
      </c>
      <c r="J18" s="1">
        <v>581</v>
      </c>
      <c r="K18" s="1">
        <v>1014</v>
      </c>
      <c r="L18" s="1">
        <v>857</v>
      </c>
      <c r="M18" s="1">
        <v>866</v>
      </c>
      <c r="N18" s="3">
        <v>9168</v>
      </c>
      <c r="O18" s="18"/>
    </row>
    <row r="19" spans="1:15" ht="15" x14ac:dyDescent="0.2">
      <c r="A19" s="49" t="s">
        <v>46</v>
      </c>
      <c r="B19" s="1">
        <v>155</v>
      </c>
      <c r="C19" s="1">
        <v>123</v>
      </c>
      <c r="D19" s="1">
        <v>96</v>
      </c>
      <c r="E19" s="1">
        <v>65</v>
      </c>
      <c r="F19" s="1">
        <v>43</v>
      </c>
      <c r="G19" s="1">
        <v>44</v>
      </c>
      <c r="H19" s="1">
        <v>58</v>
      </c>
      <c r="I19" s="1">
        <v>26</v>
      </c>
      <c r="J19" s="1">
        <v>62</v>
      </c>
      <c r="K19" s="1">
        <v>83</v>
      </c>
      <c r="L19" s="1">
        <v>35</v>
      </c>
      <c r="M19" s="1">
        <v>53</v>
      </c>
      <c r="N19" s="3">
        <v>843</v>
      </c>
      <c r="O19" s="18"/>
    </row>
    <row r="20" spans="1:15" ht="15" x14ac:dyDescent="0.2">
      <c r="A20" s="49" t="s">
        <v>47</v>
      </c>
      <c r="B20" s="1">
        <v>303</v>
      </c>
      <c r="C20" s="1">
        <v>180</v>
      </c>
      <c r="D20" s="1">
        <v>166</v>
      </c>
      <c r="E20" s="1">
        <v>166</v>
      </c>
      <c r="F20" s="1">
        <v>123</v>
      </c>
      <c r="G20" s="1">
        <v>110</v>
      </c>
      <c r="H20" s="1">
        <v>143</v>
      </c>
      <c r="I20" s="1">
        <v>147</v>
      </c>
      <c r="J20" s="1">
        <v>281</v>
      </c>
      <c r="K20" s="1">
        <v>243</v>
      </c>
      <c r="L20" s="1">
        <v>125</v>
      </c>
      <c r="M20" s="1">
        <v>130</v>
      </c>
      <c r="N20" s="3">
        <v>2117</v>
      </c>
      <c r="O20" s="21"/>
    </row>
    <row r="21" spans="1:15" ht="15" x14ac:dyDescent="0.2">
      <c r="A21" s="48" t="s">
        <v>34</v>
      </c>
      <c r="B21" s="1">
        <v>107</v>
      </c>
      <c r="C21" s="1">
        <v>59</v>
      </c>
      <c r="D21" s="1">
        <v>72</v>
      </c>
      <c r="E21" s="1">
        <v>93</v>
      </c>
      <c r="F21" s="1">
        <v>82</v>
      </c>
      <c r="G21" s="1">
        <v>86</v>
      </c>
      <c r="H21" s="1">
        <v>93</v>
      </c>
      <c r="I21" s="1">
        <v>82</v>
      </c>
      <c r="J21" s="1">
        <v>78</v>
      </c>
      <c r="K21" s="1">
        <v>76</v>
      </c>
      <c r="L21" s="1">
        <v>45</v>
      </c>
      <c r="M21" s="1">
        <v>45</v>
      </c>
      <c r="N21" s="3">
        <v>918</v>
      </c>
      <c r="O21" s="18"/>
    </row>
    <row r="22" spans="1:15" ht="15" x14ac:dyDescent="0.2">
      <c r="A22" s="48" t="s">
        <v>35</v>
      </c>
      <c r="B22" s="1">
        <v>262</v>
      </c>
      <c r="C22" s="1">
        <v>537</v>
      </c>
      <c r="D22" s="1">
        <v>755</v>
      </c>
      <c r="E22" s="1">
        <v>790</v>
      </c>
      <c r="F22" s="1">
        <v>762</v>
      </c>
      <c r="G22" s="1">
        <v>733</v>
      </c>
      <c r="H22" s="1">
        <v>783</v>
      </c>
      <c r="I22" s="1">
        <v>722</v>
      </c>
      <c r="J22" s="1">
        <v>1056</v>
      </c>
      <c r="K22" s="1">
        <v>1157</v>
      </c>
      <c r="L22" s="1">
        <v>874</v>
      </c>
      <c r="M22" s="1">
        <v>895</v>
      </c>
      <c r="N22" s="3">
        <v>9326</v>
      </c>
      <c r="O22" s="18"/>
    </row>
    <row r="23" spans="1:15" ht="17" x14ac:dyDescent="0.2">
      <c r="A23" s="49" t="s">
        <v>68</v>
      </c>
      <c r="B23" s="1">
        <v>1074</v>
      </c>
      <c r="C23" s="1">
        <v>1269</v>
      </c>
      <c r="D23" s="1">
        <v>1210</v>
      </c>
      <c r="E23" s="1">
        <v>1231</v>
      </c>
      <c r="F23" s="1">
        <v>1262</v>
      </c>
      <c r="G23" s="1">
        <v>1238</v>
      </c>
      <c r="H23" s="1">
        <v>1059</v>
      </c>
      <c r="I23" s="1">
        <v>970</v>
      </c>
      <c r="J23" s="1">
        <v>1554</v>
      </c>
      <c r="K23" s="1">
        <v>1692</v>
      </c>
      <c r="L23" s="1">
        <v>1309</v>
      </c>
      <c r="M23" s="1">
        <v>1563</v>
      </c>
      <c r="N23" s="3">
        <v>15431</v>
      </c>
      <c r="O23" s="18"/>
    </row>
    <row r="24" spans="1:15" ht="15" x14ac:dyDescent="0.2">
      <c r="A24" s="48" t="s">
        <v>36</v>
      </c>
      <c r="B24" s="1">
        <v>246</v>
      </c>
      <c r="C24" s="1">
        <v>129</v>
      </c>
      <c r="D24" s="1">
        <v>161</v>
      </c>
      <c r="E24" s="1">
        <v>141</v>
      </c>
      <c r="F24" s="1">
        <v>119</v>
      </c>
      <c r="G24" s="1">
        <v>155</v>
      </c>
      <c r="H24" s="1">
        <v>156</v>
      </c>
      <c r="I24" s="1">
        <v>110</v>
      </c>
      <c r="J24" s="1">
        <v>304</v>
      </c>
      <c r="K24" s="1">
        <v>315</v>
      </c>
      <c r="L24" s="1">
        <v>384</v>
      </c>
      <c r="M24" s="1">
        <v>343</v>
      </c>
      <c r="N24" s="3">
        <v>2563</v>
      </c>
      <c r="O24" s="18"/>
    </row>
    <row r="25" spans="1:15" ht="17" x14ac:dyDescent="0.2">
      <c r="A25" s="49" t="s">
        <v>69</v>
      </c>
      <c r="B25" s="1">
        <v>329</v>
      </c>
      <c r="C25" s="1">
        <v>192</v>
      </c>
      <c r="D25" s="1">
        <v>337</v>
      </c>
      <c r="E25" s="1">
        <v>239</v>
      </c>
      <c r="F25" s="1">
        <v>318</v>
      </c>
      <c r="G25" s="1">
        <v>345</v>
      </c>
      <c r="H25" s="1">
        <v>320</v>
      </c>
      <c r="I25" s="1">
        <v>224</v>
      </c>
      <c r="J25" s="1">
        <v>350</v>
      </c>
      <c r="K25" s="1">
        <v>451</v>
      </c>
      <c r="L25" s="1">
        <v>340</v>
      </c>
      <c r="M25" s="1">
        <v>253</v>
      </c>
      <c r="N25" s="3">
        <v>3698</v>
      </c>
      <c r="O25" s="21"/>
    </row>
    <row r="26" spans="1:15" ht="15" x14ac:dyDescent="0.2">
      <c r="A26" s="49" t="s">
        <v>49</v>
      </c>
      <c r="B26" s="1">
        <v>226</v>
      </c>
      <c r="C26" s="1">
        <v>266</v>
      </c>
      <c r="D26" s="1">
        <v>266</v>
      </c>
      <c r="E26" s="1">
        <v>232</v>
      </c>
      <c r="F26" s="1">
        <v>259</v>
      </c>
      <c r="G26" s="1">
        <v>259</v>
      </c>
      <c r="H26" s="1">
        <v>321</v>
      </c>
      <c r="I26" s="1">
        <v>167</v>
      </c>
      <c r="J26" s="1">
        <v>307</v>
      </c>
      <c r="K26" s="1">
        <v>456</v>
      </c>
      <c r="L26" s="1">
        <v>220</v>
      </c>
      <c r="M26" s="1">
        <v>222</v>
      </c>
      <c r="N26" s="3">
        <v>3201</v>
      </c>
      <c r="O26" s="18"/>
    </row>
    <row r="27" spans="1:15" ht="15" x14ac:dyDescent="0.2">
      <c r="A27" s="48" t="s">
        <v>50</v>
      </c>
      <c r="B27" s="1">
        <v>123</v>
      </c>
      <c r="C27" s="1">
        <v>85</v>
      </c>
      <c r="D27" s="1">
        <v>122</v>
      </c>
      <c r="E27" s="1">
        <v>129</v>
      </c>
      <c r="F27" s="1">
        <v>107</v>
      </c>
      <c r="G27" s="1">
        <v>106</v>
      </c>
      <c r="H27" s="1">
        <v>89</v>
      </c>
      <c r="I27" s="1">
        <v>73</v>
      </c>
      <c r="J27" s="1">
        <v>125</v>
      </c>
      <c r="K27" s="1">
        <v>157</v>
      </c>
      <c r="L27" s="1">
        <v>114</v>
      </c>
      <c r="M27" s="1">
        <v>113</v>
      </c>
      <c r="N27" s="3">
        <v>1343</v>
      </c>
      <c r="O27" s="18"/>
    </row>
    <row r="28" spans="1:15" ht="15" x14ac:dyDescent="0.2">
      <c r="A28" s="48" t="s">
        <v>37</v>
      </c>
      <c r="B28" s="1">
        <v>1434</v>
      </c>
      <c r="C28" s="1">
        <v>816</v>
      </c>
      <c r="D28" s="1">
        <v>929</v>
      </c>
      <c r="E28" s="1">
        <v>888</v>
      </c>
      <c r="F28" s="1">
        <v>788</v>
      </c>
      <c r="G28" s="1">
        <v>871</v>
      </c>
      <c r="H28" s="1">
        <v>937</v>
      </c>
      <c r="I28" s="1">
        <v>548</v>
      </c>
      <c r="J28" s="1">
        <v>864</v>
      </c>
      <c r="K28" s="1">
        <v>2743</v>
      </c>
      <c r="L28" s="1">
        <v>1693</v>
      </c>
      <c r="M28" s="1">
        <v>1459</v>
      </c>
      <c r="N28" s="3">
        <v>13970</v>
      </c>
      <c r="O28" s="18"/>
    </row>
    <row r="29" spans="1:15" ht="15" x14ac:dyDescent="0.2">
      <c r="A29" s="48" t="s">
        <v>38</v>
      </c>
      <c r="B29" s="1">
        <v>293</v>
      </c>
      <c r="C29" s="1">
        <v>361</v>
      </c>
      <c r="D29" s="1">
        <v>432</v>
      </c>
      <c r="E29" s="1">
        <v>462</v>
      </c>
      <c r="F29" s="1">
        <v>474</v>
      </c>
      <c r="G29" s="1">
        <v>405</v>
      </c>
      <c r="H29" s="1">
        <v>220</v>
      </c>
      <c r="I29" s="1">
        <v>326</v>
      </c>
      <c r="J29" s="1">
        <v>463</v>
      </c>
      <c r="K29" s="1">
        <v>437</v>
      </c>
      <c r="L29" s="1">
        <v>380</v>
      </c>
      <c r="M29" s="1">
        <v>469</v>
      </c>
      <c r="N29" s="3">
        <v>4722</v>
      </c>
      <c r="O29" s="18"/>
    </row>
    <row r="30" spans="1:15" ht="16" thickBot="1" x14ac:dyDescent="0.25">
      <c r="A30" s="48" t="s">
        <v>39</v>
      </c>
      <c r="B30" s="1">
        <v>1103</v>
      </c>
      <c r="C30" s="1">
        <v>894</v>
      </c>
      <c r="D30" s="1">
        <v>2399</v>
      </c>
      <c r="E30" s="1">
        <v>1600</v>
      </c>
      <c r="F30" s="1">
        <v>1956</v>
      </c>
      <c r="G30" s="1">
        <v>2116</v>
      </c>
      <c r="H30" s="1">
        <v>2180</v>
      </c>
      <c r="I30" s="1">
        <v>1643</v>
      </c>
      <c r="J30" s="1">
        <v>3776</v>
      </c>
      <c r="K30" s="1">
        <v>6117</v>
      </c>
      <c r="L30" s="1">
        <v>2009</v>
      </c>
      <c r="M30" s="1">
        <v>1811</v>
      </c>
      <c r="N30" s="3">
        <v>27604</v>
      </c>
      <c r="O30" s="18"/>
    </row>
    <row r="31" spans="1:15" ht="17" thickTop="1" thickBot="1" x14ac:dyDescent="0.25">
      <c r="A31" s="50" t="s">
        <v>62</v>
      </c>
      <c r="B31" s="37">
        <v>16747</v>
      </c>
      <c r="C31" s="37">
        <v>15831</v>
      </c>
      <c r="D31" s="37">
        <v>19407</v>
      </c>
      <c r="E31" s="37">
        <v>18067</v>
      </c>
      <c r="F31" s="37">
        <v>17173</v>
      </c>
      <c r="G31" s="37">
        <v>17834</v>
      </c>
      <c r="H31" s="37">
        <v>17807</v>
      </c>
      <c r="I31" s="37">
        <v>12919</v>
      </c>
      <c r="J31" s="37">
        <v>21024</v>
      </c>
      <c r="K31" s="37">
        <v>27158</v>
      </c>
      <c r="L31" s="37">
        <v>18148</v>
      </c>
      <c r="M31" s="37">
        <v>17219</v>
      </c>
      <c r="N31" s="38">
        <v>219334</v>
      </c>
      <c r="O31" s="18"/>
    </row>
    <row r="32" spans="1:15" ht="19" thickTop="1" thickBot="1" x14ac:dyDescent="0.25">
      <c r="A32" s="51" t="s">
        <v>73</v>
      </c>
      <c r="B32" s="30">
        <v>13347</v>
      </c>
      <c r="C32" s="30">
        <v>12775</v>
      </c>
      <c r="D32" s="30">
        <v>16186</v>
      </c>
      <c r="E32" s="30">
        <v>14924</v>
      </c>
      <c r="F32" s="30">
        <v>13986</v>
      </c>
      <c r="G32" s="30">
        <v>14746</v>
      </c>
      <c r="H32" s="30">
        <v>14735</v>
      </c>
      <c r="I32" s="30">
        <v>10510</v>
      </c>
      <c r="J32" s="30">
        <v>16851</v>
      </c>
      <c r="K32" s="30">
        <v>22495</v>
      </c>
      <c r="L32" s="30">
        <v>14765</v>
      </c>
      <c r="M32" s="30">
        <v>13717</v>
      </c>
      <c r="N32" s="31">
        <v>179037</v>
      </c>
      <c r="O32" s="18"/>
    </row>
    <row r="33" spans="1:15" ht="19" thickTop="1" thickBot="1" x14ac:dyDescent="0.25">
      <c r="A33" s="51" t="s">
        <v>74</v>
      </c>
      <c r="B33" s="30">
        <v>3400</v>
      </c>
      <c r="C33" s="30">
        <v>3056</v>
      </c>
      <c r="D33" s="30">
        <v>3221</v>
      </c>
      <c r="E33" s="30">
        <v>3143</v>
      </c>
      <c r="F33" s="30">
        <v>3187</v>
      </c>
      <c r="G33" s="30">
        <v>3088</v>
      </c>
      <c r="H33" s="30">
        <v>3072</v>
      </c>
      <c r="I33" s="30">
        <v>2409</v>
      </c>
      <c r="J33" s="30">
        <v>4173</v>
      </c>
      <c r="K33" s="30">
        <v>4663</v>
      </c>
      <c r="L33" s="30">
        <v>3383</v>
      </c>
      <c r="M33" s="30">
        <v>3502</v>
      </c>
      <c r="N33" s="31">
        <v>40297</v>
      </c>
      <c r="O33" s="18"/>
    </row>
    <row r="34" spans="1:15" ht="16" thickTop="1" x14ac:dyDescent="0.2">
      <c r="A34" s="48" t="s">
        <v>40</v>
      </c>
      <c r="B34" s="47">
        <v>5</v>
      </c>
      <c r="C34" s="47">
        <v>10</v>
      </c>
      <c r="D34" s="47">
        <v>7</v>
      </c>
      <c r="E34" s="47">
        <v>4</v>
      </c>
      <c r="F34" s="47">
        <v>5</v>
      </c>
      <c r="G34" s="47">
        <v>7</v>
      </c>
      <c r="H34" s="47">
        <v>14</v>
      </c>
      <c r="I34" s="47">
        <v>3</v>
      </c>
      <c r="J34" s="47">
        <v>0</v>
      </c>
      <c r="K34" s="47">
        <v>10</v>
      </c>
      <c r="L34" s="47">
        <v>6</v>
      </c>
      <c r="M34" s="47">
        <v>13</v>
      </c>
      <c r="N34" s="2">
        <v>84</v>
      </c>
      <c r="O34" s="18"/>
    </row>
    <row r="35" spans="1:15" ht="15" x14ac:dyDescent="0.2">
      <c r="A35" s="52" t="s">
        <v>41</v>
      </c>
      <c r="B35" s="41">
        <v>306</v>
      </c>
      <c r="C35" s="41">
        <v>321</v>
      </c>
      <c r="D35" s="41">
        <v>375</v>
      </c>
      <c r="E35" s="41">
        <v>398</v>
      </c>
      <c r="F35" s="41">
        <v>382</v>
      </c>
      <c r="G35" s="41">
        <v>359</v>
      </c>
      <c r="H35" s="41">
        <v>252</v>
      </c>
      <c r="I35" s="41">
        <v>316</v>
      </c>
      <c r="J35" s="41">
        <v>374</v>
      </c>
      <c r="K35" s="41">
        <v>387</v>
      </c>
      <c r="L35" s="41">
        <v>320</v>
      </c>
      <c r="M35" s="41">
        <v>316</v>
      </c>
      <c r="N35" s="42">
        <v>4106</v>
      </c>
      <c r="O35" s="18"/>
    </row>
    <row r="36" spans="1:15" ht="16" thickBot="1" x14ac:dyDescent="0.25">
      <c r="A36" s="53" t="s">
        <v>42</v>
      </c>
      <c r="B36" s="43">
        <v>269</v>
      </c>
      <c r="C36" s="43">
        <v>311</v>
      </c>
      <c r="D36" s="43">
        <v>355</v>
      </c>
      <c r="E36" s="43">
        <v>344</v>
      </c>
      <c r="F36" s="43">
        <v>436</v>
      </c>
      <c r="G36" s="43">
        <v>371</v>
      </c>
      <c r="H36" s="43">
        <v>357</v>
      </c>
      <c r="I36" s="43">
        <v>261</v>
      </c>
      <c r="J36" s="43">
        <v>309</v>
      </c>
      <c r="K36" s="43">
        <v>325</v>
      </c>
      <c r="L36" s="43">
        <v>234</v>
      </c>
      <c r="M36" s="43">
        <v>182</v>
      </c>
      <c r="N36" s="44">
        <v>3754</v>
      </c>
      <c r="O36" s="21"/>
    </row>
    <row r="37" spans="1:15" ht="17" thickTop="1" thickBot="1" x14ac:dyDescent="0.25">
      <c r="A37" s="54" t="s">
        <v>54</v>
      </c>
      <c r="B37" s="41">
        <v>580</v>
      </c>
      <c r="C37" s="41">
        <v>642</v>
      </c>
      <c r="D37" s="41">
        <v>737</v>
      </c>
      <c r="E37" s="41">
        <v>746</v>
      </c>
      <c r="F37" s="41">
        <v>823</v>
      </c>
      <c r="G37" s="41">
        <v>737</v>
      </c>
      <c r="H37" s="41">
        <v>623</v>
      </c>
      <c r="I37" s="41">
        <v>580</v>
      </c>
      <c r="J37" s="41">
        <v>683</v>
      </c>
      <c r="K37" s="41">
        <v>722</v>
      </c>
      <c r="L37" s="41">
        <v>560</v>
      </c>
      <c r="M37" s="41">
        <v>511</v>
      </c>
      <c r="N37" s="42">
        <v>7944</v>
      </c>
      <c r="O37" s="21"/>
    </row>
    <row r="38" spans="1:15" ht="17" thickTop="1" thickBot="1" x14ac:dyDescent="0.25">
      <c r="A38" s="55" t="s">
        <v>65</v>
      </c>
      <c r="B38" s="32">
        <v>17327</v>
      </c>
      <c r="C38" s="32">
        <v>16473</v>
      </c>
      <c r="D38" s="32">
        <v>20144</v>
      </c>
      <c r="E38" s="32">
        <v>18813</v>
      </c>
      <c r="F38" s="32">
        <v>17996</v>
      </c>
      <c r="G38" s="32">
        <v>18571</v>
      </c>
      <c r="H38" s="32">
        <v>18430</v>
      </c>
      <c r="I38" s="32">
        <v>13499</v>
      </c>
      <c r="J38" s="32">
        <v>21707</v>
      </c>
      <c r="K38" s="32">
        <v>27880</v>
      </c>
      <c r="L38" s="32">
        <v>18708</v>
      </c>
      <c r="M38" s="30">
        <v>17730</v>
      </c>
      <c r="N38" s="31">
        <v>227278</v>
      </c>
      <c r="O38" s="21"/>
    </row>
    <row r="39" spans="1:15" s="20" customFormat="1" ht="17" thickTop="1" thickBot="1" x14ac:dyDescent="0.25">
      <c r="A39" s="55" t="s">
        <v>66</v>
      </c>
      <c r="B39" s="32">
        <v>13927</v>
      </c>
      <c r="C39" s="32">
        <v>13417</v>
      </c>
      <c r="D39" s="32">
        <v>16923</v>
      </c>
      <c r="E39" s="32">
        <v>15670</v>
      </c>
      <c r="F39" s="32">
        <v>14809</v>
      </c>
      <c r="G39" s="32">
        <v>15483</v>
      </c>
      <c r="H39" s="32">
        <v>15358</v>
      </c>
      <c r="I39" s="32">
        <v>11090</v>
      </c>
      <c r="J39" s="32">
        <v>17534</v>
      </c>
      <c r="K39" s="32">
        <v>23217</v>
      </c>
      <c r="L39" s="32">
        <v>15325</v>
      </c>
      <c r="M39" s="30">
        <v>14228</v>
      </c>
      <c r="N39" s="31">
        <v>186981</v>
      </c>
      <c r="O39" s="19"/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" x14ac:dyDescent="0.2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" x14ac:dyDescent="0.2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pageSetUpPr fitToPage="1"/>
  </sheetPr>
  <dimension ref="A1:O53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6" customFormat="1" ht="16" thickBot="1" x14ac:dyDescent="0.25">
      <c r="A4" s="45" t="str">
        <f>INDEX!E12</f>
        <v>Heavy buses &amp; coaches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6" thickTop="1" x14ac:dyDescent="0.2">
      <c r="A5" s="48" t="s">
        <v>25</v>
      </c>
      <c r="B5" s="1">
        <v>36</v>
      </c>
      <c r="C5" s="1">
        <v>41</v>
      </c>
      <c r="D5" s="1">
        <v>51</v>
      </c>
      <c r="E5" s="1">
        <v>123</v>
      </c>
      <c r="F5" s="1">
        <v>169</v>
      </c>
      <c r="G5" s="1">
        <v>43</v>
      </c>
      <c r="H5" s="1">
        <v>30</v>
      </c>
      <c r="I5" s="1">
        <v>24</v>
      </c>
      <c r="J5" s="1">
        <v>46</v>
      </c>
      <c r="K5" s="1">
        <v>37</v>
      </c>
      <c r="L5" s="1">
        <v>86</v>
      </c>
      <c r="M5" s="1">
        <v>93</v>
      </c>
      <c r="N5" s="2">
        <v>779</v>
      </c>
      <c r="O5" s="18"/>
    </row>
    <row r="6" spans="1:15" ht="15" x14ac:dyDescent="0.2">
      <c r="A6" s="48" t="s">
        <v>26</v>
      </c>
      <c r="B6" s="1">
        <v>45</v>
      </c>
      <c r="C6" s="1">
        <v>36</v>
      </c>
      <c r="D6" s="1">
        <v>29</v>
      </c>
      <c r="E6" s="1">
        <v>33</v>
      </c>
      <c r="F6" s="1">
        <v>69</v>
      </c>
      <c r="G6" s="1">
        <v>127</v>
      </c>
      <c r="H6" s="1">
        <v>102</v>
      </c>
      <c r="I6" s="1">
        <v>101</v>
      </c>
      <c r="J6" s="1">
        <v>96</v>
      </c>
      <c r="K6" s="1">
        <v>64</v>
      </c>
      <c r="L6" s="1">
        <v>52</v>
      </c>
      <c r="M6" s="1">
        <v>85</v>
      </c>
      <c r="N6" s="3">
        <v>839</v>
      </c>
      <c r="O6" s="18"/>
    </row>
    <row r="7" spans="1:15" ht="15" x14ac:dyDescent="0.2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9" t="s">
        <v>53</v>
      </c>
      <c r="B8" s="1">
        <v>0</v>
      </c>
      <c r="C8" s="1">
        <v>8</v>
      </c>
      <c r="D8" s="1">
        <v>4</v>
      </c>
      <c r="E8" s="1">
        <v>13</v>
      </c>
      <c r="F8" s="1">
        <v>13</v>
      </c>
      <c r="G8" s="1">
        <v>8</v>
      </c>
      <c r="H8" s="1">
        <v>4</v>
      </c>
      <c r="I8" s="1">
        <v>2</v>
      </c>
      <c r="J8" s="1">
        <v>3</v>
      </c>
      <c r="K8" s="1">
        <v>1</v>
      </c>
      <c r="L8" s="1">
        <v>0</v>
      </c>
      <c r="M8" s="1">
        <v>3</v>
      </c>
      <c r="N8" s="3">
        <v>59</v>
      </c>
      <c r="O8" s="18"/>
    </row>
    <row r="9" spans="1:15" ht="15" x14ac:dyDescent="0.2">
      <c r="A9" s="49" t="s">
        <v>43</v>
      </c>
      <c r="B9" s="1">
        <v>96</v>
      </c>
      <c r="C9" s="1">
        <v>77</v>
      </c>
      <c r="D9" s="1">
        <v>65</v>
      </c>
      <c r="E9" s="1">
        <v>53</v>
      </c>
      <c r="F9" s="1">
        <v>54</v>
      </c>
      <c r="G9" s="1">
        <v>60</v>
      </c>
      <c r="H9" s="1">
        <v>54</v>
      </c>
      <c r="I9" s="1">
        <v>23</v>
      </c>
      <c r="J9" s="1">
        <v>37</v>
      </c>
      <c r="K9" s="1">
        <v>93</v>
      </c>
      <c r="L9" s="1">
        <v>119</v>
      </c>
      <c r="M9" s="1">
        <v>188</v>
      </c>
      <c r="N9" s="3">
        <v>919</v>
      </c>
      <c r="O9" s="18"/>
    </row>
    <row r="10" spans="1:15" ht="15" x14ac:dyDescent="0.2">
      <c r="A10" s="48" t="s">
        <v>27</v>
      </c>
      <c r="B10" s="1">
        <v>4</v>
      </c>
      <c r="C10" s="1">
        <v>1</v>
      </c>
      <c r="D10" s="1">
        <v>24</v>
      </c>
      <c r="E10" s="1">
        <v>18</v>
      </c>
      <c r="F10" s="1">
        <v>22</v>
      </c>
      <c r="G10" s="1">
        <v>35</v>
      </c>
      <c r="H10" s="1">
        <v>25</v>
      </c>
      <c r="I10" s="1">
        <v>9</v>
      </c>
      <c r="J10" s="1">
        <v>37</v>
      </c>
      <c r="K10" s="1">
        <v>47</v>
      </c>
      <c r="L10" s="1">
        <v>44</v>
      </c>
      <c r="M10" s="1">
        <v>3</v>
      </c>
      <c r="N10" s="3">
        <v>269</v>
      </c>
      <c r="O10" s="18"/>
    </row>
    <row r="11" spans="1:15" ht="15" x14ac:dyDescent="0.2">
      <c r="A11" s="49" t="s">
        <v>44</v>
      </c>
      <c r="B11" s="1">
        <v>1</v>
      </c>
      <c r="C11" s="1">
        <v>0</v>
      </c>
      <c r="D11" s="1">
        <v>7</v>
      </c>
      <c r="E11" s="1">
        <v>1</v>
      </c>
      <c r="F11" s="1">
        <v>17</v>
      </c>
      <c r="G11" s="1">
        <v>8</v>
      </c>
      <c r="H11" s="1">
        <v>1</v>
      </c>
      <c r="I11" s="1">
        <v>0</v>
      </c>
      <c r="J11" s="1">
        <v>0</v>
      </c>
      <c r="K11" s="1">
        <v>0</v>
      </c>
      <c r="L11" s="1">
        <v>24</v>
      </c>
      <c r="M11" s="1">
        <v>3</v>
      </c>
      <c r="N11" s="3">
        <v>62</v>
      </c>
      <c r="O11" s="18"/>
    </row>
    <row r="12" spans="1:15" ht="15" x14ac:dyDescent="0.2">
      <c r="A12" s="48" t="s">
        <v>28</v>
      </c>
      <c r="B12" s="1">
        <v>2</v>
      </c>
      <c r="C12" s="1">
        <v>14</v>
      </c>
      <c r="D12" s="1">
        <v>5</v>
      </c>
      <c r="E12" s="1">
        <v>23</v>
      </c>
      <c r="F12" s="1">
        <v>10</v>
      </c>
      <c r="G12" s="1">
        <v>59</v>
      </c>
      <c r="H12" s="1">
        <v>52</v>
      </c>
      <c r="I12" s="1">
        <v>40</v>
      </c>
      <c r="J12" s="1">
        <v>15</v>
      </c>
      <c r="K12" s="1">
        <v>25</v>
      </c>
      <c r="L12" s="1">
        <v>24</v>
      </c>
      <c r="M12" s="1">
        <v>22</v>
      </c>
      <c r="N12" s="3">
        <v>291</v>
      </c>
      <c r="O12" s="18"/>
    </row>
    <row r="13" spans="1:15" ht="15" x14ac:dyDescent="0.2">
      <c r="A13" s="48" t="s">
        <v>29</v>
      </c>
      <c r="B13" s="1">
        <v>376</v>
      </c>
      <c r="C13" s="1">
        <v>340</v>
      </c>
      <c r="D13" s="1">
        <v>395</v>
      </c>
      <c r="E13" s="1">
        <v>357</v>
      </c>
      <c r="F13" s="1">
        <v>210</v>
      </c>
      <c r="G13" s="1">
        <v>367</v>
      </c>
      <c r="H13" s="1">
        <v>464</v>
      </c>
      <c r="I13" s="1">
        <v>717</v>
      </c>
      <c r="J13" s="1">
        <v>445</v>
      </c>
      <c r="K13" s="1">
        <v>378</v>
      </c>
      <c r="L13" s="1">
        <v>275</v>
      </c>
      <c r="M13" s="1">
        <v>427</v>
      </c>
      <c r="N13" s="3">
        <v>4751</v>
      </c>
      <c r="O13" s="18"/>
    </row>
    <row r="14" spans="1:15" ht="15" x14ac:dyDescent="0.2">
      <c r="A14" s="48" t="s">
        <v>30</v>
      </c>
      <c r="B14" s="1">
        <v>278</v>
      </c>
      <c r="C14" s="1">
        <v>338</v>
      </c>
      <c r="D14" s="1">
        <v>367</v>
      </c>
      <c r="E14" s="1">
        <v>458</v>
      </c>
      <c r="F14" s="1">
        <v>393</v>
      </c>
      <c r="G14" s="1">
        <v>287</v>
      </c>
      <c r="H14" s="1">
        <v>283</v>
      </c>
      <c r="I14" s="1">
        <v>223</v>
      </c>
      <c r="J14" s="1">
        <v>321</v>
      </c>
      <c r="K14" s="1">
        <v>423</v>
      </c>
      <c r="L14" s="1">
        <v>529</v>
      </c>
      <c r="M14" s="1">
        <v>728</v>
      </c>
      <c r="N14" s="3">
        <v>4628</v>
      </c>
      <c r="O14" s="18"/>
    </row>
    <row r="15" spans="1:15" ht="15" x14ac:dyDescent="0.2">
      <c r="A15" s="48" t="s">
        <v>31</v>
      </c>
      <c r="B15" s="1">
        <v>6</v>
      </c>
      <c r="C15" s="1">
        <v>1</v>
      </c>
      <c r="D15" s="1">
        <v>0</v>
      </c>
      <c r="E15" s="1">
        <v>2</v>
      </c>
      <c r="F15" s="1">
        <v>10</v>
      </c>
      <c r="G15" s="1">
        <v>4</v>
      </c>
      <c r="H15" s="1">
        <v>3</v>
      </c>
      <c r="I15" s="1">
        <v>0</v>
      </c>
      <c r="J15" s="1">
        <v>2</v>
      </c>
      <c r="K15" s="1">
        <v>1</v>
      </c>
      <c r="L15" s="1">
        <v>1</v>
      </c>
      <c r="M15" s="1">
        <v>3</v>
      </c>
      <c r="N15" s="3">
        <v>33</v>
      </c>
      <c r="O15" s="18"/>
    </row>
    <row r="16" spans="1:15" ht="15" x14ac:dyDescent="0.2">
      <c r="A16" s="49" t="s">
        <v>45</v>
      </c>
      <c r="B16" s="1">
        <v>11</v>
      </c>
      <c r="C16" s="1">
        <v>10</v>
      </c>
      <c r="D16" s="1">
        <v>5</v>
      </c>
      <c r="E16" s="1">
        <v>115</v>
      </c>
      <c r="F16" s="1">
        <v>76</v>
      </c>
      <c r="G16" s="1">
        <v>14</v>
      </c>
      <c r="H16" s="1">
        <v>3</v>
      </c>
      <c r="I16" s="1">
        <v>0</v>
      </c>
      <c r="J16" s="1">
        <v>1</v>
      </c>
      <c r="K16" s="1">
        <v>25</v>
      </c>
      <c r="L16" s="1">
        <v>26</v>
      </c>
      <c r="M16" s="1">
        <v>120</v>
      </c>
      <c r="N16" s="3">
        <v>406</v>
      </c>
      <c r="O16" s="18"/>
    </row>
    <row r="17" spans="1:15" ht="15" x14ac:dyDescent="0.2">
      <c r="A17" s="48" t="s">
        <v>32</v>
      </c>
      <c r="B17" s="1">
        <v>27</v>
      </c>
      <c r="C17" s="1">
        <v>18</v>
      </c>
      <c r="D17" s="1">
        <v>30</v>
      </c>
      <c r="E17" s="1">
        <v>18</v>
      </c>
      <c r="F17" s="1">
        <v>16</v>
      </c>
      <c r="G17" s="1">
        <v>3</v>
      </c>
      <c r="H17" s="1">
        <v>6</v>
      </c>
      <c r="I17" s="1">
        <v>23</v>
      </c>
      <c r="J17" s="1">
        <v>32</v>
      </c>
      <c r="K17" s="1">
        <v>21</v>
      </c>
      <c r="L17" s="1">
        <v>11</v>
      </c>
      <c r="M17" s="1">
        <v>0</v>
      </c>
      <c r="N17" s="3">
        <v>205</v>
      </c>
      <c r="O17" s="18"/>
    </row>
    <row r="18" spans="1:15" ht="15" x14ac:dyDescent="0.2">
      <c r="A18" s="48" t="s">
        <v>33</v>
      </c>
      <c r="B18" s="1">
        <v>84</v>
      </c>
      <c r="C18" s="1">
        <v>74</v>
      </c>
      <c r="D18" s="1">
        <v>175</v>
      </c>
      <c r="E18" s="1">
        <v>129</v>
      </c>
      <c r="F18" s="1">
        <v>163</v>
      </c>
      <c r="G18" s="1">
        <v>80</v>
      </c>
      <c r="H18" s="1">
        <v>137</v>
      </c>
      <c r="I18" s="1">
        <v>44</v>
      </c>
      <c r="J18" s="1">
        <v>100</v>
      </c>
      <c r="K18" s="1">
        <v>129</v>
      </c>
      <c r="L18" s="1">
        <v>85</v>
      </c>
      <c r="M18" s="1">
        <v>71</v>
      </c>
      <c r="N18" s="3">
        <v>1271</v>
      </c>
      <c r="O18" s="18"/>
    </row>
    <row r="19" spans="1:15" ht="15" x14ac:dyDescent="0.2">
      <c r="A19" s="49" t="s">
        <v>46</v>
      </c>
      <c r="B19" s="1">
        <v>0</v>
      </c>
      <c r="C19" s="1">
        <v>1</v>
      </c>
      <c r="D19" s="1">
        <v>1</v>
      </c>
      <c r="E19" s="1">
        <v>4</v>
      </c>
      <c r="F19" s="1">
        <v>4</v>
      </c>
      <c r="G19" s="1">
        <v>2</v>
      </c>
      <c r="H19" s="1">
        <v>4</v>
      </c>
      <c r="I19" s="1">
        <v>0</v>
      </c>
      <c r="J19" s="1">
        <v>3</v>
      </c>
      <c r="K19" s="1">
        <v>2</v>
      </c>
      <c r="L19" s="1">
        <v>16</v>
      </c>
      <c r="M19" s="1">
        <v>20</v>
      </c>
      <c r="N19" s="3">
        <v>57</v>
      </c>
      <c r="O19" s="18"/>
    </row>
    <row r="20" spans="1:15" ht="15" x14ac:dyDescent="0.2">
      <c r="A20" s="49" t="s">
        <v>47</v>
      </c>
      <c r="B20" s="1">
        <v>19</v>
      </c>
      <c r="C20" s="1">
        <v>0</v>
      </c>
      <c r="D20" s="1">
        <v>5</v>
      </c>
      <c r="E20" s="1">
        <v>22</v>
      </c>
      <c r="F20" s="1">
        <v>0</v>
      </c>
      <c r="G20" s="1">
        <v>6</v>
      </c>
      <c r="H20" s="1">
        <v>3</v>
      </c>
      <c r="I20" s="1">
        <v>17</v>
      </c>
      <c r="J20" s="1">
        <v>25</v>
      </c>
      <c r="K20" s="1">
        <v>12</v>
      </c>
      <c r="L20" s="1">
        <v>11</v>
      </c>
      <c r="M20" s="1">
        <v>5</v>
      </c>
      <c r="N20" s="3">
        <v>125</v>
      </c>
      <c r="O20" s="18"/>
    </row>
    <row r="21" spans="1:15" ht="15" x14ac:dyDescent="0.2">
      <c r="A21" s="48" t="s">
        <v>34</v>
      </c>
      <c r="B21" s="1">
        <v>35</v>
      </c>
      <c r="C21" s="1">
        <v>22</v>
      </c>
      <c r="D21" s="1">
        <v>9</v>
      </c>
      <c r="E21" s="1">
        <v>16</v>
      </c>
      <c r="F21" s="1">
        <v>12</v>
      </c>
      <c r="G21" s="1">
        <v>6</v>
      </c>
      <c r="H21" s="1">
        <v>2</v>
      </c>
      <c r="I21" s="1">
        <v>7</v>
      </c>
      <c r="J21" s="1">
        <v>17</v>
      </c>
      <c r="K21" s="1">
        <v>11</v>
      </c>
      <c r="L21" s="1">
        <v>7</v>
      </c>
      <c r="M21" s="1">
        <v>2</v>
      </c>
      <c r="N21" s="3">
        <v>146</v>
      </c>
      <c r="O21" s="18"/>
    </row>
    <row r="22" spans="1:15" ht="15" x14ac:dyDescent="0.2">
      <c r="A22" s="48" t="s">
        <v>35</v>
      </c>
      <c r="B22" s="1">
        <v>21</v>
      </c>
      <c r="C22" s="1">
        <v>29</v>
      </c>
      <c r="D22" s="1">
        <v>61</v>
      </c>
      <c r="E22" s="1">
        <v>136</v>
      </c>
      <c r="F22" s="1">
        <v>27</v>
      </c>
      <c r="G22" s="1">
        <v>5</v>
      </c>
      <c r="H22" s="1">
        <v>13</v>
      </c>
      <c r="I22" s="1">
        <v>3</v>
      </c>
      <c r="J22" s="1">
        <v>31</v>
      </c>
      <c r="K22" s="1">
        <v>1</v>
      </c>
      <c r="L22" s="1">
        <v>20</v>
      </c>
      <c r="M22" s="1">
        <v>191</v>
      </c>
      <c r="N22" s="3">
        <v>538</v>
      </c>
      <c r="O22" s="18"/>
    </row>
    <row r="23" spans="1:15" ht="17" x14ac:dyDescent="0.2">
      <c r="A23" s="49" t="s">
        <v>68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3">
        <v>0</v>
      </c>
      <c r="O23" s="18"/>
    </row>
    <row r="24" spans="1:15" ht="15" x14ac:dyDescent="0.2">
      <c r="A24" s="48" t="s">
        <v>36</v>
      </c>
      <c r="B24" s="1">
        <v>40</v>
      </c>
      <c r="C24" s="1">
        <v>14</v>
      </c>
      <c r="D24" s="1">
        <v>22</v>
      </c>
      <c r="E24" s="1">
        <v>10</v>
      </c>
      <c r="F24" s="1">
        <v>7</v>
      </c>
      <c r="G24" s="1">
        <v>6</v>
      </c>
      <c r="H24" s="1">
        <v>4</v>
      </c>
      <c r="I24" s="1">
        <v>1</v>
      </c>
      <c r="J24" s="1">
        <v>3</v>
      </c>
      <c r="K24" s="1">
        <v>14</v>
      </c>
      <c r="L24" s="1">
        <v>12</v>
      </c>
      <c r="M24" s="1">
        <v>2</v>
      </c>
      <c r="N24" s="3">
        <v>135</v>
      </c>
      <c r="O24" s="18"/>
    </row>
    <row r="25" spans="1:15" ht="17" x14ac:dyDescent="0.2">
      <c r="A25" s="49" t="s">
        <v>69</v>
      </c>
      <c r="B25" s="1">
        <v>0</v>
      </c>
      <c r="C25" s="1">
        <v>0</v>
      </c>
      <c r="D25" s="1">
        <v>0</v>
      </c>
      <c r="E25" s="1">
        <v>15</v>
      </c>
      <c r="F25" s="1">
        <v>0</v>
      </c>
      <c r="G25" s="1">
        <v>1</v>
      </c>
      <c r="H25" s="1">
        <v>9</v>
      </c>
      <c r="I25" s="1">
        <v>3</v>
      </c>
      <c r="J25" s="1">
        <v>2</v>
      </c>
      <c r="K25" s="1">
        <v>2</v>
      </c>
      <c r="L25" s="1">
        <v>17</v>
      </c>
      <c r="M25" s="1">
        <v>4</v>
      </c>
      <c r="N25" s="3">
        <v>53</v>
      </c>
      <c r="O25" s="18"/>
    </row>
    <row r="26" spans="1:15" ht="15" x14ac:dyDescent="0.2">
      <c r="A26" s="49" t="s">
        <v>49</v>
      </c>
      <c r="B26" s="1">
        <v>84</v>
      </c>
      <c r="C26" s="1">
        <v>2</v>
      </c>
      <c r="D26" s="1">
        <v>52</v>
      </c>
      <c r="E26" s="1">
        <v>14</v>
      </c>
      <c r="F26" s="1">
        <v>23</v>
      </c>
      <c r="G26" s="1">
        <v>22</v>
      </c>
      <c r="H26" s="1">
        <v>17</v>
      </c>
      <c r="I26" s="1">
        <v>12</v>
      </c>
      <c r="J26" s="1">
        <v>11</v>
      </c>
      <c r="K26" s="1">
        <v>13</v>
      </c>
      <c r="L26" s="1">
        <v>44</v>
      </c>
      <c r="M26" s="1">
        <v>64</v>
      </c>
      <c r="N26" s="3">
        <v>358</v>
      </c>
      <c r="O26" s="18"/>
    </row>
    <row r="27" spans="1:15" ht="15" x14ac:dyDescent="0.2">
      <c r="A27" s="48" t="s">
        <v>50</v>
      </c>
      <c r="B27" s="1">
        <v>5</v>
      </c>
      <c r="C27" s="1">
        <v>3</v>
      </c>
      <c r="D27" s="1">
        <v>14</v>
      </c>
      <c r="E27" s="1">
        <v>19</v>
      </c>
      <c r="F27" s="1">
        <v>3</v>
      </c>
      <c r="G27" s="1">
        <v>7</v>
      </c>
      <c r="H27" s="1">
        <v>21</v>
      </c>
      <c r="I27" s="1">
        <v>9</v>
      </c>
      <c r="J27" s="1">
        <v>10</v>
      </c>
      <c r="K27" s="1">
        <v>2</v>
      </c>
      <c r="L27" s="1">
        <v>6</v>
      </c>
      <c r="M27" s="1">
        <v>4</v>
      </c>
      <c r="N27" s="3">
        <v>103</v>
      </c>
      <c r="O27" s="18"/>
    </row>
    <row r="28" spans="1:15" ht="15" x14ac:dyDescent="0.2">
      <c r="A28" s="48" t="s">
        <v>37</v>
      </c>
      <c r="B28" s="1">
        <v>86</v>
      </c>
      <c r="C28" s="1">
        <v>80</v>
      </c>
      <c r="D28" s="1">
        <v>95</v>
      </c>
      <c r="E28" s="1">
        <v>119</v>
      </c>
      <c r="F28" s="1">
        <v>88</v>
      </c>
      <c r="G28" s="1">
        <v>138</v>
      </c>
      <c r="H28" s="1">
        <v>105</v>
      </c>
      <c r="I28" s="1">
        <v>77</v>
      </c>
      <c r="J28" s="1">
        <v>217</v>
      </c>
      <c r="K28" s="1">
        <v>96</v>
      </c>
      <c r="L28" s="1">
        <v>92</v>
      </c>
      <c r="M28" s="1">
        <v>197</v>
      </c>
      <c r="N28" s="3">
        <v>1390</v>
      </c>
      <c r="O28" s="18"/>
    </row>
    <row r="29" spans="1:15" ht="15" x14ac:dyDescent="0.2">
      <c r="A29" s="48" t="s">
        <v>38</v>
      </c>
      <c r="B29" s="1">
        <v>8</v>
      </c>
      <c r="C29" s="1">
        <v>17</v>
      </c>
      <c r="D29" s="1">
        <v>19</v>
      </c>
      <c r="E29" s="1">
        <v>8</v>
      </c>
      <c r="F29" s="1">
        <v>88</v>
      </c>
      <c r="G29" s="1">
        <v>274</v>
      </c>
      <c r="H29" s="1">
        <v>165</v>
      </c>
      <c r="I29" s="1">
        <v>133</v>
      </c>
      <c r="J29" s="1">
        <v>78</v>
      </c>
      <c r="K29" s="1">
        <v>116</v>
      </c>
      <c r="L29" s="1">
        <v>68</v>
      </c>
      <c r="M29" s="1">
        <v>86</v>
      </c>
      <c r="N29" s="3">
        <v>1060</v>
      </c>
      <c r="O29" s="18"/>
    </row>
    <row r="30" spans="1:15" ht="16" thickBot="1" x14ac:dyDescent="0.25">
      <c r="A30" s="48" t="s">
        <v>39</v>
      </c>
      <c r="B30" s="1">
        <v>209</v>
      </c>
      <c r="C30" s="1">
        <v>93</v>
      </c>
      <c r="D30" s="1">
        <v>271</v>
      </c>
      <c r="E30" s="1">
        <v>263</v>
      </c>
      <c r="F30" s="1">
        <v>193</v>
      </c>
      <c r="G30" s="1">
        <v>265</v>
      </c>
      <c r="H30" s="1">
        <v>173</v>
      </c>
      <c r="I30" s="1">
        <v>57</v>
      </c>
      <c r="J30" s="1">
        <v>236</v>
      </c>
      <c r="K30" s="1">
        <v>160</v>
      </c>
      <c r="L30" s="1">
        <v>139</v>
      </c>
      <c r="M30" s="1">
        <v>79</v>
      </c>
      <c r="N30" s="3">
        <v>2138</v>
      </c>
      <c r="O30" s="18"/>
    </row>
    <row r="31" spans="1:15" ht="17" thickTop="1" thickBot="1" x14ac:dyDescent="0.25">
      <c r="A31" s="50" t="s">
        <v>62</v>
      </c>
      <c r="B31" s="37">
        <v>1473</v>
      </c>
      <c r="C31" s="37">
        <v>1219</v>
      </c>
      <c r="D31" s="37">
        <v>1706</v>
      </c>
      <c r="E31" s="37">
        <v>1969</v>
      </c>
      <c r="F31" s="37">
        <v>1667</v>
      </c>
      <c r="G31" s="37">
        <v>1827</v>
      </c>
      <c r="H31" s="37">
        <v>1680</v>
      </c>
      <c r="I31" s="37">
        <v>1525</v>
      </c>
      <c r="J31" s="37">
        <v>1768</v>
      </c>
      <c r="K31" s="37">
        <v>1673</v>
      </c>
      <c r="L31" s="37">
        <v>1708</v>
      </c>
      <c r="M31" s="37">
        <v>2400</v>
      </c>
      <c r="N31" s="38">
        <v>20615</v>
      </c>
      <c r="O31" s="18"/>
    </row>
    <row r="32" spans="1:15" ht="19" thickTop="1" thickBot="1" x14ac:dyDescent="0.25">
      <c r="A32" s="51" t="s">
        <v>73</v>
      </c>
      <c r="B32" s="30">
        <v>1257</v>
      </c>
      <c r="C32" s="30">
        <v>1118</v>
      </c>
      <c r="D32" s="30">
        <v>1553</v>
      </c>
      <c r="E32" s="30">
        <v>1713</v>
      </c>
      <c r="F32" s="30">
        <v>1477</v>
      </c>
      <c r="G32" s="30">
        <v>1699</v>
      </c>
      <c r="H32" s="30">
        <v>1564</v>
      </c>
      <c r="I32" s="30">
        <v>1459</v>
      </c>
      <c r="J32" s="30">
        <v>1676</v>
      </c>
      <c r="K32" s="30">
        <v>1523</v>
      </c>
      <c r="L32" s="30">
        <v>1445</v>
      </c>
      <c r="M32" s="30">
        <v>1989</v>
      </c>
      <c r="N32" s="31">
        <v>18473</v>
      </c>
      <c r="O32" s="18"/>
    </row>
    <row r="33" spans="1:15" ht="19" thickTop="1" thickBot="1" x14ac:dyDescent="0.25">
      <c r="A33" s="51" t="s">
        <v>74</v>
      </c>
      <c r="B33" s="30">
        <v>216</v>
      </c>
      <c r="C33" s="30">
        <v>101</v>
      </c>
      <c r="D33" s="30">
        <v>153</v>
      </c>
      <c r="E33" s="30">
        <v>256</v>
      </c>
      <c r="F33" s="30">
        <v>190</v>
      </c>
      <c r="G33" s="30">
        <v>128</v>
      </c>
      <c r="H33" s="30">
        <v>116</v>
      </c>
      <c r="I33" s="30">
        <v>66</v>
      </c>
      <c r="J33" s="30">
        <v>92</v>
      </c>
      <c r="K33" s="30">
        <v>150</v>
      </c>
      <c r="L33" s="30">
        <v>263</v>
      </c>
      <c r="M33" s="30">
        <v>411</v>
      </c>
      <c r="N33" s="31">
        <v>2142</v>
      </c>
      <c r="O33" s="18"/>
    </row>
    <row r="34" spans="1:15" ht="16" thickTop="1" x14ac:dyDescent="0.2">
      <c r="A34" s="48" t="s">
        <v>40</v>
      </c>
      <c r="B34" s="47">
        <v>2</v>
      </c>
      <c r="C34" s="47">
        <v>2</v>
      </c>
      <c r="D34" s="47">
        <v>1</v>
      </c>
      <c r="E34" s="47">
        <v>2</v>
      </c>
      <c r="F34" s="47">
        <v>4</v>
      </c>
      <c r="G34" s="47">
        <v>7</v>
      </c>
      <c r="H34" s="47">
        <v>2</v>
      </c>
      <c r="I34" s="47">
        <v>0</v>
      </c>
      <c r="J34" s="47">
        <v>0</v>
      </c>
      <c r="K34" s="47">
        <v>0</v>
      </c>
      <c r="L34" s="47">
        <v>0</v>
      </c>
      <c r="M34" s="47">
        <v>22</v>
      </c>
      <c r="N34" s="2">
        <v>42</v>
      </c>
      <c r="O34" s="18"/>
    </row>
    <row r="35" spans="1:15" ht="15" x14ac:dyDescent="0.2">
      <c r="A35" s="52" t="s">
        <v>41</v>
      </c>
      <c r="B35" s="41">
        <v>8</v>
      </c>
      <c r="C35" s="41">
        <v>7</v>
      </c>
      <c r="D35" s="41">
        <v>36</v>
      </c>
      <c r="E35" s="41">
        <v>12</v>
      </c>
      <c r="F35" s="41">
        <v>57</v>
      </c>
      <c r="G35" s="41">
        <v>147</v>
      </c>
      <c r="H35" s="41">
        <v>64</v>
      </c>
      <c r="I35" s="41">
        <v>45</v>
      </c>
      <c r="J35" s="41">
        <v>29</v>
      </c>
      <c r="K35" s="41">
        <v>54</v>
      </c>
      <c r="L35" s="41">
        <v>24</v>
      </c>
      <c r="M35" s="41">
        <v>116</v>
      </c>
      <c r="N35" s="42">
        <v>599</v>
      </c>
      <c r="O35" s="18"/>
    </row>
    <row r="36" spans="1:15" ht="16" thickBot="1" x14ac:dyDescent="0.25">
      <c r="A36" s="53" t="s">
        <v>42</v>
      </c>
      <c r="B36" s="43">
        <v>30</v>
      </c>
      <c r="C36" s="43">
        <v>37</v>
      </c>
      <c r="D36" s="43">
        <v>31</v>
      </c>
      <c r="E36" s="43">
        <v>54</v>
      </c>
      <c r="F36" s="43">
        <v>39</v>
      </c>
      <c r="G36" s="43">
        <v>39</v>
      </c>
      <c r="H36" s="43">
        <v>41</v>
      </c>
      <c r="I36" s="43">
        <v>34</v>
      </c>
      <c r="J36" s="43">
        <v>25</v>
      </c>
      <c r="K36" s="43">
        <v>44</v>
      </c>
      <c r="L36" s="43">
        <v>58</v>
      </c>
      <c r="M36" s="43">
        <v>51</v>
      </c>
      <c r="N36" s="44">
        <v>483</v>
      </c>
      <c r="O36" s="18"/>
    </row>
    <row r="37" spans="1:15" ht="17" thickTop="1" thickBot="1" x14ac:dyDescent="0.25">
      <c r="A37" s="54" t="s">
        <v>54</v>
      </c>
      <c r="B37" s="41">
        <v>40</v>
      </c>
      <c r="C37" s="41">
        <v>46</v>
      </c>
      <c r="D37" s="41">
        <v>68</v>
      </c>
      <c r="E37" s="41">
        <v>68</v>
      </c>
      <c r="F37" s="41">
        <v>100</v>
      </c>
      <c r="G37" s="41">
        <v>193</v>
      </c>
      <c r="H37" s="41">
        <v>107</v>
      </c>
      <c r="I37" s="41">
        <v>79</v>
      </c>
      <c r="J37" s="41">
        <v>54</v>
      </c>
      <c r="K37" s="41">
        <v>98</v>
      </c>
      <c r="L37" s="41">
        <v>82</v>
      </c>
      <c r="M37" s="41">
        <v>189</v>
      </c>
      <c r="N37" s="42">
        <v>1124</v>
      </c>
      <c r="O37" s="18"/>
    </row>
    <row r="38" spans="1:15" ht="17" thickTop="1" thickBot="1" x14ac:dyDescent="0.25">
      <c r="A38" s="55" t="s">
        <v>65</v>
      </c>
      <c r="B38" s="32">
        <v>1513</v>
      </c>
      <c r="C38" s="32">
        <v>1265</v>
      </c>
      <c r="D38" s="32">
        <v>1774</v>
      </c>
      <c r="E38" s="32">
        <v>2037</v>
      </c>
      <c r="F38" s="32">
        <v>1767</v>
      </c>
      <c r="G38" s="32">
        <v>2020</v>
      </c>
      <c r="H38" s="32">
        <v>1787</v>
      </c>
      <c r="I38" s="32">
        <v>1604</v>
      </c>
      <c r="J38" s="32">
        <v>1822</v>
      </c>
      <c r="K38" s="32">
        <v>1771</v>
      </c>
      <c r="L38" s="32">
        <v>1790</v>
      </c>
      <c r="M38" s="30">
        <v>2589</v>
      </c>
      <c r="N38" s="31">
        <v>21739</v>
      </c>
      <c r="O38" s="18"/>
    </row>
    <row r="39" spans="1:15" s="20" customFormat="1" ht="17" thickTop="1" thickBot="1" x14ac:dyDescent="0.25">
      <c r="A39" s="55" t="s">
        <v>66</v>
      </c>
      <c r="B39" s="32">
        <v>1297</v>
      </c>
      <c r="C39" s="32">
        <v>1164</v>
      </c>
      <c r="D39" s="32">
        <v>1621</v>
      </c>
      <c r="E39" s="32">
        <v>1781</v>
      </c>
      <c r="F39" s="32">
        <v>1577</v>
      </c>
      <c r="G39" s="32">
        <v>1892</v>
      </c>
      <c r="H39" s="32">
        <v>1671</v>
      </c>
      <c r="I39" s="32">
        <v>1538</v>
      </c>
      <c r="J39" s="32">
        <v>1730</v>
      </c>
      <c r="K39" s="32">
        <v>1621</v>
      </c>
      <c r="L39" s="32">
        <v>1527</v>
      </c>
      <c r="M39" s="30">
        <v>2178</v>
      </c>
      <c r="N39" s="31">
        <v>19597</v>
      </c>
      <c r="O39" s="19"/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" x14ac:dyDescent="0.2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" x14ac:dyDescent="0.2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3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ht="12.75" customHeight="1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ht="12.75" customHeight="1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7" thickBot="1" x14ac:dyDescent="0.25">
      <c r="A4" s="45" t="str">
        <f>INDEX!E13</f>
        <v>Total heavy vehicles over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3"/>
    </row>
    <row r="5" spans="1:15" ht="16" thickTop="1" x14ac:dyDescent="0.2">
      <c r="A5" s="48" t="s">
        <v>25</v>
      </c>
      <c r="B5" s="1">
        <v>419</v>
      </c>
      <c r="C5" s="1">
        <v>547</v>
      </c>
      <c r="D5" s="1">
        <v>793</v>
      </c>
      <c r="E5" s="1">
        <v>782</v>
      </c>
      <c r="F5" s="1">
        <v>701</v>
      </c>
      <c r="G5" s="1">
        <v>645</v>
      </c>
      <c r="H5" s="1">
        <v>498</v>
      </c>
      <c r="I5" s="1">
        <v>403</v>
      </c>
      <c r="J5" s="1">
        <v>529</v>
      </c>
      <c r="K5" s="1">
        <v>753</v>
      </c>
      <c r="L5" s="1">
        <v>412</v>
      </c>
      <c r="M5" s="1">
        <v>332</v>
      </c>
      <c r="N5" s="2">
        <v>6814</v>
      </c>
      <c r="O5" s="18"/>
    </row>
    <row r="6" spans="1:15" ht="15" x14ac:dyDescent="0.2">
      <c r="A6" s="48" t="s">
        <v>26</v>
      </c>
      <c r="B6" s="1">
        <v>989</v>
      </c>
      <c r="C6" s="1">
        <v>607</v>
      </c>
      <c r="D6" s="1">
        <v>592</v>
      </c>
      <c r="E6" s="1">
        <v>615</v>
      </c>
      <c r="F6" s="1">
        <v>532</v>
      </c>
      <c r="G6" s="1">
        <v>610</v>
      </c>
      <c r="H6" s="1">
        <v>608</v>
      </c>
      <c r="I6" s="1">
        <v>469</v>
      </c>
      <c r="J6" s="1">
        <v>718</v>
      </c>
      <c r="K6" s="1">
        <v>660</v>
      </c>
      <c r="L6" s="1">
        <v>521</v>
      </c>
      <c r="M6" s="1">
        <v>435</v>
      </c>
      <c r="N6" s="3">
        <v>7356</v>
      </c>
      <c r="O6" s="18"/>
    </row>
    <row r="7" spans="1:15" ht="15" x14ac:dyDescent="0.2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9" t="s">
        <v>53</v>
      </c>
      <c r="B8" s="1">
        <v>48</v>
      </c>
      <c r="C8" s="1">
        <v>59</v>
      </c>
      <c r="D8" s="1">
        <v>89</v>
      </c>
      <c r="E8" s="1">
        <v>101</v>
      </c>
      <c r="F8" s="1">
        <v>81</v>
      </c>
      <c r="G8" s="1">
        <v>65</v>
      </c>
      <c r="H8" s="1">
        <v>70</v>
      </c>
      <c r="I8" s="1">
        <v>33</v>
      </c>
      <c r="J8" s="1">
        <v>54</v>
      </c>
      <c r="K8" s="1">
        <v>91</v>
      </c>
      <c r="L8" s="1">
        <v>66</v>
      </c>
      <c r="M8" s="1">
        <v>40</v>
      </c>
      <c r="N8" s="3">
        <v>797</v>
      </c>
      <c r="O8" s="18"/>
    </row>
    <row r="9" spans="1:15" ht="15" x14ac:dyDescent="0.2">
      <c r="A9" s="49" t="s">
        <v>43</v>
      </c>
      <c r="B9" s="1">
        <v>731</v>
      </c>
      <c r="C9" s="1">
        <v>649</v>
      </c>
      <c r="D9" s="1">
        <v>677</v>
      </c>
      <c r="E9" s="1">
        <v>688</v>
      </c>
      <c r="F9" s="1">
        <v>685</v>
      </c>
      <c r="G9" s="1">
        <v>656</v>
      </c>
      <c r="H9" s="1">
        <v>540</v>
      </c>
      <c r="I9" s="1">
        <v>456</v>
      </c>
      <c r="J9" s="1">
        <v>1026</v>
      </c>
      <c r="K9" s="1">
        <v>1033</v>
      </c>
      <c r="L9" s="1">
        <v>818</v>
      </c>
      <c r="M9" s="1">
        <v>735</v>
      </c>
      <c r="N9" s="3">
        <v>8694</v>
      </c>
      <c r="O9" s="18"/>
    </row>
    <row r="10" spans="1:15" ht="15" x14ac:dyDescent="0.2">
      <c r="A10" s="48" t="s">
        <v>27</v>
      </c>
      <c r="B10" s="1">
        <v>160</v>
      </c>
      <c r="C10" s="1">
        <v>192</v>
      </c>
      <c r="D10" s="1">
        <v>287</v>
      </c>
      <c r="E10" s="1">
        <v>297</v>
      </c>
      <c r="F10" s="1">
        <v>254</v>
      </c>
      <c r="G10" s="1">
        <v>324</v>
      </c>
      <c r="H10" s="1">
        <v>290</v>
      </c>
      <c r="I10" s="1">
        <v>312</v>
      </c>
      <c r="J10" s="1">
        <v>413</v>
      </c>
      <c r="K10" s="1">
        <v>449</v>
      </c>
      <c r="L10" s="1">
        <v>284</v>
      </c>
      <c r="M10" s="1">
        <v>336</v>
      </c>
      <c r="N10" s="3">
        <v>3598</v>
      </c>
      <c r="O10" s="18"/>
    </row>
    <row r="11" spans="1:15" ht="15" x14ac:dyDescent="0.2">
      <c r="A11" s="49" t="s">
        <v>44</v>
      </c>
      <c r="B11" s="1">
        <v>161</v>
      </c>
      <c r="C11" s="1">
        <v>58</v>
      </c>
      <c r="D11" s="1">
        <v>72</v>
      </c>
      <c r="E11" s="1">
        <v>45</v>
      </c>
      <c r="F11" s="1">
        <v>55</v>
      </c>
      <c r="G11" s="1">
        <v>36</v>
      </c>
      <c r="H11" s="1">
        <v>51</v>
      </c>
      <c r="I11" s="1">
        <v>32</v>
      </c>
      <c r="J11" s="1">
        <v>56</v>
      </c>
      <c r="K11" s="1">
        <v>92</v>
      </c>
      <c r="L11" s="1">
        <v>75</v>
      </c>
      <c r="M11" s="1">
        <v>41</v>
      </c>
      <c r="N11" s="3">
        <v>774</v>
      </c>
      <c r="O11" s="18"/>
    </row>
    <row r="12" spans="1:15" ht="15" x14ac:dyDescent="0.2">
      <c r="A12" s="48" t="s">
        <v>28</v>
      </c>
      <c r="B12" s="1">
        <v>186</v>
      </c>
      <c r="C12" s="1">
        <v>192</v>
      </c>
      <c r="D12" s="1">
        <v>177</v>
      </c>
      <c r="E12" s="1">
        <v>168</v>
      </c>
      <c r="F12" s="1">
        <v>198</v>
      </c>
      <c r="G12" s="1">
        <v>219</v>
      </c>
      <c r="H12" s="1">
        <v>169</v>
      </c>
      <c r="I12" s="1">
        <v>170</v>
      </c>
      <c r="J12" s="1">
        <v>203</v>
      </c>
      <c r="K12" s="1">
        <v>229</v>
      </c>
      <c r="L12" s="1">
        <v>140</v>
      </c>
      <c r="M12" s="1">
        <v>187</v>
      </c>
      <c r="N12" s="3">
        <v>2238</v>
      </c>
      <c r="O12" s="18"/>
    </row>
    <row r="13" spans="1:15" ht="15" x14ac:dyDescent="0.2">
      <c r="A13" s="48" t="s">
        <v>29</v>
      </c>
      <c r="B13" s="1">
        <v>3945</v>
      </c>
      <c r="C13" s="1">
        <v>3287</v>
      </c>
      <c r="D13" s="1">
        <v>3128</v>
      </c>
      <c r="E13" s="1">
        <v>3016</v>
      </c>
      <c r="F13" s="1">
        <v>2300</v>
      </c>
      <c r="G13" s="1">
        <v>3111</v>
      </c>
      <c r="H13" s="1">
        <v>3205</v>
      </c>
      <c r="I13" s="1">
        <v>2088</v>
      </c>
      <c r="J13" s="1">
        <v>3331</v>
      </c>
      <c r="K13" s="1">
        <v>3512</v>
      </c>
      <c r="L13" s="1">
        <v>3232</v>
      </c>
      <c r="M13" s="1">
        <v>3294</v>
      </c>
      <c r="N13" s="3">
        <v>37449</v>
      </c>
      <c r="O13" s="18"/>
    </row>
    <row r="14" spans="1:15" ht="15" x14ac:dyDescent="0.2">
      <c r="A14" s="48" t="s">
        <v>30</v>
      </c>
      <c r="B14" s="1">
        <v>3925</v>
      </c>
      <c r="C14" s="1">
        <v>5063</v>
      </c>
      <c r="D14" s="1">
        <v>6467</v>
      </c>
      <c r="E14" s="1">
        <v>6093</v>
      </c>
      <c r="F14" s="1">
        <v>5800</v>
      </c>
      <c r="G14" s="1">
        <v>5547</v>
      </c>
      <c r="H14" s="1">
        <v>5438</v>
      </c>
      <c r="I14" s="1">
        <v>4178</v>
      </c>
      <c r="J14" s="1">
        <v>5387</v>
      </c>
      <c r="K14" s="1">
        <v>5821</v>
      </c>
      <c r="L14" s="1">
        <v>4908</v>
      </c>
      <c r="M14" s="1">
        <v>4575</v>
      </c>
      <c r="N14" s="3">
        <v>63202</v>
      </c>
      <c r="O14" s="18"/>
    </row>
    <row r="15" spans="1:15" ht="15" x14ac:dyDescent="0.2">
      <c r="A15" s="48" t="s">
        <v>31</v>
      </c>
      <c r="B15" s="1">
        <v>12</v>
      </c>
      <c r="C15" s="1">
        <v>12</v>
      </c>
      <c r="D15" s="1">
        <v>10</v>
      </c>
      <c r="E15" s="1">
        <v>20</v>
      </c>
      <c r="F15" s="1">
        <v>29</v>
      </c>
      <c r="G15" s="1">
        <v>23</v>
      </c>
      <c r="H15" s="1">
        <v>37</v>
      </c>
      <c r="I15" s="1">
        <v>30</v>
      </c>
      <c r="J15" s="1">
        <v>18</v>
      </c>
      <c r="K15" s="1">
        <v>34</v>
      </c>
      <c r="L15" s="1">
        <v>8</v>
      </c>
      <c r="M15" s="1">
        <v>28</v>
      </c>
      <c r="N15" s="3">
        <v>261</v>
      </c>
      <c r="O15" s="18"/>
    </row>
    <row r="16" spans="1:15" ht="15" x14ac:dyDescent="0.2">
      <c r="A16" s="49" t="s">
        <v>45</v>
      </c>
      <c r="B16" s="1">
        <v>358</v>
      </c>
      <c r="C16" s="1">
        <v>270</v>
      </c>
      <c r="D16" s="1">
        <v>267</v>
      </c>
      <c r="E16" s="1">
        <v>429</v>
      </c>
      <c r="F16" s="1">
        <v>414</v>
      </c>
      <c r="G16" s="1">
        <v>319</v>
      </c>
      <c r="H16" s="1">
        <v>483</v>
      </c>
      <c r="I16" s="1">
        <v>306</v>
      </c>
      <c r="J16" s="1">
        <v>399</v>
      </c>
      <c r="K16" s="1">
        <v>484</v>
      </c>
      <c r="L16" s="1">
        <v>450</v>
      </c>
      <c r="M16" s="1">
        <v>666</v>
      </c>
      <c r="N16" s="3">
        <v>4845</v>
      </c>
      <c r="O16" s="18"/>
    </row>
    <row r="17" spans="1:15" ht="15" x14ac:dyDescent="0.2">
      <c r="A17" s="48" t="s">
        <v>32</v>
      </c>
      <c r="B17" s="1">
        <v>266</v>
      </c>
      <c r="C17" s="1">
        <v>212</v>
      </c>
      <c r="D17" s="1">
        <v>187</v>
      </c>
      <c r="E17" s="1">
        <v>156</v>
      </c>
      <c r="F17" s="1">
        <v>127</v>
      </c>
      <c r="G17" s="1">
        <v>75</v>
      </c>
      <c r="H17" s="1">
        <v>164</v>
      </c>
      <c r="I17" s="1">
        <v>115</v>
      </c>
      <c r="J17" s="1">
        <v>124</v>
      </c>
      <c r="K17" s="1">
        <v>174</v>
      </c>
      <c r="L17" s="1">
        <v>40</v>
      </c>
      <c r="M17" s="1">
        <v>3</v>
      </c>
      <c r="N17" s="3">
        <v>1643</v>
      </c>
      <c r="O17" s="18"/>
    </row>
    <row r="18" spans="1:15" ht="15" x14ac:dyDescent="0.2">
      <c r="A18" s="48" t="s">
        <v>33</v>
      </c>
      <c r="B18" s="1">
        <v>858</v>
      </c>
      <c r="C18" s="1">
        <v>730</v>
      </c>
      <c r="D18" s="1">
        <v>873</v>
      </c>
      <c r="E18" s="1">
        <v>964</v>
      </c>
      <c r="F18" s="1">
        <v>926</v>
      </c>
      <c r="G18" s="1">
        <v>831</v>
      </c>
      <c r="H18" s="1">
        <v>1059</v>
      </c>
      <c r="I18" s="1">
        <v>495</v>
      </c>
      <c r="J18" s="1">
        <v>681</v>
      </c>
      <c r="K18" s="1">
        <v>1143</v>
      </c>
      <c r="L18" s="1">
        <v>942</v>
      </c>
      <c r="M18" s="1">
        <v>937</v>
      </c>
      <c r="N18" s="3">
        <v>10439</v>
      </c>
      <c r="O18" s="18"/>
    </row>
    <row r="19" spans="1:15" ht="15" x14ac:dyDescent="0.2">
      <c r="A19" s="49" t="s">
        <v>46</v>
      </c>
      <c r="B19" s="1">
        <v>155</v>
      </c>
      <c r="C19" s="1">
        <v>124</v>
      </c>
      <c r="D19" s="1">
        <v>97</v>
      </c>
      <c r="E19" s="1">
        <v>69</v>
      </c>
      <c r="F19" s="1">
        <v>47</v>
      </c>
      <c r="G19" s="1">
        <v>46</v>
      </c>
      <c r="H19" s="1">
        <v>62</v>
      </c>
      <c r="I19" s="1">
        <v>26</v>
      </c>
      <c r="J19" s="1">
        <v>65</v>
      </c>
      <c r="K19" s="1">
        <v>85</v>
      </c>
      <c r="L19" s="1">
        <v>51</v>
      </c>
      <c r="M19" s="1">
        <v>73</v>
      </c>
      <c r="N19" s="3">
        <v>900</v>
      </c>
      <c r="O19" s="18"/>
    </row>
    <row r="20" spans="1:15" ht="15" x14ac:dyDescent="0.2">
      <c r="A20" s="49" t="s">
        <v>47</v>
      </c>
      <c r="B20" s="1">
        <v>322</v>
      </c>
      <c r="C20" s="1">
        <v>180</v>
      </c>
      <c r="D20" s="1">
        <v>171</v>
      </c>
      <c r="E20" s="1">
        <v>188</v>
      </c>
      <c r="F20" s="1">
        <v>123</v>
      </c>
      <c r="G20" s="1">
        <v>116</v>
      </c>
      <c r="H20" s="1">
        <v>146</v>
      </c>
      <c r="I20" s="1">
        <v>164</v>
      </c>
      <c r="J20" s="1">
        <v>306</v>
      </c>
      <c r="K20" s="1">
        <v>255</v>
      </c>
      <c r="L20" s="1">
        <v>136</v>
      </c>
      <c r="M20" s="1">
        <v>135</v>
      </c>
      <c r="N20" s="3">
        <v>2242</v>
      </c>
      <c r="O20" s="18"/>
    </row>
    <row r="21" spans="1:15" ht="15" x14ac:dyDescent="0.2">
      <c r="A21" s="48" t="s">
        <v>34</v>
      </c>
      <c r="B21" s="1">
        <v>142</v>
      </c>
      <c r="C21" s="1">
        <v>81</v>
      </c>
      <c r="D21" s="1">
        <v>81</v>
      </c>
      <c r="E21" s="1">
        <v>109</v>
      </c>
      <c r="F21" s="1">
        <v>94</v>
      </c>
      <c r="G21" s="1">
        <v>92</v>
      </c>
      <c r="H21" s="1">
        <v>95</v>
      </c>
      <c r="I21" s="1">
        <v>89</v>
      </c>
      <c r="J21" s="1">
        <v>95</v>
      </c>
      <c r="K21" s="1">
        <v>87</v>
      </c>
      <c r="L21" s="1">
        <v>52</v>
      </c>
      <c r="M21" s="1">
        <v>47</v>
      </c>
      <c r="N21" s="3">
        <v>1064</v>
      </c>
      <c r="O21" s="18"/>
    </row>
    <row r="22" spans="1:15" ht="15" x14ac:dyDescent="0.2">
      <c r="A22" s="48" t="s">
        <v>35</v>
      </c>
      <c r="B22" s="1">
        <v>283</v>
      </c>
      <c r="C22" s="1">
        <v>566</v>
      </c>
      <c r="D22" s="1">
        <v>816</v>
      </c>
      <c r="E22" s="1">
        <v>926</v>
      </c>
      <c r="F22" s="1">
        <v>789</v>
      </c>
      <c r="G22" s="1">
        <v>738</v>
      </c>
      <c r="H22" s="1">
        <v>796</v>
      </c>
      <c r="I22" s="1">
        <v>725</v>
      </c>
      <c r="J22" s="1">
        <v>1087</v>
      </c>
      <c r="K22" s="1">
        <v>1158</v>
      </c>
      <c r="L22" s="1">
        <v>894</v>
      </c>
      <c r="M22" s="1">
        <v>1086</v>
      </c>
      <c r="N22" s="3">
        <v>9864</v>
      </c>
      <c r="O22" s="18"/>
    </row>
    <row r="23" spans="1:15" ht="17" x14ac:dyDescent="0.2">
      <c r="A23" s="49" t="s">
        <v>68</v>
      </c>
      <c r="B23" s="1">
        <v>1074</v>
      </c>
      <c r="C23" s="1">
        <v>1269</v>
      </c>
      <c r="D23" s="1">
        <v>1210</v>
      </c>
      <c r="E23" s="1">
        <v>1231</v>
      </c>
      <c r="F23" s="1">
        <v>1262</v>
      </c>
      <c r="G23" s="1">
        <v>1238</v>
      </c>
      <c r="H23" s="1">
        <v>1059</v>
      </c>
      <c r="I23" s="1">
        <v>970</v>
      </c>
      <c r="J23" s="1">
        <v>1554</v>
      </c>
      <c r="K23" s="1">
        <v>1692</v>
      </c>
      <c r="L23" s="1">
        <v>1309</v>
      </c>
      <c r="M23" s="1">
        <v>1563</v>
      </c>
      <c r="N23" s="3">
        <v>15431</v>
      </c>
      <c r="O23" s="18"/>
    </row>
    <row r="24" spans="1:15" ht="15" x14ac:dyDescent="0.2">
      <c r="A24" s="48" t="s">
        <v>36</v>
      </c>
      <c r="B24" s="1">
        <v>286</v>
      </c>
      <c r="C24" s="1">
        <v>143</v>
      </c>
      <c r="D24" s="1">
        <v>183</v>
      </c>
      <c r="E24" s="1">
        <v>151</v>
      </c>
      <c r="F24" s="1">
        <v>126</v>
      </c>
      <c r="G24" s="1">
        <v>161</v>
      </c>
      <c r="H24" s="1">
        <v>160</v>
      </c>
      <c r="I24" s="1">
        <v>111</v>
      </c>
      <c r="J24" s="1">
        <v>307</v>
      </c>
      <c r="K24" s="1">
        <v>329</v>
      </c>
      <c r="L24" s="1">
        <v>396</v>
      </c>
      <c r="M24" s="1">
        <v>345</v>
      </c>
      <c r="N24" s="3">
        <v>2698</v>
      </c>
      <c r="O24" s="18"/>
    </row>
    <row r="25" spans="1:15" ht="17" x14ac:dyDescent="0.2">
      <c r="A25" s="49" t="s">
        <v>69</v>
      </c>
      <c r="B25" s="1">
        <v>329</v>
      </c>
      <c r="C25" s="1">
        <v>192</v>
      </c>
      <c r="D25" s="1">
        <v>337</v>
      </c>
      <c r="E25" s="1">
        <v>254</v>
      </c>
      <c r="F25" s="1">
        <v>318</v>
      </c>
      <c r="G25" s="1">
        <v>346</v>
      </c>
      <c r="H25" s="1">
        <v>329</v>
      </c>
      <c r="I25" s="1">
        <v>227</v>
      </c>
      <c r="J25" s="1">
        <v>352</v>
      </c>
      <c r="K25" s="1">
        <v>453</v>
      </c>
      <c r="L25" s="1">
        <v>357</v>
      </c>
      <c r="M25" s="1">
        <v>257</v>
      </c>
      <c r="N25" s="3">
        <v>3751</v>
      </c>
      <c r="O25" s="18"/>
    </row>
    <row r="26" spans="1:15" ht="15" x14ac:dyDescent="0.2">
      <c r="A26" s="49" t="s">
        <v>49</v>
      </c>
      <c r="B26" s="1">
        <v>310</v>
      </c>
      <c r="C26" s="1">
        <v>268</v>
      </c>
      <c r="D26" s="1">
        <v>318</v>
      </c>
      <c r="E26" s="1">
        <v>246</v>
      </c>
      <c r="F26" s="1">
        <v>282</v>
      </c>
      <c r="G26" s="1">
        <v>281</v>
      </c>
      <c r="H26" s="1">
        <v>338</v>
      </c>
      <c r="I26" s="1">
        <v>179</v>
      </c>
      <c r="J26" s="1">
        <v>318</v>
      </c>
      <c r="K26" s="1">
        <v>469</v>
      </c>
      <c r="L26" s="1">
        <v>264</v>
      </c>
      <c r="M26" s="1">
        <v>286</v>
      </c>
      <c r="N26" s="3">
        <v>3559</v>
      </c>
      <c r="O26" s="18"/>
    </row>
    <row r="27" spans="1:15" ht="15" x14ac:dyDescent="0.2">
      <c r="A27" s="48" t="s">
        <v>50</v>
      </c>
      <c r="B27" s="1">
        <v>128</v>
      </c>
      <c r="C27" s="1">
        <v>88</v>
      </c>
      <c r="D27" s="1">
        <v>136</v>
      </c>
      <c r="E27" s="1">
        <v>148</v>
      </c>
      <c r="F27" s="1">
        <v>110</v>
      </c>
      <c r="G27" s="1">
        <v>113</v>
      </c>
      <c r="H27" s="1">
        <v>110</v>
      </c>
      <c r="I27" s="1">
        <v>82</v>
      </c>
      <c r="J27" s="1">
        <v>135</v>
      </c>
      <c r="K27" s="1">
        <v>159</v>
      </c>
      <c r="L27" s="1">
        <v>120</v>
      </c>
      <c r="M27" s="1">
        <v>117</v>
      </c>
      <c r="N27" s="3">
        <v>1446</v>
      </c>
      <c r="O27" s="18"/>
    </row>
    <row r="28" spans="1:15" ht="15" x14ac:dyDescent="0.2">
      <c r="A28" s="48" t="s">
        <v>37</v>
      </c>
      <c r="B28" s="1">
        <v>1520</v>
      </c>
      <c r="C28" s="1">
        <v>896</v>
      </c>
      <c r="D28" s="1">
        <v>1024</v>
      </c>
      <c r="E28" s="1">
        <v>1007</v>
      </c>
      <c r="F28" s="1">
        <v>876</v>
      </c>
      <c r="G28" s="1">
        <v>1009</v>
      </c>
      <c r="H28" s="1">
        <v>1042</v>
      </c>
      <c r="I28" s="1">
        <v>625</v>
      </c>
      <c r="J28" s="1">
        <v>1081</v>
      </c>
      <c r="K28" s="1">
        <v>2839</v>
      </c>
      <c r="L28" s="1">
        <v>1785</v>
      </c>
      <c r="M28" s="1">
        <v>1656</v>
      </c>
      <c r="N28" s="3">
        <v>15360</v>
      </c>
      <c r="O28" s="18"/>
    </row>
    <row r="29" spans="1:15" ht="15" x14ac:dyDescent="0.2">
      <c r="A29" s="48" t="s">
        <v>38</v>
      </c>
      <c r="B29" s="1">
        <v>301</v>
      </c>
      <c r="C29" s="1">
        <v>378</v>
      </c>
      <c r="D29" s="1">
        <v>451</v>
      </c>
      <c r="E29" s="1">
        <v>470</v>
      </c>
      <c r="F29" s="1">
        <v>562</v>
      </c>
      <c r="G29" s="1">
        <v>679</v>
      </c>
      <c r="H29" s="1">
        <v>385</v>
      </c>
      <c r="I29" s="1">
        <v>459</v>
      </c>
      <c r="J29" s="1">
        <v>541</v>
      </c>
      <c r="K29" s="1">
        <v>553</v>
      </c>
      <c r="L29" s="1">
        <v>448</v>
      </c>
      <c r="M29" s="1">
        <v>555</v>
      </c>
      <c r="N29" s="3">
        <v>5782</v>
      </c>
      <c r="O29" s="18"/>
    </row>
    <row r="30" spans="1:15" ht="16" thickBot="1" x14ac:dyDescent="0.25">
      <c r="A30" s="48" t="s">
        <v>39</v>
      </c>
      <c r="B30" s="1">
        <v>1312</v>
      </c>
      <c r="C30" s="1">
        <v>987</v>
      </c>
      <c r="D30" s="1">
        <v>2670</v>
      </c>
      <c r="E30" s="1">
        <v>1863</v>
      </c>
      <c r="F30" s="1">
        <v>2149</v>
      </c>
      <c r="G30" s="1">
        <v>2381</v>
      </c>
      <c r="H30" s="1">
        <v>2353</v>
      </c>
      <c r="I30" s="1">
        <v>1700</v>
      </c>
      <c r="J30" s="1">
        <v>4012</v>
      </c>
      <c r="K30" s="1">
        <v>6277</v>
      </c>
      <c r="L30" s="1">
        <v>2148</v>
      </c>
      <c r="M30" s="1">
        <v>1890</v>
      </c>
      <c r="N30" s="3">
        <v>29742</v>
      </c>
      <c r="O30" s="18"/>
    </row>
    <row r="31" spans="1:15" ht="17" thickTop="1" thickBot="1" x14ac:dyDescent="0.25">
      <c r="A31" s="50" t="s">
        <v>62</v>
      </c>
      <c r="B31" s="37">
        <v>18220</v>
      </c>
      <c r="C31" s="37">
        <v>17050</v>
      </c>
      <c r="D31" s="37">
        <v>21113</v>
      </c>
      <c r="E31" s="37">
        <v>20036</v>
      </c>
      <c r="F31" s="37">
        <v>18840</v>
      </c>
      <c r="G31" s="37">
        <v>19661</v>
      </c>
      <c r="H31" s="37">
        <v>19487</v>
      </c>
      <c r="I31" s="37">
        <v>14444</v>
      </c>
      <c r="J31" s="37">
        <v>22792</v>
      </c>
      <c r="K31" s="37">
        <v>28831</v>
      </c>
      <c r="L31" s="37">
        <v>19856</v>
      </c>
      <c r="M31" s="37">
        <v>19619</v>
      </c>
      <c r="N31" s="38">
        <v>239949</v>
      </c>
      <c r="O31" s="18"/>
    </row>
    <row r="32" spans="1:15" ht="19" thickTop="1" thickBot="1" x14ac:dyDescent="0.25">
      <c r="A32" s="51" t="s">
        <v>73</v>
      </c>
      <c r="B32" s="30">
        <v>14604</v>
      </c>
      <c r="C32" s="30">
        <v>13893</v>
      </c>
      <c r="D32" s="30">
        <v>17739</v>
      </c>
      <c r="E32" s="30">
        <v>16637</v>
      </c>
      <c r="F32" s="30">
        <v>15463</v>
      </c>
      <c r="G32" s="30">
        <v>16445</v>
      </c>
      <c r="H32" s="30">
        <v>16299</v>
      </c>
      <c r="I32" s="30">
        <v>11969</v>
      </c>
      <c r="J32" s="30">
        <v>18527</v>
      </c>
      <c r="K32" s="30">
        <v>24018</v>
      </c>
      <c r="L32" s="30">
        <v>16210</v>
      </c>
      <c r="M32" s="30">
        <v>15706</v>
      </c>
      <c r="N32" s="31">
        <v>197510</v>
      </c>
      <c r="O32" s="18"/>
    </row>
    <row r="33" spans="1:18" ht="19" thickTop="1" thickBot="1" x14ac:dyDescent="0.25">
      <c r="A33" s="51" t="s">
        <v>74</v>
      </c>
      <c r="B33" s="30">
        <v>3616</v>
      </c>
      <c r="C33" s="30">
        <v>3157</v>
      </c>
      <c r="D33" s="30">
        <v>3374</v>
      </c>
      <c r="E33" s="30">
        <v>3399</v>
      </c>
      <c r="F33" s="30">
        <v>3377</v>
      </c>
      <c r="G33" s="30">
        <v>3216</v>
      </c>
      <c r="H33" s="30">
        <v>3188</v>
      </c>
      <c r="I33" s="30">
        <v>2475</v>
      </c>
      <c r="J33" s="30">
        <v>4265</v>
      </c>
      <c r="K33" s="30">
        <v>4813</v>
      </c>
      <c r="L33" s="30">
        <v>3646</v>
      </c>
      <c r="M33" s="30">
        <v>3913</v>
      </c>
      <c r="N33" s="31">
        <v>42439</v>
      </c>
      <c r="O33" s="18"/>
    </row>
    <row r="34" spans="1:18" ht="16" thickTop="1" x14ac:dyDescent="0.2">
      <c r="A34" s="48" t="s">
        <v>40</v>
      </c>
      <c r="B34" s="47">
        <v>7</v>
      </c>
      <c r="C34" s="47">
        <v>12</v>
      </c>
      <c r="D34" s="47">
        <v>8</v>
      </c>
      <c r="E34" s="47">
        <v>6</v>
      </c>
      <c r="F34" s="47">
        <v>9</v>
      </c>
      <c r="G34" s="47">
        <v>14</v>
      </c>
      <c r="H34" s="47">
        <v>16</v>
      </c>
      <c r="I34" s="47">
        <v>3</v>
      </c>
      <c r="J34" s="47">
        <v>0</v>
      </c>
      <c r="K34" s="47">
        <v>10</v>
      </c>
      <c r="L34" s="47">
        <v>6</v>
      </c>
      <c r="M34" s="47">
        <v>35</v>
      </c>
      <c r="N34" s="2">
        <v>126</v>
      </c>
      <c r="O34" s="18"/>
    </row>
    <row r="35" spans="1:18" ht="15" x14ac:dyDescent="0.2">
      <c r="A35" s="52" t="s">
        <v>41</v>
      </c>
      <c r="B35" s="41">
        <v>314</v>
      </c>
      <c r="C35" s="41">
        <v>328</v>
      </c>
      <c r="D35" s="41">
        <v>411</v>
      </c>
      <c r="E35" s="41">
        <v>410</v>
      </c>
      <c r="F35" s="41">
        <v>439</v>
      </c>
      <c r="G35" s="41">
        <v>506</v>
      </c>
      <c r="H35" s="41">
        <v>316</v>
      </c>
      <c r="I35" s="41">
        <v>361</v>
      </c>
      <c r="J35" s="41">
        <v>403</v>
      </c>
      <c r="K35" s="41">
        <v>441</v>
      </c>
      <c r="L35" s="41">
        <v>344</v>
      </c>
      <c r="M35" s="41">
        <v>432</v>
      </c>
      <c r="N35" s="42">
        <v>4705</v>
      </c>
      <c r="O35" s="18"/>
    </row>
    <row r="36" spans="1:18" ht="16" thickBot="1" x14ac:dyDescent="0.25">
      <c r="A36" s="53" t="s">
        <v>42</v>
      </c>
      <c r="B36" s="43">
        <v>299</v>
      </c>
      <c r="C36" s="43">
        <v>348</v>
      </c>
      <c r="D36" s="43">
        <v>386</v>
      </c>
      <c r="E36" s="43">
        <v>398</v>
      </c>
      <c r="F36" s="43">
        <v>475</v>
      </c>
      <c r="G36" s="43">
        <v>410</v>
      </c>
      <c r="H36" s="43">
        <v>398</v>
      </c>
      <c r="I36" s="43">
        <v>295</v>
      </c>
      <c r="J36" s="43">
        <v>334</v>
      </c>
      <c r="K36" s="43">
        <v>369</v>
      </c>
      <c r="L36" s="43">
        <v>292</v>
      </c>
      <c r="M36" s="43">
        <v>233</v>
      </c>
      <c r="N36" s="44">
        <v>4237</v>
      </c>
      <c r="O36" s="18"/>
    </row>
    <row r="37" spans="1:18" ht="17" thickTop="1" thickBot="1" x14ac:dyDescent="0.25">
      <c r="A37" s="54" t="s">
        <v>54</v>
      </c>
      <c r="B37" s="41">
        <v>620</v>
      </c>
      <c r="C37" s="41">
        <v>688</v>
      </c>
      <c r="D37" s="41">
        <v>805</v>
      </c>
      <c r="E37" s="41">
        <v>814</v>
      </c>
      <c r="F37" s="41">
        <v>923</v>
      </c>
      <c r="G37" s="41">
        <v>930</v>
      </c>
      <c r="H37" s="41">
        <v>730</v>
      </c>
      <c r="I37" s="41">
        <v>659</v>
      </c>
      <c r="J37" s="41">
        <v>737</v>
      </c>
      <c r="K37" s="41">
        <v>820</v>
      </c>
      <c r="L37" s="41">
        <v>642</v>
      </c>
      <c r="M37" s="41">
        <v>700</v>
      </c>
      <c r="N37" s="42">
        <v>9068</v>
      </c>
      <c r="O37" s="18"/>
    </row>
    <row r="38" spans="1:18" ht="17" thickTop="1" thickBot="1" x14ac:dyDescent="0.25">
      <c r="A38" s="55" t="s">
        <v>65</v>
      </c>
      <c r="B38" s="32">
        <v>18840</v>
      </c>
      <c r="C38" s="32">
        <v>17738</v>
      </c>
      <c r="D38" s="32">
        <v>21918</v>
      </c>
      <c r="E38" s="32">
        <v>20850</v>
      </c>
      <c r="F38" s="32">
        <v>19763</v>
      </c>
      <c r="G38" s="32">
        <v>20591</v>
      </c>
      <c r="H38" s="32">
        <v>20217</v>
      </c>
      <c r="I38" s="32">
        <v>15103</v>
      </c>
      <c r="J38" s="32">
        <v>23529</v>
      </c>
      <c r="K38" s="32">
        <v>29651</v>
      </c>
      <c r="L38" s="32">
        <v>20498</v>
      </c>
      <c r="M38" s="30">
        <v>20319</v>
      </c>
      <c r="N38" s="31">
        <v>249017</v>
      </c>
      <c r="O38" s="18"/>
    </row>
    <row r="39" spans="1:18" s="20" customFormat="1" ht="17" thickTop="1" thickBot="1" x14ac:dyDescent="0.25">
      <c r="A39" s="55" t="s">
        <v>66</v>
      </c>
      <c r="B39" s="32">
        <v>15224</v>
      </c>
      <c r="C39" s="32">
        <v>14581</v>
      </c>
      <c r="D39" s="32">
        <v>18544</v>
      </c>
      <c r="E39" s="32">
        <v>17451</v>
      </c>
      <c r="F39" s="32">
        <v>16386</v>
      </c>
      <c r="G39" s="32">
        <v>17375</v>
      </c>
      <c r="H39" s="32">
        <v>17029</v>
      </c>
      <c r="I39" s="32">
        <v>12628</v>
      </c>
      <c r="J39" s="32">
        <v>19264</v>
      </c>
      <c r="K39" s="32">
        <v>24838</v>
      </c>
      <c r="L39" s="32">
        <v>16852</v>
      </c>
      <c r="M39" s="30">
        <v>16406</v>
      </c>
      <c r="N39" s="31">
        <v>206578</v>
      </c>
      <c r="O39" s="19"/>
    </row>
    <row r="40" spans="1:18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8" ht="17" x14ac:dyDescent="0.2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8" ht="17" x14ac:dyDescent="0.2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21"/>
      <c r="P42" s="21"/>
      <c r="Q42" s="21"/>
      <c r="R42" s="21"/>
    </row>
    <row r="43" spans="1:18" s="22" customFormat="1" ht="17" x14ac:dyDescent="0.2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8"/>
      <c r="P43" s="18"/>
      <c r="Q43" s="18"/>
      <c r="R43" s="18"/>
    </row>
    <row r="44" spans="1:18" ht="17" x14ac:dyDescent="0.2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8"/>
      <c r="P44" s="18"/>
      <c r="Q44" s="18"/>
      <c r="R44" s="18"/>
    </row>
    <row r="45" spans="1:18" ht="15" x14ac:dyDescent="0.2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8"/>
      <c r="P45" s="18"/>
      <c r="Q45" s="18"/>
      <c r="R45" s="18"/>
    </row>
    <row r="46" spans="1:18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 spans="1:18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18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3" spans="1:18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O54"/>
  <sheetViews>
    <sheetView showGridLines="0" tabSelected="1" topLeftCell="A19" zoomScale="85" zoomScaleNormal="85" workbookViewId="0">
      <selection activeCell="C57" sqref="C57"/>
    </sheetView>
  </sheetViews>
  <sheetFormatPr baseColWidth="10" defaultColWidth="9.1640625" defaultRowHeight="14" x14ac:dyDescent="0.2"/>
  <cols>
    <col min="1" max="1" width="19.83203125" style="15" customWidth="1"/>
    <col min="2" max="14" width="10.6640625" style="15" customWidth="1"/>
    <col min="15" max="15" width="15" style="15" bestFit="1" customWidth="1"/>
    <col min="16" max="16384" width="9.1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ht="15" x14ac:dyDescent="0.2">
      <c r="A3" s="34" t="s">
        <v>24</v>
      </c>
      <c r="B3" s="35">
        <v>41640</v>
      </c>
      <c r="C3" s="35">
        <v>41671</v>
      </c>
      <c r="D3" s="35">
        <v>41699</v>
      </c>
      <c r="E3" s="35">
        <v>41730</v>
      </c>
      <c r="F3" s="35">
        <v>41760</v>
      </c>
      <c r="G3" s="35">
        <v>41791</v>
      </c>
      <c r="H3" s="35">
        <v>41821</v>
      </c>
      <c r="I3" s="35">
        <v>41852</v>
      </c>
      <c r="J3" s="35">
        <v>41883</v>
      </c>
      <c r="K3" s="35">
        <v>41913</v>
      </c>
      <c r="L3" s="35">
        <v>41944</v>
      </c>
      <c r="M3" s="35">
        <v>41974</v>
      </c>
      <c r="N3" s="34" t="s">
        <v>52</v>
      </c>
    </row>
    <row r="4" spans="1:15" ht="16" thickBot="1" x14ac:dyDescent="0.25">
      <c r="A4" s="28" t="str">
        <f>INDEX!E3</f>
        <v>Motor vehicles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s="16" customFormat="1" ht="16" thickTop="1" x14ac:dyDescent="0.2">
      <c r="A5" s="48" t="s">
        <v>25</v>
      </c>
      <c r="B5" s="1">
        <v>26656</v>
      </c>
      <c r="C5" s="1">
        <v>30310</v>
      </c>
      <c r="D5" s="1">
        <v>33514</v>
      </c>
      <c r="E5" s="1">
        <v>33109</v>
      </c>
      <c r="F5" s="1">
        <v>30437</v>
      </c>
      <c r="G5" s="1">
        <v>32754</v>
      </c>
      <c r="H5" s="1">
        <v>28117</v>
      </c>
      <c r="I5" s="1">
        <v>24036</v>
      </c>
      <c r="J5" s="1">
        <v>28125</v>
      </c>
      <c r="K5" s="1">
        <v>30655</v>
      </c>
      <c r="L5" s="1">
        <v>24464</v>
      </c>
      <c r="M5" s="1">
        <v>20038</v>
      </c>
      <c r="N5" s="2">
        <v>342215</v>
      </c>
    </row>
    <row r="6" spans="1:15" s="17" customFormat="1" ht="16" x14ac:dyDescent="0.2">
      <c r="A6" s="48" t="s">
        <v>26</v>
      </c>
      <c r="B6" s="1">
        <v>56446</v>
      </c>
      <c r="C6" s="1">
        <v>51924</v>
      </c>
      <c r="D6" s="1">
        <v>59201</v>
      </c>
      <c r="E6" s="1">
        <v>59763</v>
      </c>
      <c r="F6" s="1">
        <v>48885</v>
      </c>
      <c r="G6" s="1">
        <v>48798</v>
      </c>
      <c r="H6" s="1">
        <v>40170</v>
      </c>
      <c r="I6" s="1">
        <v>32635</v>
      </c>
      <c r="J6" s="1">
        <v>41256</v>
      </c>
      <c r="K6" s="1">
        <v>43582</v>
      </c>
      <c r="L6" s="1">
        <v>34328</v>
      </c>
      <c r="M6" s="1">
        <v>31457</v>
      </c>
      <c r="N6" s="3">
        <v>548445</v>
      </c>
    </row>
    <row r="7" spans="1:15" ht="15" x14ac:dyDescent="0.2">
      <c r="A7" s="49" t="s">
        <v>51</v>
      </c>
      <c r="B7" s="4">
        <v>1655</v>
      </c>
      <c r="C7" s="4">
        <v>1848</v>
      </c>
      <c r="D7" s="4">
        <v>2294</v>
      </c>
      <c r="E7" s="4">
        <v>2299</v>
      </c>
      <c r="F7" s="4">
        <v>2097</v>
      </c>
      <c r="G7" s="4">
        <v>2573</v>
      </c>
      <c r="H7" s="4">
        <v>2107</v>
      </c>
      <c r="I7" s="4">
        <v>1919</v>
      </c>
      <c r="J7" s="4">
        <v>2027</v>
      </c>
      <c r="K7" s="4">
        <v>2134</v>
      </c>
      <c r="L7" s="4">
        <v>2017</v>
      </c>
      <c r="M7" s="4">
        <v>2424</v>
      </c>
      <c r="N7" s="5">
        <v>25394</v>
      </c>
      <c r="O7" s="18"/>
    </row>
    <row r="8" spans="1:15" ht="15" x14ac:dyDescent="0.2">
      <c r="A8" s="49" t="s">
        <v>53</v>
      </c>
      <c r="B8" s="1">
        <v>2603</v>
      </c>
      <c r="C8" s="1">
        <v>2697</v>
      </c>
      <c r="D8" s="1">
        <v>3845</v>
      </c>
      <c r="E8" s="1">
        <v>5376</v>
      </c>
      <c r="F8" s="1">
        <v>5595</v>
      </c>
      <c r="G8" s="1">
        <v>4798</v>
      </c>
      <c r="H8" s="1">
        <v>3581</v>
      </c>
      <c r="I8" s="1">
        <v>1892</v>
      </c>
      <c r="J8" s="1">
        <v>2348</v>
      </c>
      <c r="K8" s="1">
        <v>2971</v>
      </c>
      <c r="L8" s="1">
        <v>2436</v>
      </c>
      <c r="M8" s="1">
        <v>2054</v>
      </c>
      <c r="N8" s="3">
        <v>40196</v>
      </c>
      <c r="O8" s="18"/>
    </row>
    <row r="9" spans="1:15" ht="15" x14ac:dyDescent="0.2">
      <c r="A9" s="49" t="s">
        <v>43</v>
      </c>
      <c r="B9" s="1">
        <v>15414</v>
      </c>
      <c r="C9" s="1">
        <v>14340</v>
      </c>
      <c r="D9" s="1">
        <v>18545</v>
      </c>
      <c r="E9" s="1">
        <v>19490</v>
      </c>
      <c r="F9" s="1">
        <v>17162</v>
      </c>
      <c r="G9" s="1">
        <v>20077</v>
      </c>
      <c r="H9" s="1">
        <v>19475</v>
      </c>
      <c r="I9" s="1">
        <v>15482</v>
      </c>
      <c r="J9" s="1">
        <v>17971</v>
      </c>
      <c r="K9" s="1">
        <v>20216</v>
      </c>
      <c r="L9" s="1">
        <v>18502</v>
      </c>
      <c r="M9" s="1">
        <v>19185</v>
      </c>
      <c r="N9" s="3">
        <v>215859</v>
      </c>
      <c r="O9" s="21"/>
    </row>
    <row r="10" spans="1:15" ht="15" x14ac:dyDescent="0.2">
      <c r="A10" s="48" t="s">
        <v>27</v>
      </c>
      <c r="B10" s="1">
        <v>18566</v>
      </c>
      <c r="C10" s="1">
        <v>16900</v>
      </c>
      <c r="D10" s="1">
        <v>19596</v>
      </c>
      <c r="E10" s="1">
        <v>18986</v>
      </c>
      <c r="F10" s="1">
        <v>19574</v>
      </c>
      <c r="G10" s="1">
        <v>20413</v>
      </c>
      <c r="H10" s="1">
        <v>16432</v>
      </c>
      <c r="I10" s="1">
        <v>17235</v>
      </c>
      <c r="J10" s="1">
        <v>17290</v>
      </c>
      <c r="K10" s="1">
        <v>19535</v>
      </c>
      <c r="L10" s="1">
        <v>18306</v>
      </c>
      <c r="M10" s="1">
        <v>18870</v>
      </c>
      <c r="N10" s="3">
        <v>221703</v>
      </c>
      <c r="O10" s="18"/>
    </row>
    <row r="11" spans="1:15" ht="15" x14ac:dyDescent="0.2">
      <c r="A11" s="49" t="s">
        <v>44</v>
      </c>
      <c r="B11" s="1">
        <v>2089</v>
      </c>
      <c r="C11" s="1">
        <v>1736</v>
      </c>
      <c r="D11" s="1">
        <v>2051</v>
      </c>
      <c r="E11" s="1">
        <v>2379</v>
      </c>
      <c r="F11" s="1">
        <v>2358</v>
      </c>
      <c r="G11" s="1">
        <v>2186</v>
      </c>
      <c r="H11" s="1">
        <v>2217</v>
      </c>
      <c r="I11" s="1">
        <v>1941</v>
      </c>
      <c r="J11" s="1">
        <v>2204</v>
      </c>
      <c r="K11" s="1">
        <v>2514</v>
      </c>
      <c r="L11" s="1">
        <v>2367</v>
      </c>
      <c r="M11" s="1">
        <v>1299</v>
      </c>
      <c r="N11" s="3">
        <v>25341</v>
      </c>
      <c r="O11" s="18"/>
    </row>
    <row r="12" spans="1:15" ht="15" x14ac:dyDescent="0.2">
      <c r="A12" s="48" t="s">
        <v>28</v>
      </c>
      <c r="B12" s="1">
        <v>13967</v>
      </c>
      <c r="C12" s="1">
        <v>9278</v>
      </c>
      <c r="D12" s="1">
        <v>10731</v>
      </c>
      <c r="E12" s="1">
        <v>10445</v>
      </c>
      <c r="F12" s="1">
        <v>11307</v>
      </c>
      <c r="G12" s="1">
        <v>10550</v>
      </c>
      <c r="H12" s="1">
        <v>9007</v>
      </c>
      <c r="I12" s="1">
        <v>8723</v>
      </c>
      <c r="J12" s="1">
        <v>9613</v>
      </c>
      <c r="K12" s="1">
        <v>10135</v>
      </c>
      <c r="L12" s="1">
        <v>8239</v>
      </c>
      <c r="M12" s="1">
        <v>8227</v>
      </c>
      <c r="N12" s="3">
        <v>120222</v>
      </c>
      <c r="O12" s="18"/>
    </row>
    <row r="13" spans="1:15" ht="15" x14ac:dyDescent="0.2">
      <c r="A13" s="48" t="s">
        <v>29</v>
      </c>
      <c r="B13" s="1">
        <v>157316</v>
      </c>
      <c r="C13" s="1">
        <v>175322</v>
      </c>
      <c r="D13" s="1">
        <v>216949</v>
      </c>
      <c r="E13" s="1">
        <v>203929</v>
      </c>
      <c r="F13" s="1">
        <v>180936</v>
      </c>
      <c r="G13" s="1">
        <v>236815</v>
      </c>
      <c r="H13" s="1">
        <v>177166</v>
      </c>
      <c r="I13" s="1">
        <v>103506</v>
      </c>
      <c r="J13" s="1">
        <v>188067</v>
      </c>
      <c r="K13" s="1">
        <v>198705</v>
      </c>
      <c r="L13" s="1">
        <v>168267</v>
      </c>
      <c r="M13" s="1">
        <v>203949</v>
      </c>
      <c r="N13" s="3">
        <v>2210927</v>
      </c>
      <c r="O13" s="18"/>
    </row>
    <row r="14" spans="1:15" ht="15" x14ac:dyDescent="0.2">
      <c r="A14" s="48" t="s">
        <v>30</v>
      </c>
      <c r="B14" s="1">
        <v>226512</v>
      </c>
      <c r="C14" s="1">
        <v>231144</v>
      </c>
      <c r="D14" s="1">
        <v>323991</v>
      </c>
      <c r="E14" s="1">
        <v>300651</v>
      </c>
      <c r="F14" s="1">
        <v>302782</v>
      </c>
      <c r="G14" s="1">
        <v>306517</v>
      </c>
      <c r="H14" s="1">
        <v>299134</v>
      </c>
      <c r="I14" s="1">
        <v>236601</v>
      </c>
      <c r="J14" s="1">
        <v>287195</v>
      </c>
      <c r="K14" s="1">
        <v>306218</v>
      </c>
      <c r="L14" s="1">
        <v>278304</v>
      </c>
      <c r="M14" s="1">
        <v>257670</v>
      </c>
      <c r="N14" s="3">
        <v>3356719</v>
      </c>
      <c r="O14" s="18"/>
    </row>
    <row r="15" spans="1:15" ht="15" x14ac:dyDescent="0.2">
      <c r="A15" s="48" t="s">
        <v>31</v>
      </c>
      <c r="B15" s="1">
        <v>6837</v>
      </c>
      <c r="C15" s="1">
        <v>4738</v>
      </c>
      <c r="D15" s="1">
        <v>6222</v>
      </c>
      <c r="E15" s="1">
        <v>5853</v>
      </c>
      <c r="F15" s="1">
        <v>7939</v>
      </c>
      <c r="G15" s="1">
        <v>8439</v>
      </c>
      <c r="H15" s="1">
        <v>8144</v>
      </c>
      <c r="I15" s="1">
        <v>4105</v>
      </c>
      <c r="J15" s="1">
        <v>5392</v>
      </c>
      <c r="K15" s="1">
        <v>6562</v>
      </c>
      <c r="L15" s="1">
        <v>5334</v>
      </c>
      <c r="M15" s="1">
        <v>7101</v>
      </c>
      <c r="N15" s="3">
        <v>76666</v>
      </c>
      <c r="O15" s="18"/>
    </row>
    <row r="16" spans="1:15" ht="15" x14ac:dyDescent="0.2">
      <c r="A16" s="49" t="s">
        <v>45</v>
      </c>
      <c r="B16" s="1">
        <v>5669</v>
      </c>
      <c r="C16" s="1">
        <v>6222</v>
      </c>
      <c r="D16" s="1">
        <v>7709</v>
      </c>
      <c r="E16" s="1">
        <v>7264</v>
      </c>
      <c r="F16" s="1">
        <v>7556</v>
      </c>
      <c r="G16" s="1">
        <v>7914</v>
      </c>
      <c r="H16" s="1">
        <v>8022</v>
      </c>
      <c r="I16" s="1">
        <v>6333</v>
      </c>
      <c r="J16" s="1">
        <v>7205</v>
      </c>
      <c r="K16" s="1">
        <v>8050</v>
      </c>
      <c r="L16" s="1">
        <v>8001</v>
      </c>
      <c r="M16" s="1">
        <v>8774</v>
      </c>
      <c r="N16" s="3">
        <v>88719</v>
      </c>
      <c r="O16" s="18"/>
    </row>
    <row r="17" spans="1:15" ht="15" x14ac:dyDescent="0.2">
      <c r="A17" s="48" t="s">
        <v>32</v>
      </c>
      <c r="B17" s="1">
        <v>26038</v>
      </c>
      <c r="C17" s="1">
        <v>14566</v>
      </c>
      <c r="D17" s="1">
        <v>16385</v>
      </c>
      <c r="E17" s="1">
        <v>9326</v>
      </c>
      <c r="F17" s="1">
        <v>7700</v>
      </c>
      <c r="G17" s="1">
        <v>2295</v>
      </c>
      <c r="H17" s="1">
        <v>21453</v>
      </c>
      <c r="I17" s="1">
        <v>6248</v>
      </c>
      <c r="J17" s="1">
        <v>5417</v>
      </c>
      <c r="K17" s="1">
        <v>3624</v>
      </c>
      <c r="L17" s="1">
        <v>1425</v>
      </c>
      <c r="M17" s="1">
        <v>508</v>
      </c>
      <c r="N17" s="3">
        <v>114985</v>
      </c>
      <c r="O17" s="18"/>
    </row>
    <row r="18" spans="1:15" ht="15" x14ac:dyDescent="0.2">
      <c r="A18" s="48" t="s">
        <v>33</v>
      </c>
      <c r="B18" s="1">
        <v>128604</v>
      </c>
      <c r="C18" s="1">
        <v>128982</v>
      </c>
      <c r="D18" s="1">
        <v>151930</v>
      </c>
      <c r="E18" s="1">
        <v>131129</v>
      </c>
      <c r="F18" s="1">
        <v>144149</v>
      </c>
      <c r="G18" s="1">
        <v>139773</v>
      </c>
      <c r="H18" s="1">
        <v>127378</v>
      </c>
      <c r="I18" s="1">
        <v>58641</v>
      </c>
      <c r="J18" s="1">
        <v>123061</v>
      </c>
      <c r="K18" s="1">
        <v>135253</v>
      </c>
      <c r="L18" s="1">
        <v>119869</v>
      </c>
      <c r="M18" s="1">
        <v>105021</v>
      </c>
      <c r="N18" s="3">
        <v>1493790</v>
      </c>
      <c r="O18" s="18"/>
    </row>
    <row r="19" spans="1:15" ht="15" x14ac:dyDescent="0.2">
      <c r="A19" s="49" t="s">
        <v>46</v>
      </c>
      <c r="B19" s="1">
        <v>1338</v>
      </c>
      <c r="C19" s="1">
        <v>1201</v>
      </c>
      <c r="D19" s="1">
        <v>1335</v>
      </c>
      <c r="E19" s="1">
        <v>1316</v>
      </c>
      <c r="F19" s="1">
        <v>1361</v>
      </c>
      <c r="G19" s="1">
        <v>1381</v>
      </c>
      <c r="H19" s="1">
        <v>1538</v>
      </c>
      <c r="I19" s="1">
        <v>1224</v>
      </c>
      <c r="J19" s="1">
        <v>1235</v>
      </c>
      <c r="K19" s="1">
        <v>1504</v>
      </c>
      <c r="L19" s="1">
        <v>1279</v>
      </c>
      <c r="M19" s="1">
        <v>1382</v>
      </c>
      <c r="N19" s="3">
        <v>16094</v>
      </c>
      <c r="O19" s="18"/>
    </row>
    <row r="20" spans="1:15" ht="15" x14ac:dyDescent="0.2">
      <c r="A20" s="49" t="s">
        <v>47</v>
      </c>
      <c r="B20" s="1">
        <v>1678</v>
      </c>
      <c r="C20" s="1">
        <v>1386</v>
      </c>
      <c r="D20" s="1">
        <v>1510</v>
      </c>
      <c r="E20" s="1">
        <v>1807</v>
      </c>
      <c r="F20" s="1">
        <v>1687</v>
      </c>
      <c r="G20" s="1">
        <v>1532</v>
      </c>
      <c r="H20" s="1">
        <v>1763</v>
      </c>
      <c r="I20" s="1">
        <v>1306</v>
      </c>
      <c r="J20" s="1">
        <v>1763</v>
      </c>
      <c r="K20" s="1">
        <v>1730</v>
      </c>
      <c r="L20" s="1">
        <v>1484</v>
      </c>
      <c r="M20" s="1">
        <v>1348</v>
      </c>
      <c r="N20" s="3">
        <v>18994</v>
      </c>
      <c r="O20" s="18"/>
    </row>
    <row r="21" spans="1:15" ht="15" x14ac:dyDescent="0.2">
      <c r="A21" s="48" t="s">
        <v>34</v>
      </c>
      <c r="B21" s="1">
        <v>3829</v>
      </c>
      <c r="C21" s="1">
        <v>4504</v>
      </c>
      <c r="D21" s="1">
        <v>5231</v>
      </c>
      <c r="E21" s="1">
        <v>5722</v>
      </c>
      <c r="F21" s="1">
        <v>5583</v>
      </c>
      <c r="G21" s="1">
        <v>4856</v>
      </c>
      <c r="H21" s="1">
        <v>4880</v>
      </c>
      <c r="I21" s="1">
        <v>3235</v>
      </c>
      <c r="J21" s="1">
        <v>3952</v>
      </c>
      <c r="K21" s="1">
        <v>4956</v>
      </c>
      <c r="L21" s="1">
        <v>3834</v>
      </c>
      <c r="M21" s="1">
        <v>3987</v>
      </c>
      <c r="N21" s="3">
        <v>54569</v>
      </c>
      <c r="O21" s="18"/>
    </row>
    <row r="22" spans="1:15" ht="15" x14ac:dyDescent="0.2">
      <c r="A22" s="48" t="s">
        <v>35</v>
      </c>
      <c r="B22" s="1">
        <v>50922</v>
      </c>
      <c r="C22" s="1">
        <v>38367</v>
      </c>
      <c r="D22" s="1">
        <v>35279</v>
      </c>
      <c r="E22" s="1">
        <v>33539</v>
      </c>
      <c r="F22" s="1">
        <v>36198</v>
      </c>
      <c r="G22" s="1">
        <v>38205</v>
      </c>
      <c r="H22" s="1">
        <v>34660</v>
      </c>
      <c r="I22" s="1">
        <v>29706</v>
      </c>
      <c r="J22" s="1">
        <v>35226</v>
      </c>
      <c r="K22" s="1">
        <v>40517</v>
      </c>
      <c r="L22" s="1">
        <v>37541</v>
      </c>
      <c r="M22" s="1">
        <v>40188</v>
      </c>
      <c r="N22" s="3">
        <v>450348</v>
      </c>
      <c r="O22" s="18"/>
    </row>
    <row r="23" spans="1:15" ht="17" x14ac:dyDescent="0.2">
      <c r="A23" s="49" t="s">
        <v>68</v>
      </c>
      <c r="B23" s="1">
        <v>33525</v>
      </c>
      <c r="C23" s="1">
        <v>37294</v>
      </c>
      <c r="D23" s="1">
        <v>41276</v>
      </c>
      <c r="E23" s="1">
        <v>32722</v>
      </c>
      <c r="F23" s="1">
        <v>29527</v>
      </c>
      <c r="G23" s="1">
        <v>30524</v>
      </c>
      <c r="H23" s="1">
        <v>30830</v>
      </c>
      <c r="I23" s="1">
        <v>24470</v>
      </c>
      <c r="J23" s="1">
        <v>29377</v>
      </c>
      <c r="K23" s="1">
        <v>35024</v>
      </c>
      <c r="L23" s="1">
        <v>29785</v>
      </c>
      <c r="M23" s="1">
        <v>36544</v>
      </c>
      <c r="N23" s="3">
        <v>390898</v>
      </c>
      <c r="O23" s="18"/>
    </row>
    <row r="24" spans="1:15" ht="15" x14ac:dyDescent="0.2">
      <c r="A24" s="48" t="s">
        <v>36</v>
      </c>
      <c r="B24" s="1">
        <v>10916</v>
      </c>
      <c r="C24" s="1">
        <v>12726</v>
      </c>
      <c r="D24" s="1">
        <v>16831</v>
      </c>
      <c r="E24" s="1">
        <v>14578</v>
      </c>
      <c r="F24" s="1">
        <v>16024</v>
      </c>
      <c r="G24" s="1">
        <v>17992</v>
      </c>
      <c r="H24" s="1">
        <v>16595</v>
      </c>
      <c r="I24" s="1">
        <v>9374</v>
      </c>
      <c r="J24" s="1">
        <v>11993</v>
      </c>
      <c r="K24" s="1">
        <v>14577</v>
      </c>
      <c r="L24" s="1">
        <v>14698</v>
      </c>
      <c r="M24" s="1">
        <v>16053</v>
      </c>
      <c r="N24" s="3">
        <v>172357</v>
      </c>
      <c r="O24" s="18"/>
    </row>
    <row r="25" spans="1:15" ht="17" x14ac:dyDescent="0.2">
      <c r="A25" s="49" t="s">
        <v>69</v>
      </c>
      <c r="B25" s="1">
        <v>6429</v>
      </c>
      <c r="C25" s="1">
        <v>4480</v>
      </c>
      <c r="D25" s="1">
        <v>5766</v>
      </c>
      <c r="E25" s="1">
        <v>6088</v>
      </c>
      <c r="F25" s="1">
        <v>7336</v>
      </c>
      <c r="G25" s="1">
        <v>8202</v>
      </c>
      <c r="H25" s="1">
        <v>9548</v>
      </c>
      <c r="I25" s="1">
        <v>7516</v>
      </c>
      <c r="J25" s="1">
        <v>7095</v>
      </c>
      <c r="K25" s="1">
        <v>9141</v>
      </c>
      <c r="L25" s="1">
        <v>7253</v>
      </c>
      <c r="M25" s="1">
        <v>6885</v>
      </c>
      <c r="N25" s="3">
        <v>85739</v>
      </c>
      <c r="O25" s="18"/>
    </row>
    <row r="26" spans="1:15" ht="15" x14ac:dyDescent="0.2">
      <c r="A26" s="49" t="s">
        <v>49</v>
      </c>
      <c r="B26" s="1">
        <v>6148</v>
      </c>
      <c r="C26" s="1">
        <v>6063</v>
      </c>
      <c r="D26" s="1">
        <v>6855</v>
      </c>
      <c r="E26" s="1">
        <v>6713</v>
      </c>
      <c r="F26" s="1">
        <v>6994</v>
      </c>
      <c r="G26" s="1">
        <v>7698</v>
      </c>
      <c r="H26" s="1">
        <v>7671</v>
      </c>
      <c r="I26" s="1">
        <v>5868</v>
      </c>
      <c r="J26" s="1">
        <v>6210</v>
      </c>
      <c r="K26" s="1">
        <v>8361</v>
      </c>
      <c r="L26" s="1">
        <v>6262</v>
      </c>
      <c r="M26" s="1">
        <v>7133</v>
      </c>
      <c r="N26" s="3">
        <v>81976</v>
      </c>
      <c r="O26" s="18"/>
    </row>
    <row r="27" spans="1:15" ht="15" x14ac:dyDescent="0.2">
      <c r="A27" s="48" t="s">
        <v>50</v>
      </c>
      <c r="B27" s="1">
        <v>5572</v>
      </c>
      <c r="C27" s="1">
        <v>4656</v>
      </c>
      <c r="D27" s="1">
        <v>5980</v>
      </c>
      <c r="E27" s="1">
        <v>5722</v>
      </c>
      <c r="F27" s="1">
        <v>5464</v>
      </c>
      <c r="G27" s="1">
        <v>5580</v>
      </c>
      <c r="H27" s="1">
        <v>5273</v>
      </c>
      <c r="I27" s="1">
        <v>3829</v>
      </c>
      <c r="J27" s="1">
        <v>5082</v>
      </c>
      <c r="K27" s="1">
        <v>5868</v>
      </c>
      <c r="L27" s="1">
        <v>4907</v>
      </c>
      <c r="M27" s="1">
        <v>4006</v>
      </c>
      <c r="N27" s="3">
        <v>61939</v>
      </c>
      <c r="O27" s="18"/>
    </row>
    <row r="28" spans="1:15" ht="15" x14ac:dyDescent="0.2">
      <c r="A28" s="48" t="s">
        <v>37</v>
      </c>
      <c r="B28" s="1">
        <v>62052</v>
      </c>
      <c r="C28" s="1">
        <v>78401</v>
      </c>
      <c r="D28" s="1">
        <v>90486</v>
      </c>
      <c r="E28" s="1">
        <v>92497</v>
      </c>
      <c r="F28" s="1">
        <v>94132</v>
      </c>
      <c r="G28" s="1">
        <v>101650</v>
      </c>
      <c r="H28" s="1">
        <v>95802</v>
      </c>
      <c r="I28" s="1">
        <v>52368</v>
      </c>
      <c r="J28" s="1">
        <v>66323</v>
      </c>
      <c r="K28" s="1">
        <v>90764</v>
      </c>
      <c r="L28" s="1">
        <v>75832</v>
      </c>
      <c r="M28" s="1">
        <v>86974</v>
      </c>
      <c r="N28" s="3">
        <v>987281</v>
      </c>
      <c r="O28" s="18"/>
    </row>
    <row r="29" spans="1:15" ht="15" x14ac:dyDescent="0.2">
      <c r="A29" s="48" t="s">
        <v>38</v>
      </c>
      <c r="B29" s="1">
        <v>21831</v>
      </c>
      <c r="C29" s="1">
        <v>25116</v>
      </c>
      <c r="D29" s="1">
        <v>32128</v>
      </c>
      <c r="E29" s="1">
        <v>31639</v>
      </c>
      <c r="F29" s="1">
        <v>31926</v>
      </c>
      <c r="G29" s="1">
        <v>32988</v>
      </c>
      <c r="H29" s="1">
        <v>23143</v>
      </c>
      <c r="I29" s="1">
        <v>28099</v>
      </c>
      <c r="J29" s="1">
        <v>30797</v>
      </c>
      <c r="K29" s="1">
        <v>32669</v>
      </c>
      <c r="L29" s="1">
        <v>30010</v>
      </c>
      <c r="M29" s="1">
        <v>32121</v>
      </c>
      <c r="N29" s="3">
        <v>352467</v>
      </c>
      <c r="O29" s="18"/>
    </row>
    <row r="30" spans="1:15" ht="16" thickBot="1" x14ac:dyDescent="0.25">
      <c r="A30" s="48" t="s">
        <v>39</v>
      </c>
      <c r="B30" s="1">
        <v>174881</v>
      </c>
      <c r="C30" s="1">
        <v>82237</v>
      </c>
      <c r="D30" s="1">
        <v>519684</v>
      </c>
      <c r="E30" s="1">
        <v>200727</v>
      </c>
      <c r="F30" s="1">
        <v>221639</v>
      </c>
      <c r="G30" s="1">
        <v>262712</v>
      </c>
      <c r="H30" s="1">
        <v>201311</v>
      </c>
      <c r="I30" s="1">
        <v>87391</v>
      </c>
      <c r="J30" s="1">
        <v>480974</v>
      </c>
      <c r="K30" s="1">
        <v>215259</v>
      </c>
      <c r="L30" s="1">
        <v>201899</v>
      </c>
      <c r="M30" s="1">
        <v>195888</v>
      </c>
      <c r="N30" s="3">
        <v>2844602</v>
      </c>
      <c r="O30" s="18"/>
    </row>
    <row r="31" spans="1:15" ht="17" thickTop="1" thickBot="1" x14ac:dyDescent="0.25">
      <c r="A31" s="50" t="s">
        <v>62</v>
      </c>
      <c r="B31" s="37">
        <v>1067493</v>
      </c>
      <c r="C31" s="37">
        <v>986438</v>
      </c>
      <c r="D31" s="37">
        <v>1635324</v>
      </c>
      <c r="E31" s="37">
        <v>1243069</v>
      </c>
      <c r="F31" s="37">
        <v>1246348</v>
      </c>
      <c r="G31" s="37">
        <v>1357222</v>
      </c>
      <c r="H31" s="37">
        <v>1195417</v>
      </c>
      <c r="I31" s="37">
        <v>773683</v>
      </c>
      <c r="J31" s="37">
        <v>1417198</v>
      </c>
      <c r="K31" s="37">
        <v>1250524</v>
      </c>
      <c r="L31" s="37">
        <v>1106643</v>
      </c>
      <c r="M31" s="37">
        <v>1119086</v>
      </c>
      <c r="N31" s="38">
        <v>14398445</v>
      </c>
      <c r="O31" s="18"/>
    </row>
    <row r="32" spans="1:15" ht="19" thickTop="1" thickBot="1" x14ac:dyDescent="0.25">
      <c r="A32" s="51" t="s">
        <v>73</v>
      </c>
      <c r="B32" s="30">
        <v>985373</v>
      </c>
      <c r="C32" s="30">
        <v>904515</v>
      </c>
      <c r="D32" s="30">
        <v>1538158</v>
      </c>
      <c r="E32" s="30">
        <v>1151893</v>
      </c>
      <c r="F32" s="30">
        <v>1159211</v>
      </c>
      <c r="G32" s="30">
        <v>1264757</v>
      </c>
      <c r="H32" s="30">
        <v>1103392</v>
      </c>
      <c r="I32" s="30">
        <v>701903</v>
      </c>
      <c r="J32" s="30">
        <v>1334681</v>
      </c>
      <c r="K32" s="30">
        <v>1153011</v>
      </c>
      <c r="L32" s="30">
        <v>1022350</v>
      </c>
      <c r="M32" s="30">
        <v>1028052</v>
      </c>
      <c r="N32" s="31">
        <v>13347296</v>
      </c>
      <c r="O32" s="21"/>
    </row>
    <row r="33" spans="1:15" ht="19" thickTop="1" thickBot="1" x14ac:dyDescent="0.25">
      <c r="A33" s="51" t="s">
        <v>74</v>
      </c>
      <c r="B33" s="30">
        <v>82120</v>
      </c>
      <c r="C33" s="30">
        <v>81923</v>
      </c>
      <c r="D33" s="30">
        <v>97166</v>
      </c>
      <c r="E33" s="30">
        <v>91176</v>
      </c>
      <c r="F33" s="30">
        <v>87137</v>
      </c>
      <c r="G33" s="30">
        <v>92465</v>
      </c>
      <c r="H33" s="30">
        <v>92025</v>
      </c>
      <c r="I33" s="30">
        <v>71780</v>
      </c>
      <c r="J33" s="30">
        <v>82517</v>
      </c>
      <c r="K33" s="30">
        <v>97513</v>
      </c>
      <c r="L33" s="30">
        <v>84293</v>
      </c>
      <c r="M33" s="30">
        <v>91034</v>
      </c>
      <c r="N33" s="31">
        <v>1051149</v>
      </c>
      <c r="O33" s="21"/>
    </row>
    <row r="34" spans="1:15" ht="16" thickTop="1" x14ac:dyDescent="0.2">
      <c r="A34" s="48" t="s">
        <v>40</v>
      </c>
      <c r="B34" s="1">
        <v>616</v>
      </c>
      <c r="C34" s="1">
        <v>574</v>
      </c>
      <c r="D34" s="1">
        <v>626</v>
      </c>
      <c r="E34" s="1">
        <v>768</v>
      </c>
      <c r="F34" s="1">
        <v>2273</v>
      </c>
      <c r="G34" s="1">
        <v>2080</v>
      </c>
      <c r="H34" s="1">
        <v>825</v>
      </c>
      <c r="I34" s="1">
        <v>555</v>
      </c>
      <c r="J34" s="1">
        <v>623</v>
      </c>
      <c r="K34" s="1">
        <v>648</v>
      </c>
      <c r="L34" s="1">
        <v>485</v>
      </c>
      <c r="M34" s="1">
        <v>543</v>
      </c>
      <c r="N34" s="3">
        <v>10616</v>
      </c>
      <c r="O34" s="21"/>
    </row>
    <row r="35" spans="1:15" ht="15" x14ac:dyDescent="0.2">
      <c r="A35" s="52" t="s">
        <v>41</v>
      </c>
      <c r="B35" s="39">
        <v>13771</v>
      </c>
      <c r="C35" s="39">
        <v>13897</v>
      </c>
      <c r="D35" s="39">
        <v>17188</v>
      </c>
      <c r="E35" s="39">
        <v>15276</v>
      </c>
      <c r="F35" s="39">
        <v>15557</v>
      </c>
      <c r="G35" s="39">
        <v>14637</v>
      </c>
      <c r="H35" s="39">
        <v>14062</v>
      </c>
      <c r="I35" s="39">
        <v>14769</v>
      </c>
      <c r="J35" s="39">
        <v>14509</v>
      </c>
      <c r="K35" s="39">
        <v>16294</v>
      </c>
      <c r="L35" s="39">
        <v>14471</v>
      </c>
      <c r="M35" s="39">
        <v>15842</v>
      </c>
      <c r="N35" s="40">
        <v>180273</v>
      </c>
      <c r="O35" s="18"/>
    </row>
    <row r="36" spans="1:15" ht="16" thickBot="1" x14ac:dyDescent="0.25">
      <c r="A36" s="53" t="s">
        <v>42</v>
      </c>
      <c r="B36" s="43">
        <v>23159</v>
      </c>
      <c r="C36" s="43">
        <v>24698</v>
      </c>
      <c r="D36" s="43">
        <v>29695</v>
      </c>
      <c r="E36" s="43">
        <v>31269</v>
      </c>
      <c r="F36" s="43">
        <v>29300</v>
      </c>
      <c r="G36" s="43">
        <v>31069</v>
      </c>
      <c r="H36" s="43">
        <v>30631</v>
      </c>
      <c r="I36" s="43">
        <v>22147</v>
      </c>
      <c r="J36" s="43">
        <v>24257</v>
      </c>
      <c r="K36" s="43">
        <v>29122</v>
      </c>
      <c r="L36" s="43">
        <v>26440</v>
      </c>
      <c r="M36" s="43">
        <v>35005</v>
      </c>
      <c r="N36" s="44">
        <v>336792</v>
      </c>
      <c r="O36" s="18"/>
    </row>
    <row r="37" spans="1:15" ht="17" thickTop="1" thickBot="1" x14ac:dyDescent="0.25">
      <c r="A37" s="54" t="s">
        <v>54</v>
      </c>
      <c r="B37" s="41">
        <v>37546</v>
      </c>
      <c r="C37" s="41">
        <v>39169</v>
      </c>
      <c r="D37" s="41">
        <v>47509</v>
      </c>
      <c r="E37" s="41">
        <v>47313</v>
      </c>
      <c r="F37" s="41">
        <v>47130</v>
      </c>
      <c r="G37" s="41">
        <v>47786</v>
      </c>
      <c r="H37" s="41">
        <v>45518</v>
      </c>
      <c r="I37" s="41">
        <v>37471</v>
      </c>
      <c r="J37" s="41">
        <v>39389</v>
      </c>
      <c r="K37" s="41">
        <v>46064</v>
      </c>
      <c r="L37" s="41">
        <v>41396</v>
      </c>
      <c r="M37" s="41">
        <v>51390</v>
      </c>
      <c r="N37" s="42">
        <v>527681</v>
      </c>
      <c r="O37" s="18"/>
    </row>
    <row r="38" spans="1:15" ht="17" thickTop="1" thickBot="1" x14ac:dyDescent="0.25">
      <c r="A38" s="55" t="s">
        <v>65</v>
      </c>
      <c r="B38" s="32">
        <v>1105039</v>
      </c>
      <c r="C38" s="32">
        <v>1025607</v>
      </c>
      <c r="D38" s="32">
        <v>1682833</v>
      </c>
      <c r="E38" s="32">
        <v>1290382</v>
      </c>
      <c r="F38" s="32">
        <v>1293478</v>
      </c>
      <c r="G38" s="32">
        <v>1405008</v>
      </c>
      <c r="H38" s="32">
        <v>1240935</v>
      </c>
      <c r="I38" s="32">
        <v>811154</v>
      </c>
      <c r="J38" s="32">
        <v>1456587</v>
      </c>
      <c r="K38" s="32">
        <v>1296588</v>
      </c>
      <c r="L38" s="32">
        <v>1148039</v>
      </c>
      <c r="M38" s="30">
        <v>1170476</v>
      </c>
      <c r="N38" s="31">
        <v>14926126</v>
      </c>
      <c r="O38" s="18"/>
    </row>
    <row r="39" spans="1:15" s="16" customFormat="1" ht="17" thickTop="1" thickBot="1" x14ac:dyDescent="0.25">
      <c r="A39" s="55" t="s">
        <v>66</v>
      </c>
      <c r="B39" s="32">
        <v>1022919</v>
      </c>
      <c r="C39" s="32">
        <v>943684</v>
      </c>
      <c r="D39" s="32">
        <v>1585667</v>
      </c>
      <c r="E39" s="32">
        <v>1199206</v>
      </c>
      <c r="F39" s="32">
        <v>1206341</v>
      </c>
      <c r="G39" s="32">
        <v>1312543</v>
      </c>
      <c r="H39" s="32">
        <v>1148910</v>
      </c>
      <c r="I39" s="32">
        <v>739374</v>
      </c>
      <c r="J39" s="32">
        <v>1374070</v>
      </c>
      <c r="K39" s="32">
        <v>1199075</v>
      </c>
      <c r="L39" s="32">
        <v>1063746</v>
      </c>
      <c r="M39" s="30">
        <v>1079442</v>
      </c>
      <c r="N39" s="31">
        <v>13874977</v>
      </c>
      <c r="O39" s="21"/>
    </row>
    <row r="40" spans="1:15" s="16" customFormat="1" ht="16" thickTop="1" x14ac:dyDescent="0.2">
      <c r="A40" s="56" t="s">
        <v>67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21"/>
    </row>
    <row r="41" spans="1:15" s="16" customFormat="1" ht="17" x14ac:dyDescent="0.2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21"/>
    </row>
    <row r="42" spans="1:15" s="20" customFormat="1" ht="17" x14ac:dyDescent="0.2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9"/>
    </row>
    <row r="43" spans="1:15" s="20" customFormat="1" ht="17" x14ac:dyDescent="0.2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9"/>
    </row>
    <row r="44" spans="1:15" s="20" customFormat="1" ht="17" x14ac:dyDescent="0.2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9"/>
    </row>
    <row r="45" spans="1:15" s="20" customFormat="1" ht="15" x14ac:dyDescent="0.2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9"/>
    </row>
    <row r="46" spans="1:15" s="20" customFormat="1" ht="15" x14ac:dyDescent="0.2">
      <c r="A46" s="25"/>
      <c r="B46" s="23"/>
      <c r="C46" s="7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19"/>
    </row>
    <row r="47" spans="1:15" s="20" customFormat="1" ht="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19"/>
    </row>
    <row r="48" spans="1:15" x14ac:dyDescent="0.2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x14ac:dyDescent="0.2">
      <c r="A50" s="24"/>
      <c r="B50" s="21">
        <f>B5+B6+B11+B12+B13+B14+B15+B17+B18+B19+B21+B22+B24+B26+B27+B28</f>
        <v>785242</v>
      </c>
      <c r="C50" s="21">
        <f t="shared" ref="C50:M50" si="0">C5+C6+C11+C12+C13+C14+C15+C17+C18+C19+C21+C22+C24+C26+C27+C28</f>
        <v>793918</v>
      </c>
      <c r="D50" s="21">
        <f t="shared" si="0"/>
        <v>982971</v>
      </c>
      <c r="E50" s="21">
        <f t="shared" si="0"/>
        <v>916671</v>
      </c>
      <c r="F50" s="21">
        <f t="shared" si="0"/>
        <v>902249</v>
      </c>
      <c r="G50" s="21">
        <f t="shared" si="0"/>
        <v>965489</v>
      </c>
      <c r="H50" s="21">
        <f t="shared" si="0"/>
        <v>879205</v>
      </c>
      <c r="I50" s="21">
        <f t="shared" si="0"/>
        <v>582040</v>
      </c>
      <c r="J50" s="21">
        <f t="shared" si="0"/>
        <v>820351</v>
      </c>
      <c r="K50" s="21">
        <f t="shared" si="0"/>
        <v>903795</v>
      </c>
      <c r="L50" s="21">
        <f t="shared" si="0"/>
        <v>786950</v>
      </c>
      <c r="M50" s="21">
        <f t="shared" si="0"/>
        <v>794993</v>
      </c>
      <c r="N50" s="21"/>
    </row>
    <row r="51" spans="1:14" x14ac:dyDescent="0.2">
      <c r="A51" s="23" t="s">
        <v>89</v>
      </c>
      <c r="B51" s="18">
        <f>B5+B6+B11+B12+B13+B14+B15+B17+B18+B19+B21+B22+B24+B26+B27+B28+B20</f>
        <v>786920</v>
      </c>
      <c r="C51" s="18">
        <f t="shared" ref="C51:M51" si="1">C5+C6+C11+C12+C13+C14+C15+C17+C18+C19+C21+C22+C24+C26+C27+C28+C20</f>
        <v>795304</v>
      </c>
      <c r="D51" s="18">
        <f t="shared" si="1"/>
        <v>984481</v>
      </c>
      <c r="E51" s="18">
        <f t="shared" si="1"/>
        <v>918478</v>
      </c>
      <c r="F51" s="18">
        <f t="shared" si="1"/>
        <v>903936</v>
      </c>
      <c r="G51" s="18">
        <f t="shared" si="1"/>
        <v>967021</v>
      </c>
      <c r="H51" s="18">
        <f t="shared" si="1"/>
        <v>880968</v>
      </c>
      <c r="I51" s="18">
        <f t="shared" si="1"/>
        <v>583346</v>
      </c>
      <c r="J51" s="18">
        <f t="shared" si="1"/>
        <v>822114</v>
      </c>
      <c r="K51" s="18">
        <f t="shared" si="1"/>
        <v>905525</v>
      </c>
      <c r="L51" s="18">
        <f t="shared" si="1"/>
        <v>788434</v>
      </c>
      <c r="M51" s="18">
        <f t="shared" si="1"/>
        <v>796341</v>
      </c>
      <c r="N51" s="23"/>
    </row>
    <row r="52" spans="1:14" s="22" customFormat="1" x14ac:dyDescent="0.2">
      <c r="A52" s="2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4" spans="1:14" s="22" customFormat="1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8"/>
  <sheetViews>
    <sheetView showGridLines="0" topLeftCell="A22" zoomScale="85" zoomScaleNormal="85" workbookViewId="0">
      <selection activeCell="J45" sqref="J45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34" t="s">
        <v>24</v>
      </c>
      <c r="B3" s="35">
        <f>'MV (1)'!B3</f>
        <v>41640</v>
      </c>
      <c r="C3" s="35">
        <f>'MV (1)'!C3</f>
        <v>41671</v>
      </c>
      <c r="D3" s="35">
        <f>'MV (1)'!D3</f>
        <v>41699</v>
      </c>
      <c r="E3" s="35">
        <f>'MV (1)'!E3</f>
        <v>41730</v>
      </c>
      <c r="F3" s="35">
        <f>'MV (1)'!F3</f>
        <v>41760</v>
      </c>
      <c r="G3" s="35">
        <f>'MV (1)'!G3</f>
        <v>41791</v>
      </c>
      <c r="H3" s="35">
        <f>'MV (1)'!H3</f>
        <v>41821</v>
      </c>
      <c r="I3" s="35">
        <f>'MV (1)'!I3</f>
        <v>41852</v>
      </c>
      <c r="J3" s="35">
        <f>'MV (1)'!J3</f>
        <v>41883</v>
      </c>
      <c r="K3" s="35">
        <f>'MV (1)'!K3</f>
        <v>41913</v>
      </c>
      <c r="L3" s="35">
        <f>'MV (1)'!L3</f>
        <v>41944</v>
      </c>
      <c r="M3" s="35">
        <f>'MV (1)'!M3</f>
        <v>41974</v>
      </c>
      <c r="N3" s="34" t="s">
        <v>52</v>
      </c>
    </row>
    <row r="4" spans="1:15" s="17" customFormat="1" ht="17" thickBot="1" x14ac:dyDescent="0.25">
      <c r="A4" s="28" t="str">
        <f>INDEX!E4</f>
        <v>Passenger cars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ht="16" thickTop="1" x14ac:dyDescent="0.2">
      <c r="A5" s="48" t="s">
        <v>25</v>
      </c>
      <c r="B5" s="1">
        <v>23990</v>
      </c>
      <c r="C5" s="1">
        <v>27589</v>
      </c>
      <c r="D5" s="1">
        <v>29702</v>
      </c>
      <c r="E5" s="1">
        <v>29240</v>
      </c>
      <c r="F5" s="1">
        <v>26986</v>
      </c>
      <c r="G5" s="1">
        <v>29100</v>
      </c>
      <c r="H5" s="1">
        <v>24772</v>
      </c>
      <c r="I5" s="1">
        <v>21121</v>
      </c>
      <c r="J5" s="1">
        <v>24863</v>
      </c>
      <c r="K5" s="1">
        <v>26945</v>
      </c>
      <c r="L5" s="1">
        <v>21619</v>
      </c>
      <c r="M5" s="1">
        <v>17391</v>
      </c>
      <c r="N5" s="2">
        <v>303318</v>
      </c>
      <c r="O5" s="18"/>
    </row>
    <row r="6" spans="1:15" ht="15" x14ac:dyDescent="0.2">
      <c r="A6" s="48" t="s">
        <v>26</v>
      </c>
      <c r="B6" s="1">
        <v>49584</v>
      </c>
      <c r="C6" s="1">
        <v>46140</v>
      </c>
      <c r="D6" s="1">
        <v>52808</v>
      </c>
      <c r="E6" s="1">
        <v>53319</v>
      </c>
      <c r="F6" s="1">
        <v>42955</v>
      </c>
      <c r="G6" s="1">
        <v>43018</v>
      </c>
      <c r="H6" s="1">
        <v>35275</v>
      </c>
      <c r="I6" s="1">
        <v>28613</v>
      </c>
      <c r="J6" s="1">
        <v>36383</v>
      </c>
      <c r="K6" s="1">
        <v>38115</v>
      </c>
      <c r="L6" s="1">
        <v>29739</v>
      </c>
      <c r="M6" s="1">
        <v>26990</v>
      </c>
      <c r="N6" s="3">
        <v>482939</v>
      </c>
      <c r="O6" s="18"/>
    </row>
    <row r="7" spans="1:15" ht="15" x14ac:dyDescent="0.2">
      <c r="A7" s="49" t="s">
        <v>51</v>
      </c>
      <c r="B7" s="4">
        <v>1385</v>
      </c>
      <c r="C7" s="4">
        <v>1579</v>
      </c>
      <c r="D7" s="4">
        <v>1862</v>
      </c>
      <c r="E7" s="4">
        <v>1937</v>
      </c>
      <c r="F7" s="4">
        <v>1849</v>
      </c>
      <c r="G7" s="4">
        <v>2144</v>
      </c>
      <c r="H7" s="4">
        <v>1796</v>
      </c>
      <c r="I7" s="4">
        <v>1588</v>
      </c>
      <c r="J7" s="4">
        <v>1632</v>
      </c>
      <c r="K7" s="4">
        <v>1755</v>
      </c>
      <c r="L7" s="4">
        <v>1654</v>
      </c>
      <c r="M7" s="4">
        <v>2005</v>
      </c>
      <c r="N7" s="5">
        <v>21186</v>
      </c>
      <c r="O7" s="18"/>
    </row>
    <row r="8" spans="1:15" ht="15" x14ac:dyDescent="0.2">
      <c r="A8" s="49" t="s">
        <v>53</v>
      </c>
      <c r="B8" s="1">
        <v>2080</v>
      </c>
      <c r="C8" s="1">
        <v>2185</v>
      </c>
      <c r="D8" s="1">
        <v>3064</v>
      </c>
      <c r="E8" s="1">
        <v>4665</v>
      </c>
      <c r="F8" s="1">
        <v>4870</v>
      </c>
      <c r="G8" s="1">
        <v>4269</v>
      </c>
      <c r="H8" s="1">
        <v>3060</v>
      </c>
      <c r="I8" s="1">
        <v>1573</v>
      </c>
      <c r="J8" s="1">
        <v>1994</v>
      </c>
      <c r="K8" s="1">
        <v>2496</v>
      </c>
      <c r="L8" s="1">
        <v>1973</v>
      </c>
      <c r="M8" s="1">
        <v>1733</v>
      </c>
      <c r="N8" s="3">
        <v>33962</v>
      </c>
      <c r="O8" s="18"/>
    </row>
    <row r="9" spans="1:15" ht="15" x14ac:dyDescent="0.2">
      <c r="A9" s="49" t="s">
        <v>43</v>
      </c>
      <c r="B9" s="1">
        <v>13638</v>
      </c>
      <c r="C9" s="1">
        <v>12779</v>
      </c>
      <c r="D9" s="1">
        <v>16576</v>
      </c>
      <c r="E9" s="1">
        <v>17498</v>
      </c>
      <c r="F9" s="1">
        <v>15396</v>
      </c>
      <c r="G9" s="1">
        <v>18171</v>
      </c>
      <c r="H9" s="1">
        <v>17700</v>
      </c>
      <c r="I9" s="1">
        <v>13937</v>
      </c>
      <c r="J9" s="1">
        <v>15775</v>
      </c>
      <c r="K9" s="1">
        <v>17791</v>
      </c>
      <c r="L9" s="1">
        <v>16365</v>
      </c>
      <c r="M9" s="1">
        <v>16688</v>
      </c>
      <c r="N9" s="3">
        <v>192314</v>
      </c>
      <c r="O9" s="18"/>
    </row>
    <row r="10" spans="1:15" ht="15" x14ac:dyDescent="0.2">
      <c r="A10" s="48" t="s">
        <v>27</v>
      </c>
      <c r="B10" s="1">
        <v>16255</v>
      </c>
      <c r="C10" s="1">
        <v>14726</v>
      </c>
      <c r="D10" s="1">
        <v>16771</v>
      </c>
      <c r="E10" s="1">
        <v>16471</v>
      </c>
      <c r="F10" s="1">
        <v>16831</v>
      </c>
      <c r="G10" s="1">
        <v>17533</v>
      </c>
      <c r="H10" s="1">
        <v>14239</v>
      </c>
      <c r="I10" s="1">
        <v>14578</v>
      </c>
      <c r="J10" s="1">
        <v>14373</v>
      </c>
      <c r="K10" s="1">
        <v>16307</v>
      </c>
      <c r="L10" s="1">
        <v>15126</v>
      </c>
      <c r="M10" s="1">
        <v>15402</v>
      </c>
      <c r="N10" s="3">
        <v>188612</v>
      </c>
      <c r="O10" s="18"/>
    </row>
    <row r="11" spans="1:15" ht="15" x14ac:dyDescent="0.2">
      <c r="A11" s="49" t="s">
        <v>44</v>
      </c>
      <c r="B11" s="1">
        <v>1622</v>
      </c>
      <c r="C11" s="1">
        <v>1424</v>
      </c>
      <c r="D11" s="1">
        <v>1699</v>
      </c>
      <c r="E11" s="1">
        <v>2043</v>
      </c>
      <c r="F11" s="1">
        <v>1987</v>
      </c>
      <c r="G11" s="1">
        <v>1894</v>
      </c>
      <c r="H11" s="1">
        <v>1942</v>
      </c>
      <c r="I11" s="1">
        <v>1639</v>
      </c>
      <c r="J11" s="1">
        <v>1832</v>
      </c>
      <c r="K11" s="1">
        <v>2083</v>
      </c>
      <c r="L11" s="1">
        <v>1981</v>
      </c>
      <c r="M11" s="1">
        <v>989</v>
      </c>
      <c r="N11" s="3">
        <v>21135</v>
      </c>
      <c r="O11" s="18"/>
    </row>
    <row r="12" spans="1:15" ht="15" x14ac:dyDescent="0.2">
      <c r="A12" s="48" t="s">
        <v>28</v>
      </c>
      <c r="B12" s="1">
        <v>12699</v>
      </c>
      <c r="C12" s="1">
        <v>8177</v>
      </c>
      <c r="D12" s="1">
        <v>9623</v>
      </c>
      <c r="E12" s="1">
        <v>9315</v>
      </c>
      <c r="F12" s="1">
        <v>10107</v>
      </c>
      <c r="G12" s="1">
        <v>9215</v>
      </c>
      <c r="H12" s="1">
        <v>8025</v>
      </c>
      <c r="I12" s="1">
        <v>7528</v>
      </c>
      <c r="J12" s="1">
        <v>8410</v>
      </c>
      <c r="K12" s="1">
        <v>8842</v>
      </c>
      <c r="L12" s="1">
        <v>7227</v>
      </c>
      <c r="M12" s="1">
        <v>7091</v>
      </c>
      <c r="N12" s="3">
        <v>106259</v>
      </c>
      <c r="O12" s="18"/>
    </row>
    <row r="13" spans="1:15" ht="15" x14ac:dyDescent="0.2">
      <c r="A13" s="48" t="s">
        <v>29</v>
      </c>
      <c r="B13" s="1">
        <v>125454</v>
      </c>
      <c r="C13" s="1">
        <v>141290</v>
      </c>
      <c r="D13" s="1">
        <v>179865</v>
      </c>
      <c r="E13" s="1">
        <v>166959</v>
      </c>
      <c r="F13" s="1">
        <v>148951</v>
      </c>
      <c r="G13" s="1">
        <v>196233</v>
      </c>
      <c r="H13" s="1">
        <v>143759</v>
      </c>
      <c r="I13" s="1">
        <v>83715</v>
      </c>
      <c r="J13" s="1">
        <v>151089</v>
      </c>
      <c r="K13" s="1">
        <v>160149</v>
      </c>
      <c r="L13" s="1">
        <v>135067</v>
      </c>
      <c r="M13" s="1">
        <v>163354</v>
      </c>
      <c r="N13" s="3">
        <v>1795885</v>
      </c>
      <c r="O13" s="18"/>
    </row>
    <row r="14" spans="1:15" ht="15" x14ac:dyDescent="0.2">
      <c r="A14" s="48" t="s">
        <v>30</v>
      </c>
      <c r="B14" s="1">
        <v>205996</v>
      </c>
      <c r="C14" s="1">
        <v>209349</v>
      </c>
      <c r="D14" s="1">
        <v>296408</v>
      </c>
      <c r="E14" s="1">
        <v>274097</v>
      </c>
      <c r="F14" s="1">
        <v>274804</v>
      </c>
      <c r="G14" s="1">
        <v>277614</v>
      </c>
      <c r="H14" s="1">
        <v>270249</v>
      </c>
      <c r="I14" s="1">
        <v>213092</v>
      </c>
      <c r="J14" s="1">
        <v>260062</v>
      </c>
      <c r="K14" s="1">
        <v>275320</v>
      </c>
      <c r="L14" s="1">
        <v>250082</v>
      </c>
      <c r="M14" s="1">
        <v>229700</v>
      </c>
      <c r="N14" s="3">
        <v>3036773</v>
      </c>
      <c r="O14" s="18"/>
    </row>
    <row r="15" spans="1:15" ht="15" x14ac:dyDescent="0.2">
      <c r="A15" s="48" t="s">
        <v>31</v>
      </c>
      <c r="B15" s="1">
        <v>6385</v>
      </c>
      <c r="C15" s="1">
        <v>4356</v>
      </c>
      <c r="D15" s="1">
        <v>5866</v>
      </c>
      <c r="E15" s="1">
        <v>5444</v>
      </c>
      <c r="F15" s="1">
        <v>7459</v>
      </c>
      <c r="G15" s="1">
        <v>7964</v>
      </c>
      <c r="H15" s="1">
        <v>7627</v>
      </c>
      <c r="I15" s="1">
        <v>3693</v>
      </c>
      <c r="J15" s="1">
        <v>5055</v>
      </c>
      <c r="K15" s="1">
        <v>6003</v>
      </c>
      <c r="L15" s="1">
        <v>4983</v>
      </c>
      <c r="M15" s="1">
        <v>6387</v>
      </c>
      <c r="N15" s="3">
        <v>71222</v>
      </c>
      <c r="O15" s="18"/>
    </row>
    <row r="16" spans="1:15" ht="15" x14ac:dyDescent="0.2">
      <c r="A16" s="49" t="s">
        <v>45</v>
      </c>
      <c r="B16" s="1">
        <v>4373</v>
      </c>
      <c r="C16" s="1">
        <v>4957</v>
      </c>
      <c r="D16" s="1">
        <v>6163</v>
      </c>
      <c r="E16" s="1">
        <v>5516</v>
      </c>
      <c r="F16" s="1">
        <v>5739</v>
      </c>
      <c r="G16" s="1">
        <v>6255</v>
      </c>
      <c r="H16" s="1">
        <v>6129</v>
      </c>
      <c r="I16" s="1">
        <v>4769</v>
      </c>
      <c r="J16" s="1">
        <v>5480</v>
      </c>
      <c r="K16" s="1">
        <v>6115</v>
      </c>
      <c r="L16" s="1">
        <v>5901</v>
      </c>
      <c r="M16" s="1">
        <v>6079</v>
      </c>
      <c r="N16" s="3">
        <v>67476</v>
      </c>
      <c r="O16" s="18"/>
    </row>
    <row r="17" spans="1:15" ht="15" x14ac:dyDescent="0.2">
      <c r="A17" s="48" t="s">
        <v>32</v>
      </c>
      <c r="B17" s="1">
        <v>22891</v>
      </c>
      <c r="C17" s="1">
        <v>12711</v>
      </c>
      <c r="D17" s="1">
        <v>14297</v>
      </c>
      <c r="E17" s="1">
        <v>7822</v>
      </c>
      <c r="F17" s="1">
        <v>6272</v>
      </c>
      <c r="G17" s="1">
        <v>1684</v>
      </c>
      <c r="H17" s="1">
        <v>18711</v>
      </c>
      <c r="I17" s="1">
        <v>4865</v>
      </c>
      <c r="J17" s="1">
        <v>3900</v>
      </c>
      <c r="K17" s="1">
        <v>2013</v>
      </c>
      <c r="L17" s="1">
        <v>771</v>
      </c>
      <c r="M17" s="1">
        <v>347</v>
      </c>
      <c r="N17" s="3">
        <v>96284</v>
      </c>
      <c r="O17" s="18"/>
    </row>
    <row r="18" spans="1:15" ht="15" x14ac:dyDescent="0.2">
      <c r="A18" s="48" t="s">
        <v>33</v>
      </c>
      <c r="B18" s="1">
        <v>118464</v>
      </c>
      <c r="C18" s="1">
        <v>118976</v>
      </c>
      <c r="D18" s="1">
        <v>140189</v>
      </c>
      <c r="E18" s="1">
        <v>119850</v>
      </c>
      <c r="F18" s="1">
        <v>132312</v>
      </c>
      <c r="G18" s="1">
        <v>128272</v>
      </c>
      <c r="H18" s="1">
        <v>114793</v>
      </c>
      <c r="I18" s="1">
        <v>53505</v>
      </c>
      <c r="J18" s="1">
        <v>111027</v>
      </c>
      <c r="K18" s="1">
        <v>122445</v>
      </c>
      <c r="L18" s="1">
        <v>108546</v>
      </c>
      <c r="M18" s="1">
        <v>92199</v>
      </c>
      <c r="N18" s="3">
        <v>1360578</v>
      </c>
      <c r="O18" s="18"/>
    </row>
    <row r="19" spans="1:15" ht="15" x14ac:dyDescent="0.2">
      <c r="A19" s="49" t="s">
        <v>46</v>
      </c>
      <c r="B19" s="1">
        <v>966</v>
      </c>
      <c r="C19" s="1">
        <v>903</v>
      </c>
      <c r="D19" s="1">
        <v>981</v>
      </c>
      <c r="E19" s="1">
        <v>1067</v>
      </c>
      <c r="F19" s="1">
        <v>1121</v>
      </c>
      <c r="G19" s="1">
        <v>1122</v>
      </c>
      <c r="H19" s="1">
        <v>1178</v>
      </c>
      <c r="I19" s="1">
        <v>921</v>
      </c>
      <c r="J19" s="1">
        <v>980</v>
      </c>
      <c r="K19" s="1">
        <v>1207</v>
      </c>
      <c r="L19" s="1">
        <v>1006</v>
      </c>
      <c r="M19" s="1">
        <v>1000</v>
      </c>
      <c r="N19" s="3">
        <v>12452</v>
      </c>
      <c r="O19" s="18"/>
    </row>
    <row r="20" spans="1:15" ht="15" x14ac:dyDescent="0.2">
      <c r="A20" s="49" t="s">
        <v>47</v>
      </c>
      <c r="B20" s="1">
        <v>1176</v>
      </c>
      <c r="C20" s="1">
        <v>1044</v>
      </c>
      <c r="D20" s="1">
        <v>1136</v>
      </c>
      <c r="E20" s="1">
        <v>1417</v>
      </c>
      <c r="F20" s="1">
        <v>1340</v>
      </c>
      <c r="G20" s="1">
        <v>1223</v>
      </c>
      <c r="H20" s="1">
        <v>1448</v>
      </c>
      <c r="I20" s="1">
        <v>964</v>
      </c>
      <c r="J20" s="1">
        <v>1280</v>
      </c>
      <c r="K20" s="1">
        <v>1251</v>
      </c>
      <c r="L20" s="1">
        <v>1159</v>
      </c>
      <c r="M20" s="1">
        <v>1023</v>
      </c>
      <c r="N20" s="3">
        <v>14461</v>
      </c>
      <c r="O20" s="21"/>
    </row>
    <row r="21" spans="1:15" ht="15" x14ac:dyDescent="0.2">
      <c r="A21" s="48" t="s">
        <v>34</v>
      </c>
      <c r="B21" s="1">
        <v>3415</v>
      </c>
      <c r="C21" s="1">
        <v>4123</v>
      </c>
      <c r="D21" s="1">
        <v>4773</v>
      </c>
      <c r="E21" s="1">
        <v>5220</v>
      </c>
      <c r="F21" s="1">
        <v>5198</v>
      </c>
      <c r="G21" s="1">
        <v>4416</v>
      </c>
      <c r="H21" s="1">
        <v>4476</v>
      </c>
      <c r="I21" s="1">
        <v>2944</v>
      </c>
      <c r="J21" s="1">
        <v>3582</v>
      </c>
      <c r="K21" s="1">
        <v>4522</v>
      </c>
      <c r="L21" s="1">
        <v>3488</v>
      </c>
      <c r="M21" s="1">
        <v>3636</v>
      </c>
      <c r="N21" s="3">
        <v>49793</v>
      </c>
      <c r="O21" s="18"/>
    </row>
    <row r="22" spans="1:15" ht="15" x14ac:dyDescent="0.2">
      <c r="A22" s="48" t="s">
        <v>35</v>
      </c>
      <c r="B22" s="1">
        <v>44369</v>
      </c>
      <c r="C22" s="1">
        <v>33300</v>
      </c>
      <c r="D22" s="1">
        <v>29366</v>
      </c>
      <c r="E22" s="1">
        <v>28282</v>
      </c>
      <c r="F22" s="1">
        <v>30944</v>
      </c>
      <c r="G22" s="1">
        <v>32700</v>
      </c>
      <c r="H22" s="1">
        <v>29763</v>
      </c>
      <c r="I22" s="1">
        <v>25523</v>
      </c>
      <c r="J22" s="1">
        <v>29807</v>
      </c>
      <c r="K22" s="1">
        <v>35112</v>
      </c>
      <c r="L22" s="1">
        <v>32192</v>
      </c>
      <c r="M22" s="1">
        <v>36214</v>
      </c>
      <c r="N22" s="3">
        <v>387572</v>
      </c>
      <c r="O22" s="18"/>
    </row>
    <row r="23" spans="1:15" ht="15" x14ac:dyDescent="0.2">
      <c r="A23" s="49" t="s">
        <v>48</v>
      </c>
      <c r="B23" s="1">
        <v>28877</v>
      </c>
      <c r="C23" s="1">
        <v>32288</v>
      </c>
      <c r="D23" s="1">
        <v>35327</v>
      </c>
      <c r="E23" s="1">
        <v>27611</v>
      </c>
      <c r="F23" s="1">
        <v>24231</v>
      </c>
      <c r="G23" s="1">
        <v>25305</v>
      </c>
      <c r="H23" s="1">
        <v>25523</v>
      </c>
      <c r="I23" s="1">
        <v>19983</v>
      </c>
      <c r="J23" s="1">
        <v>23546</v>
      </c>
      <c r="K23" s="1">
        <v>28804</v>
      </c>
      <c r="L23" s="1">
        <v>24387</v>
      </c>
      <c r="M23" s="1">
        <v>29489</v>
      </c>
      <c r="N23" s="3">
        <v>325371</v>
      </c>
      <c r="O23" s="18"/>
    </row>
    <row r="24" spans="1:15" ht="15" x14ac:dyDescent="0.2">
      <c r="A24" s="48" t="s">
        <v>36</v>
      </c>
      <c r="B24" s="1">
        <v>9261</v>
      </c>
      <c r="C24" s="1">
        <v>10547</v>
      </c>
      <c r="D24" s="1">
        <v>14152</v>
      </c>
      <c r="E24" s="1">
        <v>12314</v>
      </c>
      <c r="F24" s="1">
        <v>13782</v>
      </c>
      <c r="G24" s="1">
        <v>15735</v>
      </c>
      <c r="H24" s="1">
        <v>14169</v>
      </c>
      <c r="I24" s="1">
        <v>7741</v>
      </c>
      <c r="J24" s="1">
        <v>9707</v>
      </c>
      <c r="K24" s="1">
        <v>11795</v>
      </c>
      <c r="L24" s="1">
        <v>11719</v>
      </c>
      <c r="M24" s="1">
        <v>11904</v>
      </c>
      <c r="N24" s="3">
        <v>142826</v>
      </c>
      <c r="O24" s="18"/>
    </row>
    <row r="25" spans="1:15" ht="17" x14ac:dyDescent="0.2">
      <c r="A25" s="49" t="s">
        <v>61</v>
      </c>
      <c r="B25" s="1">
        <v>5118</v>
      </c>
      <c r="C25" s="1">
        <v>3650</v>
      </c>
      <c r="D25" s="1">
        <v>4577</v>
      </c>
      <c r="E25" s="1">
        <v>4932</v>
      </c>
      <c r="F25" s="1">
        <v>6001</v>
      </c>
      <c r="G25" s="1">
        <v>6947</v>
      </c>
      <c r="H25" s="1">
        <v>8368</v>
      </c>
      <c r="I25" s="1">
        <v>6410</v>
      </c>
      <c r="J25" s="1">
        <v>5561</v>
      </c>
      <c r="K25" s="1">
        <v>7344</v>
      </c>
      <c r="L25" s="1">
        <v>5669</v>
      </c>
      <c r="M25" s="1">
        <v>5595</v>
      </c>
      <c r="N25" s="3">
        <v>70172</v>
      </c>
      <c r="O25" s="21"/>
    </row>
    <row r="26" spans="1:15" ht="15" x14ac:dyDescent="0.2">
      <c r="A26" s="49" t="s">
        <v>49</v>
      </c>
      <c r="B26" s="1">
        <v>5455</v>
      </c>
      <c r="C26" s="1">
        <v>5385</v>
      </c>
      <c r="D26" s="1">
        <v>6015</v>
      </c>
      <c r="E26" s="1">
        <v>5989</v>
      </c>
      <c r="F26" s="1">
        <v>6260</v>
      </c>
      <c r="G26" s="1">
        <v>6891</v>
      </c>
      <c r="H26" s="1">
        <v>6656</v>
      </c>
      <c r="I26" s="1">
        <v>5249</v>
      </c>
      <c r="J26" s="1">
        <v>5367</v>
      </c>
      <c r="K26" s="1">
        <v>7282</v>
      </c>
      <c r="L26" s="1">
        <v>5484</v>
      </c>
      <c r="M26" s="1">
        <v>6219</v>
      </c>
      <c r="N26" s="3">
        <v>72252</v>
      </c>
      <c r="O26" s="21"/>
    </row>
    <row r="27" spans="1:15" ht="15" x14ac:dyDescent="0.2">
      <c r="A27" s="48" t="s">
        <v>50</v>
      </c>
      <c r="B27" s="1">
        <v>4690</v>
      </c>
      <c r="C27" s="1">
        <v>4102</v>
      </c>
      <c r="D27" s="1">
        <v>5193</v>
      </c>
      <c r="E27" s="1">
        <v>4963</v>
      </c>
      <c r="F27" s="1">
        <v>4802</v>
      </c>
      <c r="G27" s="1">
        <v>4892</v>
      </c>
      <c r="H27" s="1">
        <v>4666</v>
      </c>
      <c r="I27" s="1">
        <v>3352</v>
      </c>
      <c r="J27" s="1">
        <v>4464</v>
      </c>
      <c r="K27" s="1">
        <v>5182</v>
      </c>
      <c r="L27" s="1">
        <v>4261</v>
      </c>
      <c r="M27" s="1">
        <v>3392</v>
      </c>
      <c r="N27" s="3">
        <v>53959</v>
      </c>
      <c r="O27" s="18"/>
    </row>
    <row r="28" spans="1:15" ht="15" x14ac:dyDescent="0.2">
      <c r="A28" s="48" t="s">
        <v>37</v>
      </c>
      <c r="B28" s="1">
        <v>53436</v>
      </c>
      <c r="C28" s="1">
        <v>68763</v>
      </c>
      <c r="D28" s="1">
        <v>79928</v>
      </c>
      <c r="E28" s="1">
        <v>80174</v>
      </c>
      <c r="F28" s="1">
        <v>82483</v>
      </c>
      <c r="G28" s="1">
        <v>90159</v>
      </c>
      <c r="H28" s="1">
        <v>83365</v>
      </c>
      <c r="I28" s="1">
        <v>45355</v>
      </c>
      <c r="J28" s="1">
        <v>57010</v>
      </c>
      <c r="K28" s="1">
        <v>76073</v>
      </c>
      <c r="L28" s="1">
        <v>65122</v>
      </c>
      <c r="M28" s="1">
        <v>73440</v>
      </c>
      <c r="N28" s="3">
        <v>855308</v>
      </c>
      <c r="O28" s="18"/>
    </row>
    <row r="29" spans="1:15" ht="15" x14ac:dyDescent="0.2">
      <c r="A29" s="48" t="s">
        <v>38</v>
      </c>
      <c r="B29" s="1">
        <v>18673</v>
      </c>
      <c r="C29" s="1">
        <v>21525</v>
      </c>
      <c r="D29" s="1">
        <v>27605</v>
      </c>
      <c r="E29" s="1">
        <v>27543</v>
      </c>
      <c r="F29" s="1">
        <v>27652</v>
      </c>
      <c r="G29" s="1">
        <v>28749</v>
      </c>
      <c r="H29" s="1">
        <v>20473</v>
      </c>
      <c r="I29" s="1">
        <v>24274</v>
      </c>
      <c r="J29" s="1">
        <v>26142</v>
      </c>
      <c r="K29" s="1">
        <v>28252</v>
      </c>
      <c r="L29" s="1">
        <v>25916</v>
      </c>
      <c r="M29" s="1">
        <v>27144</v>
      </c>
      <c r="N29" s="3">
        <v>303948</v>
      </c>
      <c r="O29" s="18"/>
    </row>
    <row r="30" spans="1:15" ht="16" thickBot="1" x14ac:dyDescent="0.25">
      <c r="A30" s="48" t="s">
        <v>39</v>
      </c>
      <c r="B30" s="1">
        <v>154562</v>
      </c>
      <c r="C30" s="1">
        <v>68736</v>
      </c>
      <c r="D30" s="1">
        <v>464824</v>
      </c>
      <c r="E30" s="1">
        <v>176820</v>
      </c>
      <c r="F30" s="1">
        <v>194032</v>
      </c>
      <c r="G30" s="1">
        <v>228291</v>
      </c>
      <c r="H30" s="1">
        <v>172907</v>
      </c>
      <c r="I30" s="1">
        <v>72163</v>
      </c>
      <c r="J30" s="1">
        <v>425861</v>
      </c>
      <c r="K30" s="1">
        <v>179714</v>
      </c>
      <c r="L30" s="1">
        <v>172327</v>
      </c>
      <c r="M30" s="1">
        <v>166198</v>
      </c>
      <c r="N30" s="3">
        <v>2476435</v>
      </c>
      <c r="O30" s="18"/>
    </row>
    <row r="31" spans="1:15" ht="17" thickTop="1" thickBot="1" x14ac:dyDescent="0.25">
      <c r="A31" s="50" t="s">
        <v>62</v>
      </c>
      <c r="B31" s="37">
        <v>934814</v>
      </c>
      <c r="C31" s="37">
        <v>860604</v>
      </c>
      <c r="D31" s="37">
        <v>1448770</v>
      </c>
      <c r="E31" s="37">
        <v>1090508</v>
      </c>
      <c r="F31" s="37">
        <v>1094364</v>
      </c>
      <c r="G31" s="37">
        <v>1189796</v>
      </c>
      <c r="H31" s="37">
        <v>1041069</v>
      </c>
      <c r="I31" s="37">
        <v>669095</v>
      </c>
      <c r="J31" s="37">
        <v>1235182</v>
      </c>
      <c r="K31" s="37">
        <v>1072917</v>
      </c>
      <c r="L31" s="37">
        <v>953764</v>
      </c>
      <c r="M31" s="37">
        <v>951609</v>
      </c>
      <c r="N31" s="38">
        <v>12542492</v>
      </c>
      <c r="O31" s="18"/>
    </row>
    <row r="32" spans="1:15" ht="19" thickTop="1" thickBot="1" x14ac:dyDescent="0.25">
      <c r="A32" s="51" t="s">
        <v>63</v>
      </c>
      <c r="B32" s="30">
        <v>865434</v>
      </c>
      <c r="C32" s="30">
        <v>790308</v>
      </c>
      <c r="D32" s="30">
        <v>1366177</v>
      </c>
      <c r="E32" s="30">
        <v>1012870</v>
      </c>
      <c r="F32" s="30">
        <v>1020768</v>
      </c>
      <c r="G32" s="30">
        <v>1110683</v>
      </c>
      <c r="H32" s="30">
        <v>962603</v>
      </c>
      <c r="I32" s="30">
        <v>608710</v>
      </c>
      <c r="J32" s="30">
        <v>1167271</v>
      </c>
      <c r="K32" s="30">
        <v>991607</v>
      </c>
      <c r="L32" s="30">
        <v>883924</v>
      </c>
      <c r="M32" s="30">
        <v>877397</v>
      </c>
      <c r="N32" s="31">
        <v>11657752</v>
      </c>
      <c r="O32" s="18"/>
    </row>
    <row r="33" spans="1:15" ht="19" thickTop="1" thickBot="1" x14ac:dyDescent="0.25">
      <c r="A33" s="51" t="s">
        <v>64</v>
      </c>
      <c r="B33" s="30">
        <v>69380</v>
      </c>
      <c r="C33" s="30">
        <v>70296</v>
      </c>
      <c r="D33" s="30">
        <v>82593</v>
      </c>
      <c r="E33" s="30">
        <v>77638</v>
      </c>
      <c r="F33" s="30">
        <v>73596</v>
      </c>
      <c r="G33" s="30">
        <v>79113</v>
      </c>
      <c r="H33" s="30">
        <v>78466</v>
      </c>
      <c r="I33" s="30">
        <v>60385</v>
      </c>
      <c r="J33" s="30">
        <v>67911</v>
      </c>
      <c r="K33" s="30">
        <v>81310</v>
      </c>
      <c r="L33" s="30">
        <v>69840</v>
      </c>
      <c r="M33" s="30">
        <v>74212</v>
      </c>
      <c r="N33" s="31">
        <v>884740</v>
      </c>
      <c r="O33" s="18"/>
    </row>
    <row r="34" spans="1:15" ht="16" thickTop="1" x14ac:dyDescent="0.2">
      <c r="A34" s="48" t="s">
        <v>40</v>
      </c>
      <c r="B34" s="1">
        <v>538</v>
      </c>
      <c r="C34" s="1">
        <v>494</v>
      </c>
      <c r="D34" s="1">
        <v>535</v>
      </c>
      <c r="E34" s="1">
        <v>683</v>
      </c>
      <c r="F34" s="1">
        <v>2156</v>
      </c>
      <c r="G34" s="1">
        <v>1965</v>
      </c>
      <c r="H34" s="1">
        <v>742</v>
      </c>
      <c r="I34" s="1">
        <v>493</v>
      </c>
      <c r="J34" s="1">
        <v>552</v>
      </c>
      <c r="K34" s="1">
        <v>547</v>
      </c>
      <c r="L34" s="1">
        <v>412</v>
      </c>
      <c r="M34" s="1">
        <v>403</v>
      </c>
      <c r="N34" s="3">
        <v>9520</v>
      </c>
      <c r="O34" s="18"/>
    </row>
    <row r="35" spans="1:15" ht="15" x14ac:dyDescent="0.2">
      <c r="A35" s="52" t="s">
        <v>41</v>
      </c>
      <c r="B35" s="39">
        <v>11385</v>
      </c>
      <c r="C35" s="39">
        <v>11246</v>
      </c>
      <c r="D35" s="39">
        <v>13861</v>
      </c>
      <c r="E35" s="39">
        <v>12115</v>
      </c>
      <c r="F35" s="39">
        <v>12337</v>
      </c>
      <c r="G35" s="39">
        <v>11441</v>
      </c>
      <c r="H35" s="39">
        <v>11690</v>
      </c>
      <c r="I35" s="39">
        <v>11444</v>
      </c>
      <c r="J35" s="39">
        <v>11585</v>
      </c>
      <c r="K35" s="39">
        <v>12963</v>
      </c>
      <c r="L35" s="39">
        <v>11486</v>
      </c>
      <c r="M35" s="39">
        <v>12649</v>
      </c>
      <c r="N35" s="40">
        <v>144202</v>
      </c>
      <c r="O35" s="18"/>
    </row>
    <row r="36" spans="1:15" ht="16" thickBot="1" x14ac:dyDescent="0.25">
      <c r="A36" s="53" t="s">
        <v>42</v>
      </c>
      <c r="B36" s="43">
        <v>20374</v>
      </c>
      <c r="C36" s="43">
        <v>21873</v>
      </c>
      <c r="D36" s="43">
        <v>26296</v>
      </c>
      <c r="E36" s="43">
        <v>27541</v>
      </c>
      <c r="F36" s="43">
        <v>25772</v>
      </c>
      <c r="G36" s="43">
        <v>27715</v>
      </c>
      <c r="H36" s="43">
        <v>27267</v>
      </c>
      <c r="I36" s="43">
        <v>19665</v>
      </c>
      <c r="J36" s="43">
        <v>21630</v>
      </c>
      <c r="K36" s="43">
        <v>26209</v>
      </c>
      <c r="L36" s="43">
        <v>23471</v>
      </c>
      <c r="M36" s="43">
        <v>32297</v>
      </c>
      <c r="N36" s="44">
        <v>300110</v>
      </c>
      <c r="O36" s="21"/>
    </row>
    <row r="37" spans="1:15" ht="17" thickTop="1" thickBot="1" x14ac:dyDescent="0.25">
      <c r="A37" s="54" t="s">
        <v>54</v>
      </c>
      <c r="B37" s="41">
        <v>32297</v>
      </c>
      <c r="C37" s="41">
        <v>33613</v>
      </c>
      <c r="D37" s="41">
        <v>40692</v>
      </c>
      <c r="E37" s="41">
        <v>40339</v>
      </c>
      <c r="F37" s="41">
        <v>40265</v>
      </c>
      <c r="G37" s="41">
        <v>41121</v>
      </c>
      <c r="H37" s="41">
        <v>39699</v>
      </c>
      <c r="I37" s="41">
        <v>31602</v>
      </c>
      <c r="J37" s="41">
        <v>33767</v>
      </c>
      <c r="K37" s="41">
        <v>39719</v>
      </c>
      <c r="L37" s="41">
        <v>35369</v>
      </c>
      <c r="M37" s="41">
        <v>45349</v>
      </c>
      <c r="N37" s="42">
        <v>453832</v>
      </c>
      <c r="O37" s="21"/>
    </row>
    <row r="38" spans="1:15" ht="17" thickTop="1" thickBot="1" x14ac:dyDescent="0.25">
      <c r="A38" s="55" t="s">
        <v>65</v>
      </c>
      <c r="B38" s="32">
        <v>967111</v>
      </c>
      <c r="C38" s="32">
        <v>894217</v>
      </c>
      <c r="D38" s="32">
        <v>1489462</v>
      </c>
      <c r="E38" s="32">
        <v>1130847</v>
      </c>
      <c r="F38" s="32">
        <v>1134629</v>
      </c>
      <c r="G38" s="32">
        <v>1230917</v>
      </c>
      <c r="H38" s="32">
        <v>1080768</v>
      </c>
      <c r="I38" s="32">
        <v>700697</v>
      </c>
      <c r="J38" s="32">
        <v>1268949</v>
      </c>
      <c r="K38" s="32">
        <v>1112636</v>
      </c>
      <c r="L38" s="32">
        <v>989133</v>
      </c>
      <c r="M38" s="30">
        <v>996958</v>
      </c>
      <c r="N38" s="31">
        <v>12996324</v>
      </c>
      <c r="O38" s="21"/>
    </row>
    <row r="39" spans="1:15" s="20" customFormat="1" ht="17" thickTop="1" thickBot="1" x14ac:dyDescent="0.25">
      <c r="A39" s="55" t="s">
        <v>66</v>
      </c>
      <c r="B39" s="32">
        <v>897731</v>
      </c>
      <c r="C39" s="32">
        <v>823921</v>
      </c>
      <c r="D39" s="32">
        <v>1406869</v>
      </c>
      <c r="E39" s="32">
        <v>1053209</v>
      </c>
      <c r="F39" s="32">
        <v>1061033</v>
      </c>
      <c r="G39" s="32">
        <v>1151804</v>
      </c>
      <c r="H39" s="32">
        <v>1002302</v>
      </c>
      <c r="I39" s="32">
        <v>640312</v>
      </c>
      <c r="J39" s="32">
        <v>1201038</v>
      </c>
      <c r="K39" s="32">
        <v>1031326</v>
      </c>
      <c r="L39" s="32">
        <v>919293</v>
      </c>
      <c r="M39" s="30">
        <v>922746</v>
      </c>
      <c r="N39" s="31">
        <v>12111584</v>
      </c>
      <c r="O39" s="19"/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s="22" customFormat="1" ht="17" x14ac:dyDescent="0.2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" x14ac:dyDescent="0.2">
      <c r="A43" s="33" t="s">
        <v>88</v>
      </c>
      <c r="B43" s="9"/>
      <c r="C43" s="7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5" ht="15" x14ac:dyDescent="0.2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18"/>
    </row>
    <row r="45" spans="1:15" x14ac:dyDescent="0.2">
      <c r="A45" s="2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3"/>
    </row>
    <row r="46" spans="1:15" s="22" customFormat="1" x14ac:dyDescent="0.2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21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18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21"/>
    </row>
    <row r="49" spans="1:15" x14ac:dyDescent="0.2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5" x14ac:dyDescent="0.2">
      <c r="B50" s="21">
        <f>B5+B6+B11+B12+B13+B14+B15+B17+B18+B19+B21+B22+B24+B26+B27+B28</f>
        <v>688677</v>
      </c>
      <c r="C50" s="21">
        <f t="shared" ref="C50:M50" si="0">C5+C6+C11+C12+C13+C14+C15+C17+C18+C19+C21+C22+C24+C26+C27+C28</f>
        <v>697135</v>
      </c>
      <c r="D50" s="21">
        <f t="shared" si="0"/>
        <v>870865</v>
      </c>
      <c r="E50" s="21">
        <f t="shared" si="0"/>
        <v>806098</v>
      </c>
      <c r="F50" s="21">
        <f t="shared" si="0"/>
        <v>796423</v>
      </c>
      <c r="G50" s="21">
        <f t="shared" si="0"/>
        <v>850909</v>
      </c>
      <c r="H50" s="21">
        <f t="shared" si="0"/>
        <v>769426</v>
      </c>
      <c r="I50" s="21">
        <f t="shared" si="0"/>
        <v>508856</v>
      </c>
      <c r="J50" s="21">
        <f t="shared" si="0"/>
        <v>713538</v>
      </c>
      <c r="K50" s="21">
        <f t="shared" si="0"/>
        <v>783088</v>
      </c>
      <c r="L50" s="21">
        <f t="shared" si="0"/>
        <v>683287</v>
      </c>
      <c r="M50" s="21">
        <f t="shared" si="0"/>
        <v>680253</v>
      </c>
      <c r="N50" s="19"/>
      <c r="O50" s="19"/>
    </row>
    <row r="51" spans="1:15" x14ac:dyDescent="0.2">
      <c r="B51" s="18">
        <f>B5+B6+B11+B12+B13+B14+B15+B17+B18+B19+B21+B22+B24+B26+B27+B28+B20</f>
        <v>689853</v>
      </c>
      <c r="C51" s="18">
        <f t="shared" ref="C51:M51" si="1">C5+C6+C11+C12+C13+C14+C15+C17+C18+C19+C21+C22+C24+C26+C27+C28+C20</f>
        <v>698179</v>
      </c>
      <c r="D51" s="18">
        <f t="shared" si="1"/>
        <v>872001</v>
      </c>
      <c r="E51" s="18">
        <f t="shared" si="1"/>
        <v>807515</v>
      </c>
      <c r="F51" s="18">
        <f t="shared" si="1"/>
        <v>797763</v>
      </c>
      <c r="G51" s="18">
        <f t="shared" si="1"/>
        <v>852132</v>
      </c>
      <c r="H51" s="18">
        <f t="shared" si="1"/>
        <v>770874</v>
      </c>
      <c r="I51" s="18">
        <f t="shared" si="1"/>
        <v>509820</v>
      </c>
      <c r="J51" s="18">
        <f t="shared" si="1"/>
        <v>714818</v>
      </c>
      <c r="K51" s="18">
        <f t="shared" si="1"/>
        <v>784339</v>
      </c>
      <c r="L51" s="18">
        <f t="shared" si="1"/>
        <v>684446</v>
      </c>
      <c r="M51" s="18">
        <f t="shared" si="1"/>
        <v>681276</v>
      </c>
    </row>
    <row r="52" spans="1:15" x14ac:dyDescent="0.2">
      <c r="A52" s="24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5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6" spans="1:15" x14ac:dyDescent="0.2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8" spans="1:15" x14ac:dyDescent="0.2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pageSetUpPr fitToPage="1"/>
  </sheetPr>
  <dimension ref="A1:O53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34" t="s">
        <v>24</v>
      </c>
      <c r="B3" s="35">
        <f>'MV (1)'!B3</f>
        <v>41640</v>
      </c>
      <c r="C3" s="35">
        <f>'MV (1)'!C3</f>
        <v>41671</v>
      </c>
      <c r="D3" s="35">
        <f>'MV (1)'!D3</f>
        <v>41699</v>
      </c>
      <c r="E3" s="35">
        <f>'MV (1)'!E3</f>
        <v>41730</v>
      </c>
      <c r="F3" s="35">
        <f>'MV (1)'!F3</f>
        <v>41760</v>
      </c>
      <c r="G3" s="35">
        <f>'MV (1)'!G3</f>
        <v>41791</v>
      </c>
      <c r="H3" s="35">
        <f>'MV (1)'!H3</f>
        <v>41821</v>
      </c>
      <c r="I3" s="35">
        <f>'MV (1)'!I3</f>
        <v>41852</v>
      </c>
      <c r="J3" s="35">
        <f>'MV (1)'!J3</f>
        <v>41883</v>
      </c>
      <c r="K3" s="35">
        <f>'MV (1)'!K3</f>
        <v>41913</v>
      </c>
      <c r="L3" s="35">
        <f>'MV (1)'!L3</f>
        <v>41944</v>
      </c>
      <c r="M3" s="35">
        <f>'MV (1)'!M3</f>
        <v>41974</v>
      </c>
      <c r="N3" s="34" t="s">
        <v>52</v>
      </c>
    </row>
    <row r="4" spans="1:15" s="17" customFormat="1" ht="17" thickBot="1" x14ac:dyDescent="0.25">
      <c r="A4" s="28" t="str">
        <f>INDEX!E5</f>
        <v>Light commercial vehicles up to 3.5t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6"/>
    </row>
    <row r="5" spans="1:15" ht="16" thickTop="1" x14ac:dyDescent="0.2">
      <c r="A5" s="48" t="s">
        <v>25</v>
      </c>
      <c r="B5" s="1">
        <v>2192</v>
      </c>
      <c r="C5" s="1">
        <v>2117</v>
      </c>
      <c r="D5" s="1">
        <v>2940</v>
      </c>
      <c r="E5" s="1">
        <v>2995</v>
      </c>
      <c r="F5" s="1">
        <v>2673</v>
      </c>
      <c r="G5" s="1">
        <v>2942</v>
      </c>
      <c r="H5" s="1">
        <v>2779</v>
      </c>
      <c r="I5" s="1">
        <v>2465</v>
      </c>
      <c r="J5" s="1">
        <v>2611</v>
      </c>
      <c r="K5" s="1">
        <v>2850</v>
      </c>
      <c r="L5" s="1">
        <v>2362</v>
      </c>
      <c r="M5" s="1">
        <v>2245</v>
      </c>
      <c r="N5" s="2">
        <v>31171</v>
      </c>
      <c r="O5" s="18"/>
    </row>
    <row r="6" spans="1:15" ht="15" x14ac:dyDescent="0.2">
      <c r="A6" s="48" t="s">
        <v>26</v>
      </c>
      <c r="B6" s="1">
        <v>5701</v>
      </c>
      <c r="C6" s="1">
        <v>4904</v>
      </c>
      <c r="D6" s="1">
        <v>5567</v>
      </c>
      <c r="E6" s="1">
        <v>5592</v>
      </c>
      <c r="F6" s="1">
        <v>5165</v>
      </c>
      <c r="G6" s="1">
        <v>4960</v>
      </c>
      <c r="H6" s="1">
        <v>4046</v>
      </c>
      <c r="I6" s="1">
        <v>3403</v>
      </c>
      <c r="J6" s="1">
        <v>3994</v>
      </c>
      <c r="K6" s="1">
        <v>4632</v>
      </c>
      <c r="L6" s="1">
        <v>3929</v>
      </c>
      <c r="M6" s="1">
        <v>3908</v>
      </c>
      <c r="N6" s="3">
        <v>55801</v>
      </c>
      <c r="O6" s="18"/>
    </row>
    <row r="7" spans="1:15" ht="15" x14ac:dyDescent="0.2">
      <c r="A7" s="49" t="s">
        <v>51</v>
      </c>
      <c r="B7" s="4">
        <v>270</v>
      </c>
      <c r="C7" s="4">
        <v>269</v>
      </c>
      <c r="D7" s="4">
        <v>432</v>
      </c>
      <c r="E7" s="4">
        <v>362</v>
      </c>
      <c r="F7" s="4">
        <v>248</v>
      </c>
      <c r="G7" s="4">
        <v>429</v>
      </c>
      <c r="H7" s="4">
        <v>311</v>
      </c>
      <c r="I7" s="4">
        <v>331</v>
      </c>
      <c r="J7" s="4">
        <v>395</v>
      </c>
      <c r="K7" s="4">
        <v>379</v>
      </c>
      <c r="L7" s="4">
        <v>363</v>
      </c>
      <c r="M7" s="4">
        <v>419</v>
      </c>
      <c r="N7" s="5">
        <v>4208</v>
      </c>
      <c r="O7" s="18"/>
    </row>
    <row r="8" spans="1:15" ht="15" x14ac:dyDescent="0.2">
      <c r="A8" s="49" t="s">
        <v>53</v>
      </c>
      <c r="B8" s="1">
        <v>472</v>
      </c>
      <c r="C8" s="1">
        <v>442</v>
      </c>
      <c r="D8" s="1">
        <v>677</v>
      </c>
      <c r="E8" s="1">
        <v>590</v>
      </c>
      <c r="F8" s="1">
        <v>602</v>
      </c>
      <c r="G8" s="1">
        <v>404</v>
      </c>
      <c r="H8" s="1">
        <v>420</v>
      </c>
      <c r="I8" s="1">
        <v>277</v>
      </c>
      <c r="J8" s="1">
        <v>296</v>
      </c>
      <c r="K8" s="1">
        <v>372</v>
      </c>
      <c r="L8" s="1">
        <v>392</v>
      </c>
      <c r="M8" s="1">
        <v>275</v>
      </c>
      <c r="N8" s="3">
        <v>5219</v>
      </c>
      <c r="O8" s="18"/>
    </row>
    <row r="9" spans="1:15" ht="15" x14ac:dyDescent="0.2">
      <c r="A9" s="49" t="s">
        <v>43</v>
      </c>
      <c r="B9" s="1">
        <v>924</v>
      </c>
      <c r="C9" s="1">
        <v>783</v>
      </c>
      <c r="D9" s="1">
        <v>1099</v>
      </c>
      <c r="E9" s="1">
        <v>1142</v>
      </c>
      <c r="F9" s="1">
        <v>968</v>
      </c>
      <c r="G9" s="1">
        <v>1151</v>
      </c>
      <c r="H9" s="1">
        <v>1101</v>
      </c>
      <c r="I9" s="1">
        <v>980</v>
      </c>
      <c r="J9" s="1">
        <v>1054</v>
      </c>
      <c r="K9" s="1">
        <v>1263</v>
      </c>
      <c r="L9" s="1">
        <v>1209</v>
      </c>
      <c r="M9" s="1">
        <v>1541</v>
      </c>
      <c r="N9" s="3">
        <v>13215</v>
      </c>
      <c r="O9" s="18"/>
    </row>
    <row r="10" spans="1:15" ht="15" x14ac:dyDescent="0.2">
      <c r="A10" s="48" t="s">
        <v>27</v>
      </c>
      <c r="B10" s="1">
        <v>2110</v>
      </c>
      <c r="C10" s="1">
        <v>1921</v>
      </c>
      <c r="D10" s="1">
        <v>2441</v>
      </c>
      <c r="E10" s="1">
        <v>2154</v>
      </c>
      <c r="F10" s="1">
        <v>2421</v>
      </c>
      <c r="G10" s="1">
        <v>2456</v>
      </c>
      <c r="H10" s="1">
        <v>1821</v>
      </c>
      <c r="I10" s="1">
        <v>2261</v>
      </c>
      <c r="J10" s="1">
        <v>2382</v>
      </c>
      <c r="K10" s="1">
        <v>2672</v>
      </c>
      <c r="L10" s="1">
        <v>2802</v>
      </c>
      <c r="M10" s="1">
        <v>3030</v>
      </c>
      <c r="N10" s="3">
        <v>28471</v>
      </c>
      <c r="O10" s="18"/>
    </row>
    <row r="11" spans="1:15" ht="15" x14ac:dyDescent="0.2">
      <c r="A11" s="49" t="s">
        <v>44</v>
      </c>
      <c r="B11" s="1">
        <v>277</v>
      </c>
      <c r="C11" s="1">
        <v>232</v>
      </c>
      <c r="D11" s="1">
        <v>268</v>
      </c>
      <c r="E11" s="1">
        <v>282</v>
      </c>
      <c r="F11" s="1">
        <v>309</v>
      </c>
      <c r="G11" s="1">
        <v>247</v>
      </c>
      <c r="H11" s="1">
        <v>217</v>
      </c>
      <c r="I11" s="1">
        <v>250</v>
      </c>
      <c r="J11" s="1">
        <v>313</v>
      </c>
      <c r="K11" s="1">
        <v>322</v>
      </c>
      <c r="L11" s="1">
        <v>298</v>
      </c>
      <c r="M11" s="1">
        <v>228</v>
      </c>
      <c r="N11" s="3">
        <v>3243</v>
      </c>
      <c r="O11" s="18"/>
    </row>
    <row r="12" spans="1:15" ht="15" x14ac:dyDescent="0.2">
      <c r="A12" s="48" t="s">
        <v>28</v>
      </c>
      <c r="B12" s="1">
        <v>1019</v>
      </c>
      <c r="C12" s="1">
        <v>845</v>
      </c>
      <c r="D12" s="1">
        <v>875</v>
      </c>
      <c r="E12" s="1">
        <v>900</v>
      </c>
      <c r="F12" s="1">
        <v>895</v>
      </c>
      <c r="G12" s="1">
        <v>948</v>
      </c>
      <c r="H12" s="1">
        <v>723</v>
      </c>
      <c r="I12" s="1">
        <v>906</v>
      </c>
      <c r="J12" s="1">
        <v>938</v>
      </c>
      <c r="K12" s="1">
        <v>981</v>
      </c>
      <c r="L12" s="1">
        <v>823</v>
      </c>
      <c r="M12" s="1">
        <v>897</v>
      </c>
      <c r="N12" s="3">
        <v>10750</v>
      </c>
      <c r="O12" s="18"/>
    </row>
    <row r="13" spans="1:15" ht="15" x14ac:dyDescent="0.2">
      <c r="A13" s="48" t="s">
        <v>29</v>
      </c>
      <c r="B13" s="1">
        <v>27256</v>
      </c>
      <c r="C13" s="1">
        <v>30096</v>
      </c>
      <c r="D13" s="1">
        <v>33236</v>
      </c>
      <c r="E13" s="1">
        <v>33200</v>
      </c>
      <c r="F13" s="1">
        <v>29178</v>
      </c>
      <c r="G13" s="1">
        <v>36899</v>
      </c>
      <c r="H13" s="1">
        <v>29539</v>
      </c>
      <c r="I13" s="1">
        <v>17256</v>
      </c>
      <c r="J13" s="1">
        <v>33161</v>
      </c>
      <c r="K13" s="1">
        <v>34530</v>
      </c>
      <c r="L13" s="1">
        <v>29427</v>
      </c>
      <c r="M13" s="1">
        <v>36583</v>
      </c>
      <c r="N13" s="3">
        <v>370361</v>
      </c>
      <c r="O13" s="18"/>
    </row>
    <row r="14" spans="1:15" ht="15" x14ac:dyDescent="0.2">
      <c r="A14" s="48" t="s">
        <v>30</v>
      </c>
      <c r="B14" s="1">
        <v>14985</v>
      </c>
      <c r="C14" s="1">
        <v>14492</v>
      </c>
      <c r="D14" s="1">
        <v>18567</v>
      </c>
      <c r="E14" s="1">
        <v>18053</v>
      </c>
      <c r="F14" s="1">
        <v>19768</v>
      </c>
      <c r="G14" s="1">
        <v>20983</v>
      </c>
      <c r="H14" s="1">
        <v>20877</v>
      </c>
      <c r="I14" s="1">
        <v>17184</v>
      </c>
      <c r="J14" s="1">
        <v>19368</v>
      </c>
      <c r="K14" s="1">
        <v>22244</v>
      </c>
      <c r="L14" s="1">
        <v>20643</v>
      </c>
      <c r="M14" s="1">
        <v>21226</v>
      </c>
      <c r="N14" s="3">
        <v>228390</v>
      </c>
      <c r="O14" s="18"/>
    </row>
    <row r="15" spans="1:15" ht="15" x14ac:dyDescent="0.2">
      <c r="A15" s="48" t="s">
        <v>31</v>
      </c>
      <c r="B15" s="1">
        <v>413</v>
      </c>
      <c r="C15" s="1">
        <v>346</v>
      </c>
      <c r="D15" s="1">
        <v>336</v>
      </c>
      <c r="E15" s="1">
        <v>369</v>
      </c>
      <c r="F15" s="1">
        <v>397</v>
      </c>
      <c r="G15" s="1">
        <v>423</v>
      </c>
      <c r="H15" s="1">
        <v>446</v>
      </c>
      <c r="I15" s="1">
        <v>366</v>
      </c>
      <c r="J15" s="1">
        <v>308</v>
      </c>
      <c r="K15" s="1">
        <v>500</v>
      </c>
      <c r="L15" s="1">
        <v>339</v>
      </c>
      <c r="M15" s="1">
        <v>643</v>
      </c>
      <c r="N15" s="3">
        <v>4886</v>
      </c>
      <c r="O15" s="18"/>
    </row>
    <row r="16" spans="1:15" ht="15" x14ac:dyDescent="0.2">
      <c r="A16" s="49" t="s">
        <v>45</v>
      </c>
      <c r="B16" s="1">
        <v>874</v>
      </c>
      <c r="C16" s="1">
        <v>974</v>
      </c>
      <c r="D16" s="1">
        <v>1242</v>
      </c>
      <c r="E16" s="1">
        <v>1251</v>
      </c>
      <c r="F16" s="1">
        <v>1373</v>
      </c>
      <c r="G16" s="1">
        <v>1309</v>
      </c>
      <c r="H16" s="1">
        <v>1383</v>
      </c>
      <c r="I16" s="1">
        <v>1225</v>
      </c>
      <c r="J16" s="1">
        <v>1287</v>
      </c>
      <c r="K16" s="1">
        <v>1420</v>
      </c>
      <c r="L16" s="1">
        <v>1614</v>
      </c>
      <c r="M16" s="1">
        <v>1985</v>
      </c>
      <c r="N16" s="3">
        <v>15937</v>
      </c>
      <c r="O16" s="18"/>
    </row>
    <row r="17" spans="1:15" ht="15" x14ac:dyDescent="0.2">
      <c r="A17" s="48" t="s">
        <v>32</v>
      </c>
      <c r="B17" s="1">
        <v>2825</v>
      </c>
      <c r="C17" s="1">
        <v>1589</v>
      </c>
      <c r="D17" s="1">
        <v>1838</v>
      </c>
      <c r="E17" s="1">
        <v>1303</v>
      </c>
      <c r="F17" s="1">
        <v>1250</v>
      </c>
      <c r="G17" s="1">
        <v>517</v>
      </c>
      <c r="H17" s="1">
        <v>2485</v>
      </c>
      <c r="I17" s="1">
        <v>1227</v>
      </c>
      <c r="J17" s="1">
        <v>1334</v>
      </c>
      <c r="K17" s="1">
        <v>1368</v>
      </c>
      <c r="L17" s="1">
        <v>596</v>
      </c>
      <c r="M17" s="1">
        <v>146</v>
      </c>
      <c r="N17" s="3">
        <v>16478</v>
      </c>
      <c r="O17" s="18"/>
    </row>
    <row r="18" spans="1:15" ht="15" x14ac:dyDescent="0.2">
      <c r="A18" s="48" t="s">
        <v>33</v>
      </c>
      <c r="B18" s="1">
        <v>9010</v>
      </c>
      <c r="C18" s="1">
        <v>8969</v>
      </c>
      <c r="D18" s="1">
        <v>10545</v>
      </c>
      <c r="E18" s="1">
        <v>9936</v>
      </c>
      <c r="F18" s="1">
        <v>10564</v>
      </c>
      <c r="G18" s="1">
        <v>10336</v>
      </c>
      <c r="H18" s="1">
        <v>11167</v>
      </c>
      <c r="I18" s="1">
        <v>4432</v>
      </c>
      <c r="J18" s="1">
        <v>11007</v>
      </c>
      <c r="K18" s="1">
        <v>11344</v>
      </c>
      <c r="L18" s="1">
        <v>10067</v>
      </c>
      <c r="M18" s="1">
        <v>11532</v>
      </c>
      <c r="N18" s="3">
        <v>118909</v>
      </c>
      <c r="O18" s="18"/>
    </row>
    <row r="19" spans="1:15" ht="15" x14ac:dyDescent="0.2">
      <c r="A19" s="49" t="s">
        <v>46</v>
      </c>
      <c r="B19" s="1">
        <v>191</v>
      </c>
      <c r="C19" s="1">
        <v>161</v>
      </c>
      <c r="D19" s="1">
        <v>249</v>
      </c>
      <c r="E19" s="1">
        <v>162</v>
      </c>
      <c r="F19" s="1">
        <v>168</v>
      </c>
      <c r="G19" s="1">
        <v>186</v>
      </c>
      <c r="H19" s="1">
        <v>271</v>
      </c>
      <c r="I19" s="1">
        <v>270</v>
      </c>
      <c r="J19" s="1">
        <v>175</v>
      </c>
      <c r="K19" s="1">
        <v>194</v>
      </c>
      <c r="L19" s="1">
        <v>211</v>
      </c>
      <c r="M19" s="1">
        <v>301</v>
      </c>
      <c r="N19" s="3">
        <v>2539</v>
      </c>
      <c r="O19" s="18"/>
    </row>
    <row r="20" spans="1:15" ht="15" x14ac:dyDescent="0.2">
      <c r="A20" s="49" t="s">
        <v>47</v>
      </c>
      <c r="B20" s="1">
        <v>154</v>
      </c>
      <c r="C20" s="1">
        <v>147</v>
      </c>
      <c r="D20" s="1">
        <v>192</v>
      </c>
      <c r="E20" s="1">
        <v>177</v>
      </c>
      <c r="F20" s="1">
        <v>208</v>
      </c>
      <c r="G20" s="1">
        <v>176</v>
      </c>
      <c r="H20" s="1">
        <v>150</v>
      </c>
      <c r="I20" s="1">
        <v>119</v>
      </c>
      <c r="J20" s="1">
        <v>150</v>
      </c>
      <c r="K20" s="1">
        <v>200</v>
      </c>
      <c r="L20" s="1">
        <v>159</v>
      </c>
      <c r="M20" s="1">
        <v>159</v>
      </c>
      <c r="N20" s="3">
        <v>1991</v>
      </c>
      <c r="O20" s="21"/>
    </row>
    <row r="21" spans="1:15" ht="15" x14ac:dyDescent="0.2">
      <c r="A21" s="48" t="s">
        <v>34</v>
      </c>
      <c r="B21" s="1">
        <v>264</v>
      </c>
      <c r="C21" s="1">
        <v>286</v>
      </c>
      <c r="D21" s="1">
        <v>346</v>
      </c>
      <c r="E21" s="1">
        <v>373</v>
      </c>
      <c r="F21" s="1">
        <v>274</v>
      </c>
      <c r="G21" s="1">
        <v>333</v>
      </c>
      <c r="H21" s="1">
        <v>298</v>
      </c>
      <c r="I21" s="1">
        <v>190</v>
      </c>
      <c r="J21" s="1">
        <v>263</v>
      </c>
      <c r="K21" s="1">
        <v>339</v>
      </c>
      <c r="L21" s="1">
        <v>283</v>
      </c>
      <c r="M21" s="1">
        <v>280</v>
      </c>
      <c r="N21" s="3">
        <v>3529</v>
      </c>
      <c r="O21" s="18"/>
    </row>
    <row r="22" spans="1:15" ht="15" x14ac:dyDescent="0.2">
      <c r="A22" s="48" t="s">
        <v>35</v>
      </c>
      <c r="B22" s="1">
        <v>6208</v>
      </c>
      <c r="C22" s="1">
        <v>4409</v>
      </c>
      <c r="D22" s="1">
        <v>4963</v>
      </c>
      <c r="E22" s="1">
        <v>4203</v>
      </c>
      <c r="F22" s="1">
        <v>4334</v>
      </c>
      <c r="G22" s="1">
        <v>4665</v>
      </c>
      <c r="H22" s="1">
        <v>3982</v>
      </c>
      <c r="I22" s="1">
        <v>3370</v>
      </c>
      <c r="J22" s="1">
        <v>4231</v>
      </c>
      <c r="K22" s="1">
        <v>4134</v>
      </c>
      <c r="L22" s="1">
        <v>4329</v>
      </c>
      <c r="M22" s="1">
        <v>2695</v>
      </c>
      <c r="N22" s="3">
        <v>51523</v>
      </c>
      <c r="O22" s="18"/>
    </row>
    <row r="23" spans="1:15" ht="15" x14ac:dyDescent="0.2">
      <c r="A23" s="49" t="s">
        <v>48</v>
      </c>
      <c r="B23" s="1">
        <v>3175</v>
      </c>
      <c r="C23" s="1">
        <v>3332</v>
      </c>
      <c r="D23" s="1">
        <v>4252</v>
      </c>
      <c r="E23" s="1">
        <v>3333</v>
      </c>
      <c r="F23" s="1">
        <v>3500</v>
      </c>
      <c r="G23" s="1">
        <v>3416</v>
      </c>
      <c r="H23" s="1">
        <v>3756</v>
      </c>
      <c r="I23" s="1">
        <v>3056</v>
      </c>
      <c r="J23" s="1">
        <v>3807</v>
      </c>
      <c r="K23" s="1">
        <v>4043</v>
      </c>
      <c r="L23" s="1">
        <v>3590</v>
      </c>
      <c r="M23" s="1">
        <v>4939</v>
      </c>
      <c r="N23" s="3">
        <v>44199</v>
      </c>
      <c r="O23" s="18"/>
    </row>
    <row r="24" spans="1:15" ht="15" x14ac:dyDescent="0.2">
      <c r="A24" s="48" t="s">
        <v>36</v>
      </c>
      <c r="B24" s="1">
        <v>1312</v>
      </c>
      <c r="C24" s="1">
        <v>1994</v>
      </c>
      <c r="D24" s="1">
        <v>2438</v>
      </c>
      <c r="E24" s="1">
        <v>2052</v>
      </c>
      <c r="F24" s="1">
        <v>2058</v>
      </c>
      <c r="G24" s="1">
        <v>2042</v>
      </c>
      <c r="H24" s="1">
        <v>2194</v>
      </c>
      <c r="I24" s="1">
        <v>1471</v>
      </c>
      <c r="J24" s="1">
        <v>1938</v>
      </c>
      <c r="K24" s="1">
        <v>2409</v>
      </c>
      <c r="L24" s="1">
        <v>2536</v>
      </c>
      <c r="M24" s="1">
        <v>3722</v>
      </c>
      <c r="N24" s="3">
        <v>26166</v>
      </c>
      <c r="O24" s="18"/>
    </row>
    <row r="25" spans="1:15" ht="17" x14ac:dyDescent="0.2">
      <c r="A25" s="49" t="s">
        <v>61</v>
      </c>
      <c r="B25" s="1">
        <v>854</v>
      </c>
      <c r="C25" s="1">
        <v>468</v>
      </c>
      <c r="D25" s="1">
        <v>767</v>
      </c>
      <c r="E25" s="1">
        <v>778</v>
      </c>
      <c r="F25" s="1">
        <v>944</v>
      </c>
      <c r="G25" s="1">
        <v>828</v>
      </c>
      <c r="H25" s="1">
        <v>740</v>
      </c>
      <c r="I25" s="1">
        <v>703</v>
      </c>
      <c r="J25" s="1">
        <v>949</v>
      </c>
      <c r="K25" s="1">
        <v>1110</v>
      </c>
      <c r="L25" s="1">
        <v>1123</v>
      </c>
      <c r="M25" s="1">
        <v>954</v>
      </c>
      <c r="N25" s="3">
        <v>10218</v>
      </c>
      <c r="O25" s="21"/>
    </row>
    <row r="26" spans="1:15" ht="15" x14ac:dyDescent="0.2">
      <c r="A26" s="49" t="s">
        <v>49</v>
      </c>
      <c r="B26" s="1">
        <v>353</v>
      </c>
      <c r="C26" s="1">
        <v>361</v>
      </c>
      <c r="D26" s="1">
        <v>456</v>
      </c>
      <c r="E26" s="1">
        <v>442</v>
      </c>
      <c r="F26" s="1">
        <v>420</v>
      </c>
      <c r="G26" s="1">
        <v>486</v>
      </c>
      <c r="H26" s="1">
        <v>642</v>
      </c>
      <c r="I26" s="1">
        <v>407</v>
      </c>
      <c r="J26" s="1">
        <v>460</v>
      </c>
      <c r="K26" s="1">
        <v>548</v>
      </c>
      <c r="L26" s="1">
        <v>488</v>
      </c>
      <c r="M26" s="1">
        <v>565</v>
      </c>
      <c r="N26" s="3">
        <v>5628</v>
      </c>
      <c r="O26" s="21"/>
    </row>
    <row r="27" spans="1:15" ht="15" x14ac:dyDescent="0.2">
      <c r="A27" s="48" t="s">
        <v>50</v>
      </c>
      <c r="B27" s="1">
        <v>735</v>
      </c>
      <c r="C27" s="1">
        <v>452</v>
      </c>
      <c r="D27" s="1">
        <v>636</v>
      </c>
      <c r="E27" s="1">
        <v>593</v>
      </c>
      <c r="F27" s="1">
        <v>532</v>
      </c>
      <c r="G27" s="1">
        <v>556</v>
      </c>
      <c r="H27" s="1">
        <v>482</v>
      </c>
      <c r="I27" s="1">
        <v>363</v>
      </c>
      <c r="J27" s="1">
        <v>469</v>
      </c>
      <c r="K27" s="1">
        <v>515</v>
      </c>
      <c r="L27" s="1">
        <v>507</v>
      </c>
      <c r="M27" s="1">
        <v>478</v>
      </c>
      <c r="N27" s="3">
        <v>6318</v>
      </c>
      <c r="O27" s="18"/>
    </row>
    <row r="28" spans="1:15" ht="15" x14ac:dyDescent="0.2">
      <c r="A28" s="48" t="s">
        <v>37</v>
      </c>
      <c r="B28" s="1">
        <v>6875</v>
      </c>
      <c r="C28" s="1">
        <v>8516</v>
      </c>
      <c r="D28" s="1">
        <v>9290</v>
      </c>
      <c r="E28" s="1">
        <v>10988</v>
      </c>
      <c r="F28" s="1">
        <v>10570</v>
      </c>
      <c r="G28" s="1">
        <v>10281</v>
      </c>
      <c r="H28" s="1">
        <v>11107</v>
      </c>
      <c r="I28" s="1">
        <v>6211</v>
      </c>
      <c r="J28" s="1">
        <v>7987</v>
      </c>
      <c r="K28" s="1">
        <v>11602</v>
      </c>
      <c r="L28" s="1">
        <v>8680</v>
      </c>
      <c r="M28" s="1">
        <v>11680</v>
      </c>
      <c r="N28" s="3">
        <v>113787</v>
      </c>
      <c r="O28" s="18"/>
    </row>
    <row r="29" spans="1:15" ht="15" x14ac:dyDescent="0.2">
      <c r="A29" s="48" t="s">
        <v>38</v>
      </c>
      <c r="B29" s="1">
        <v>2815</v>
      </c>
      <c r="C29" s="1">
        <v>3150</v>
      </c>
      <c r="D29" s="1">
        <v>4017</v>
      </c>
      <c r="E29" s="1">
        <v>3587</v>
      </c>
      <c r="F29" s="1">
        <v>3625</v>
      </c>
      <c r="G29" s="1">
        <v>3504</v>
      </c>
      <c r="H29" s="1">
        <v>2246</v>
      </c>
      <c r="I29" s="1">
        <v>3239</v>
      </c>
      <c r="J29" s="1">
        <v>4062</v>
      </c>
      <c r="K29" s="1">
        <v>3796</v>
      </c>
      <c r="L29" s="1">
        <v>3566</v>
      </c>
      <c r="M29" s="1">
        <v>4328</v>
      </c>
      <c r="N29" s="3">
        <v>41935</v>
      </c>
      <c r="O29" s="18"/>
    </row>
    <row r="30" spans="1:15" ht="16" thickBot="1" x14ac:dyDescent="0.25">
      <c r="A30" s="48" t="s">
        <v>39</v>
      </c>
      <c r="B30" s="1">
        <v>18058</v>
      </c>
      <c r="C30" s="1">
        <v>11675</v>
      </c>
      <c r="D30" s="1">
        <v>49962</v>
      </c>
      <c r="E30" s="1">
        <v>20572</v>
      </c>
      <c r="F30" s="1">
        <v>24206</v>
      </c>
      <c r="G30" s="1">
        <v>30620</v>
      </c>
      <c r="H30" s="1">
        <v>24679</v>
      </c>
      <c r="I30" s="1">
        <v>12609</v>
      </c>
      <c r="J30" s="1">
        <v>49012</v>
      </c>
      <c r="K30" s="1">
        <v>26548</v>
      </c>
      <c r="L30" s="1">
        <v>26472</v>
      </c>
      <c r="M30" s="1">
        <v>26496</v>
      </c>
      <c r="N30" s="3">
        <v>320909</v>
      </c>
      <c r="O30" s="18"/>
    </row>
    <row r="31" spans="1:15" ht="17" thickTop="1" thickBot="1" x14ac:dyDescent="0.25">
      <c r="A31" s="50" t="s">
        <v>62</v>
      </c>
      <c r="B31" s="37">
        <v>109322</v>
      </c>
      <c r="C31" s="37">
        <v>102930</v>
      </c>
      <c r="D31" s="37">
        <v>157631</v>
      </c>
      <c r="E31" s="37">
        <v>125389</v>
      </c>
      <c r="F31" s="37">
        <v>126650</v>
      </c>
      <c r="G31" s="37">
        <v>141097</v>
      </c>
      <c r="H31" s="37">
        <v>127862</v>
      </c>
      <c r="I31" s="37">
        <v>84571</v>
      </c>
      <c r="J31" s="37">
        <v>151951</v>
      </c>
      <c r="K31" s="37">
        <v>140315</v>
      </c>
      <c r="L31" s="37">
        <v>126808</v>
      </c>
      <c r="M31" s="37">
        <v>141255</v>
      </c>
      <c r="N31" s="38">
        <v>1535781</v>
      </c>
      <c r="O31" s="18"/>
    </row>
    <row r="32" spans="1:15" ht="19" thickTop="1" thickBot="1" x14ac:dyDescent="0.25">
      <c r="A32" s="51" t="s">
        <v>63</v>
      </c>
      <c r="B32" s="30">
        <v>101043</v>
      </c>
      <c r="C32" s="30">
        <v>95309</v>
      </c>
      <c r="D32" s="30">
        <v>147361</v>
      </c>
      <c r="E32" s="30">
        <v>116277</v>
      </c>
      <c r="F32" s="30">
        <v>117378</v>
      </c>
      <c r="G32" s="30">
        <v>131909</v>
      </c>
      <c r="H32" s="30">
        <v>118389</v>
      </c>
      <c r="I32" s="30">
        <v>76590</v>
      </c>
      <c r="J32" s="30">
        <v>142596</v>
      </c>
      <c r="K32" s="30">
        <v>129949</v>
      </c>
      <c r="L32" s="30">
        <v>116854</v>
      </c>
      <c r="M32" s="30">
        <v>129411</v>
      </c>
      <c r="N32" s="31">
        <v>1423066</v>
      </c>
      <c r="O32" s="18"/>
    </row>
    <row r="33" spans="1:15" ht="19" thickTop="1" thickBot="1" x14ac:dyDescent="0.25">
      <c r="A33" s="51" t="s">
        <v>64</v>
      </c>
      <c r="B33" s="30">
        <v>8279</v>
      </c>
      <c r="C33" s="30">
        <v>7621</v>
      </c>
      <c r="D33" s="30">
        <v>10270</v>
      </c>
      <c r="E33" s="30">
        <v>9112</v>
      </c>
      <c r="F33" s="30">
        <v>9272</v>
      </c>
      <c r="G33" s="30">
        <v>9188</v>
      </c>
      <c r="H33" s="30">
        <v>9473</v>
      </c>
      <c r="I33" s="30">
        <v>7981</v>
      </c>
      <c r="J33" s="30">
        <v>9355</v>
      </c>
      <c r="K33" s="30">
        <v>10366</v>
      </c>
      <c r="L33" s="30">
        <v>9954</v>
      </c>
      <c r="M33" s="30">
        <v>11844</v>
      </c>
      <c r="N33" s="31">
        <v>112715</v>
      </c>
      <c r="O33" s="18"/>
    </row>
    <row r="34" spans="1:15" ht="16" thickTop="1" x14ac:dyDescent="0.2">
      <c r="A34" s="48" t="s">
        <v>40</v>
      </c>
      <c r="B34" s="47">
        <v>64</v>
      </c>
      <c r="C34" s="47">
        <v>63</v>
      </c>
      <c r="D34" s="47">
        <v>75</v>
      </c>
      <c r="E34" s="47">
        <v>69</v>
      </c>
      <c r="F34" s="47">
        <v>100</v>
      </c>
      <c r="G34" s="47">
        <v>91</v>
      </c>
      <c r="H34" s="47">
        <v>59</v>
      </c>
      <c r="I34" s="47">
        <v>53</v>
      </c>
      <c r="J34" s="47">
        <v>58</v>
      </c>
      <c r="K34" s="47">
        <v>81</v>
      </c>
      <c r="L34" s="47">
        <v>58</v>
      </c>
      <c r="M34" s="47">
        <v>83</v>
      </c>
      <c r="N34" s="2">
        <v>854</v>
      </c>
      <c r="O34" s="18"/>
    </row>
    <row r="35" spans="1:15" ht="15" x14ac:dyDescent="0.2">
      <c r="A35" s="52" t="s">
        <v>41</v>
      </c>
      <c r="B35" s="41">
        <v>1944</v>
      </c>
      <c r="C35" s="41">
        <v>2203</v>
      </c>
      <c r="D35" s="41">
        <v>2727</v>
      </c>
      <c r="E35" s="41">
        <v>2575</v>
      </c>
      <c r="F35" s="41">
        <v>2607</v>
      </c>
      <c r="G35" s="41">
        <v>2508</v>
      </c>
      <c r="H35" s="41">
        <v>1895</v>
      </c>
      <c r="I35" s="41">
        <v>2807</v>
      </c>
      <c r="J35" s="41">
        <v>2396</v>
      </c>
      <c r="K35" s="41">
        <v>2756</v>
      </c>
      <c r="L35" s="41">
        <v>2553</v>
      </c>
      <c r="M35" s="41">
        <v>2642</v>
      </c>
      <c r="N35" s="42">
        <v>29613</v>
      </c>
      <c r="O35" s="18"/>
    </row>
    <row r="36" spans="1:15" ht="16" thickBot="1" x14ac:dyDescent="0.25">
      <c r="A36" s="53" t="s">
        <v>42</v>
      </c>
      <c r="B36" s="43">
        <v>2366</v>
      </c>
      <c r="C36" s="43">
        <v>2389</v>
      </c>
      <c r="D36" s="43">
        <v>2911</v>
      </c>
      <c r="E36" s="43">
        <v>3201</v>
      </c>
      <c r="F36" s="43">
        <v>2931</v>
      </c>
      <c r="G36" s="43">
        <v>2839</v>
      </c>
      <c r="H36" s="43">
        <v>2837</v>
      </c>
      <c r="I36" s="43">
        <v>2059</v>
      </c>
      <c r="J36" s="43">
        <v>2185</v>
      </c>
      <c r="K36" s="43">
        <v>2435</v>
      </c>
      <c r="L36" s="43">
        <v>2591</v>
      </c>
      <c r="M36" s="43">
        <v>2369</v>
      </c>
      <c r="N36" s="44">
        <v>31113</v>
      </c>
      <c r="O36" s="21"/>
    </row>
    <row r="37" spans="1:15" ht="17" thickTop="1" thickBot="1" x14ac:dyDescent="0.25">
      <c r="A37" s="54" t="s">
        <v>54</v>
      </c>
      <c r="B37" s="41">
        <v>4374</v>
      </c>
      <c r="C37" s="41">
        <v>4655</v>
      </c>
      <c r="D37" s="41">
        <v>5713</v>
      </c>
      <c r="E37" s="41">
        <v>5845</v>
      </c>
      <c r="F37" s="41">
        <v>5638</v>
      </c>
      <c r="G37" s="41">
        <v>5438</v>
      </c>
      <c r="H37" s="41">
        <v>4791</v>
      </c>
      <c r="I37" s="41">
        <v>4919</v>
      </c>
      <c r="J37" s="41">
        <v>4639</v>
      </c>
      <c r="K37" s="41">
        <v>5272</v>
      </c>
      <c r="L37" s="41">
        <v>5202</v>
      </c>
      <c r="M37" s="41">
        <v>5094</v>
      </c>
      <c r="N37" s="42">
        <v>61580</v>
      </c>
      <c r="O37" s="21"/>
    </row>
    <row r="38" spans="1:15" ht="17" thickTop="1" thickBot="1" x14ac:dyDescent="0.25">
      <c r="A38" s="55" t="s">
        <v>65</v>
      </c>
      <c r="B38" s="32">
        <v>113696</v>
      </c>
      <c r="C38" s="32">
        <v>107585</v>
      </c>
      <c r="D38" s="32">
        <v>163344</v>
      </c>
      <c r="E38" s="32">
        <v>131234</v>
      </c>
      <c r="F38" s="32">
        <v>132288</v>
      </c>
      <c r="G38" s="32">
        <v>146535</v>
      </c>
      <c r="H38" s="32">
        <v>132653</v>
      </c>
      <c r="I38" s="32">
        <v>89490</v>
      </c>
      <c r="J38" s="32">
        <v>156590</v>
      </c>
      <c r="K38" s="32">
        <v>145587</v>
      </c>
      <c r="L38" s="32">
        <v>132010</v>
      </c>
      <c r="M38" s="30">
        <v>146349</v>
      </c>
      <c r="N38" s="31">
        <v>1597361</v>
      </c>
      <c r="O38" s="21"/>
    </row>
    <row r="39" spans="1:15" s="20" customFormat="1" ht="17" thickTop="1" thickBot="1" x14ac:dyDescent="0.25">
      <c r="A39" s="55" t="s">
        <v>66</v>
      </c>
      <c r="B39" s="32">
        <v>105417</v>
      </c>
      <c r="C39" s="32">
        <v>99964</v>
      </c>
      <c r="D39" s="32">
        <v>153074</v>
      </c>
      <c r="E39" s="32">
        <v>122122</v>
      </c>
      <c r="F39" s="32">
        <v>123016</v>
      </c>
      <c r="G39" s="32">
        <v>137347</v>
      </c>
      <c r="H39" s="32">
        <v>123180</v>
      </c>
      <c r="I39" s="32">
        <v>81509</v>
      </c>
      <c r="J39" s="32">
        <v>147235</v>
      </c>
      <c r="K39" s="32">
        <v>135221</v>
      </c>
      <c r="L39" s="32">
        <v>122056</v>
      </c>
      <c r="M39" s="30">
        <v>134505</v>
      </c>
      <c r="N39" s="31">
        <v>1484646</v>
      </c>
      <c r="O39" s="19"/>
    </row>
    <row r="40" spans="1:15" s="20" customFormat="1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19"/>
    </row>
    <row r="41" spans="1:15" ht="17" x14ac:dyDescent="0.2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" x14ac:dyDescent="0.2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s="22" customFormat="1" ht="15" x14ac:dyDescent="0.2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x14ac:dyDescent="0.2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s="22" customFormat="1" x14ac:dyDescent="0.2">
      <c r="A48" s="24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x14ac:dyDescent="0.2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s="22" customFormat="1" x14ac:dyDescent="0.2">
      <c r="A50" s="24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1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A1:O53"/>
  <sheetViews>
    <sheetView showGridLines="0" zoomScale="85" zoomScaleNormal="85" workbookViewId="0">
      <selection sqref="A1:N2"/>
    </sheetView>
  </sheetViews>
  <sheetFormatPr baseColWidth="10" defaultColWidth="9.1640625" defaultRowHeight="14" x14ac:dyDescent="0.2"/>
  <cols>
    <col min="1" max="1" width="19.83203125" style="15" customWidth="1"/>
    <col min="2" max="14" width="10.6640625" style="15" customWidth="1"/>
    <col min="15" max="15" width="13.5" style="15" bestFit="1" customWidth="1"/>
    <col min="16" max="16384" width="9.1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7" thickBot="1" x14ac:dyDescent="0.25">
      <c r="A4" s="45" t="str">
        <f>INDEX!E6</f>
        <v>Light buses &amp; coaches up to 3.5t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6" thickTop="1" x14ac:dyDescent="0.2">
      <c r="A5" s="48" t="s">
        <v>25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2">
        <v>2</v>
      </c>
      <c r="O5" s="18"/>
    </row>
    <row r="6" spans="1:15" ht="15" x14ac:dyDescent="0.2">
      <c r="A6" s="48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3">
        <v>2</v>
      </c>
      <c r="O6" s="18"/>
    </row>
    <row r="7" spans="1:15" ht="15" x14ac:dyDescent="0.2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9" t="s">
        <v>53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3">
        <v>1</v>
      </c>
      <c r="O8" s="18"/>
    </row>
    <row r="9" spans="1:15" ht="15" x14ac:dyDescent="0.2">
      <c r="A9" s="49" t="s">
        <v>43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>
        <v>0</v>
      </c>
      <c r="O9" s="18"/>
    </row>
    <row r="10" spans="1:15" ht="15" x14ac:dyDescent="0.2">
      <c r="A10" s="48" t="s">
        <v>27</v>
      </c>
      <c r="B10" s="1">
        <v>15</v>
      </c>
      <c r="C10" s="1">
        <v>37</v>
      </c>
      <c r="D10" s="1">
        <v>47</v>
      </c>
      <c r="E10" s="1">
        <v>38</v>
      </c>
      <c r="F10" s="1">
        <v>40</v>
      </c>
      <c r="G10" s="1">
        <v>41</v>
      </c>
      <c r="H10" s="1">
        <v>29</v>
      </c>
      <c r="I10" s="1">
        <v>42</v>
      </c>
      <c r="J10" s="1">
        <v>60</v>
      </c>
      <c r="K10" s="1">
        <v>63</v>
      </c>
      <c r="L10" s="1">
        <v>31</v>
      </c>
      <c r="M10" s="1">
        <v>24</v>
      </c>
      <c r="N10" s="3">
        <v>467</v>
      </c>
      <c r="O10" s="18"/>
    </row>
    <row r="11" spans="1:15" ht="15" x14ac:dyDescent="0.2">
      <c r="A11" s="49" t="s">
        <v>44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3">
        <v>1</v>
      </c>
      <c r="O11" s="18"/>
    </row>
    <row r="12" spans="1:15" ht="15" x14ac:dyDescent="0.2">
      <c r="A12" s="48" t="s">
        <v>28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3">
        <v>5</v>
      </c>
      <c r="O12" s="18"/>
    </row>
    <row r="13" spans="1:15" ht="15" x14ac:dyDescent="0.2">
      <c r="A13" s="48" t="s">
        <v>29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3">
        <v>1</v>
      </c>
      <c r="O13" s="18"/>
    </row>
    <row r="14" spans="1:15" ht="15" x14ac:dyDescent="0.2">
      <c r="A14" s="48" t="s">
        <v>30</v>
      </c>
      <c r="B14" s="1">
        <v>1</v>
      </c>
      <c r="C14" s="1">
        <v>1</v>
      </c>
      <c r="D14" s="1">
        <v>1</v>
      </c>
      <c r="E14" s="1">
        <v>5</v>
      </c>
      <c r="F14" s="1">
        <v>0</v>
      </c>
      <c r="G14" s="1">
        <v>0</v>
      </c>
      <c r="H14" s="1">
        <v>2</v>
      </c>
      <c r="I14" s="1">
        <v>2</v>
      </c>
      <c r="J14" s="1">
        <v>0</v>
      </c>
      <c r="K14" s="1">
        <v>2</v>
      </c>
      <c r="L14" s="1">
        <v>0</v>
      </c>
      <c r="M14" s="1">
        <v>0</v>
      </c>
      <c r="N14" s="3">
        <v>14</v>
      </c>
      <c r="O14" s="18"/>
    </row>
    <row r="15" spans="1:15" ht="15" x14ac:dyDescent="0.2">
      <c r="A15" s="48" t="s">
        <v>31</v>
      </c>
      <c r="B15" s="1">
        <v>10</v>
      </c>
      <c r="C15" s="1">
        <v>5</v>
      </c>
      <c r="D15" s="1">
        <v>2</v>
      </c>
      <c r="E15" s="1">
        <v>11</v>
      </c>
      <c r="F15" s="1">
        <v>27</v>
      </c>
      <c r="G15" s="1">
        <v>20</v>
      </c>
      <c r="H15" s="1">
        <v>15</v>
      </c>
      <c r="I15" s="1">
        <v>3</v>
      </c>
      <c r="J15" s="1">
        <v>2</v>
      </c>
      <c r="K15" s="1">
        <v>2</v>
      </c>
      <c r="L15" s="1">
        <v>0</v>
      </c>
      <c r="M15" s="1">
        <v>1</v>
      </c>
      <c r="N15" s="3">
        <v>98</v>
      </c>
      <c r="O15" s="18"/>
    </row>
    <row r="16" spans="1:15" ht="15" x14ac:dyDescent="0.2">
      <c r="A16" s="49" t="s">
        <v>45</v>
      </c>
      <c r="B16" s="1">
        <v>0</v>
      </c>
      <c r="C16" s="1">
        <v>0</v>
      </c>
      <c r="D16" s="1">
        <v>1</v>
      </c>
      <c r="E16" s="1">
        <v>5</v>
      </c>
      <c r="F16" s="1">
        <v>1</v>
      </c>
      <c r="G16" s="1">
        <v>1</v>
      </c>
      <c r="H16" s="1">
        <v>2</v>
      </c>
      <c r="I16" s="1">
        <v>1</v>
      </c>
      <c r="J16" s="1">
        <v>1</v>
      </c>
      <c r="K16" s="1">
        <v>0</v>
      </c>
      <c r="L16" s="1">
        <v>0</v>
      </c>
      <c r="M16" s="1">
        <v>0</v>
      </c>
      <c r="N16" s="3">
        <v>12</v>
      </c>
      <c r="O16" s="18"/>
    </row>
    <row r="17" spans="1:15" ht="15" x14ac:dyDescent="0.2">
      <c r="A17" s="48" t="s">
        <v>32</v>
      </c>
      <c r="B17" s="1">
        <v>0</v>
      </c>
      <c r="C17" s="1">
        <v>6</v>
      </c>
      <c r="D17" s="1">
        <v>0</v>
      </c>
      <c r="E17" s="1">
        <v>0</v>
      </c>
      <c r="F17" s="1">
        <v>0</v>
      </c>
      <c r="G17" s="1">
        <v>7</v>
      </c>
      <c r="H17" s="1">
        <v>9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3">
        <v>22</v>
      </c>
      <c r="O17" s="18"/>
    </row>
    <row r="18" spans="1:15" ht="15" x14ac:dyDescent="0.2">
      <c r="A18" s="48" t="s">
        <v>33</v>
      </c>
      <c r="B18" s="1">
        <v>0</v>
      </c>
      <c r="C18" s="1">
        <v>3</v>
      </c>
      <c r="D18" s="1">
        <v>1</v>
      </c>
      <c r="E18" s="1">
        <v>4</v>
      </c>
      <c r="F18" s="1">
        <v>4</v>
      </c>
      <c r="G18" s="1">
        <v>3</v>
      </c>
      <c r="H18" s="1">
        <v>1</v>
      </c>
      <c r="I18" s="1">
        <v>2</v>
      </c>
      <c r="J18" s="1">
        <v>4</v>
      </c>
      <c r="K18" s="1">
        <v>3</v>
      </c>
      <c r="L18" s="1">
        <v>3</v>
      </c>
      <c r="M18" s="1">
        <v>5</v>
      </c>
      <c r="N18" s="3">
        <v>33</v>
      </c>
      <c r="O18" s="18"/>
    </row>
    <row r="19" spans="1:15" ht="15" x14ac:dyDescent="0.2">
      <c r="A19" s="49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3">
        <v>1</v>
      </c>
      <c r="O19" s="18"/>
    </row>
    <row r="20" spans="1:15" ht="15" x14ac:dyDescent="0.2">
      <c r="A20" s="49" t="s">
        <v>47</v>
      </c>
      <c r="B20" s="1">
        <v>2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3">
        <v>3</v>
      </c>
      <c r="O20" s="21"/>
    </row>
    <row r="21" spans="1:15" ht="15" x14ac:dyDescent="0.2">
      <c r="A21" s="48" t="s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3">
        <v>0</v>
      </c>
      <c r="O21" s="18"/>
    </row>
    <row r="22" spans="1:15" ht="15" x14ac:dyDescent="0.2">
      <c r="A22" s="48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3">
        <v>0</v>
      </c>
      <c r="O22" s="18"/>
    </row>
    <row r="23" spans="1:15" ht="15" x14ac:dyDescent="0.2">
      <c r="A23" s="49" t="s">
        <v>48</v>
      </c>
      <c r="B23" s="1">
        <v>211</v>
      </c>
      <c r="C23" s="1">
        <v>231</v>
      </c>
      <c r="D23" s="1">
        <v>238</v>
      </c>
      <c r="E23" s="1">
        <v>341</v>
      </c>
      <c r="F23" s="1">
        <v>268</v>
      </c>
      <c r="G23" s="1">
        <v>332</v>
      </c>
      <c r="H23" s="1">
        <v>268</v>
      </c>
      <c r="I23" s="1">
        <v>266</v>
      </c>
      <c r="J23" s="1">
        <v>211</v>
      </c>
      <c r="K23" s="1">
        <v>199</v>
      </c>
      <c r="L23" s="1">
        <v>224</v>
      </c>
      <c r="M23" s="1">
        <v>282</v>
      </c>
      <c r="N23" s="3">
        <v>3071</v>
      </c>
      <c r="O23" s="18"/>
    </row>
    <row r="24" spans="1:15" ht="15" x14ac:dyDescent="0.2">
      <c r="A24" s="48" t="s">
        <v>36</v>
      </c>
      <c r="B24" s="1">
        <v>0</v>
      </c>
      <c r="C24" s="1">
        <v>0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</v>
      </c>
      <c r="N24" s="3">
        <v>5</v>
      </c>
      <c r="O24" s="18"/>
    </row>
    <row r="25" spans="1:15" ht="17" x14ac:dyDescent="0.2">
      <c r="A25" s="49" t="s">
        <v>61</v>
      </c>
      <c r="B25" s="1">
        <v>2</v>
      </c>
      <c r="C25" s="1">
        <v>2</v>
      </c>
      <c r="D25" s="1">
        <v>0</v>
      </c>
      <c r="E25" s="1">
        <v>0</v>
      </c>
      <c r="F25" s="1">
        <v>0</v>
      </c>
      <c r="G25" s="1">
        <v>0</v>
      </c>
      <c r="H25" s="1">
        <v>11</v>
      </c>
      <c r="I25" s="1">
        <v>88</v>
      </c>
      <c r="J25" s="1">
        <v>177</v>
      </c>
      <c r="K25" s="1">
        <v>153</v>
      </c>
      <c r="L25" s="1">
        <v>38</v>
      </c>
      <c r="M25" s="1">
        <v>9</v>
      </c>
      <c r="N25" s="3">
        <v>480</v>
      </c>
      <c r="O25" s="21"/>
    </row>
    <row r="26" spans="1:15" ht="15" x14ac:dyDescent="0.2">
      <c r="A26" s="49" t="s">
        <v>49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3">
        <v>0</v>
      </c>
      <c r="O26" s="18"/>
    </row>
    <row r="27" spans="1:15" ht="15" x14ac:dyDescent="0.2">
      <c r="A27" s="48" t="s">
        <v>50</v>
      </c>
      <c r="B27" s="1">
        <v>0</v>
      </c>
      <c r="C27" s="1">
        <v>0</v>
      </c>
      <c r="D27" s="1">
        <v>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3">
        <v>2</v>
      </c>
      <c r="O27" s="18"/>
    </row>
    <row r="28" spans="1:15" ht="15" x14ac:dyDescent="0.2">
      <c r="A28" s="48" t="s">
        <v>37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3">
        <v>0</v>
      </c>
      <c r="O28" s="18"/>
    </row>
    <row r="29" spans="1:15" ht="15" x14ac:dyDescent="0.2">
      <c r="A29" s="48" t="s">
        <v>38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3">
        <v>0</v>
      </c>
      <c r="O29" s="18"/>
    </row>
    <row r="30" spans="1:15" ht="16" thickBot="1" x14ac:dyDescent="0.25">
      <c r="A30" s="48" t="s">
        <v>39</v>
      </c>
      <c r="B30" s="1">
        <v>173</v>
      </c>
      <c r="C30" s="1">
        <v>109</v>
      </c>
      <c r="D30" s="1">
        <v>413</v>
      </c>
      <c r="E30" s="1">
        <v>172</v>
      </c>
      <c r="F30" s="1">
        <v>207</v>
      </c>
      <c r="G30" s="1">
        <v>214</v>
      </c>
      <c r="H30" s="1">
        <v>194</v>
      </c>
      <c r="I30" s="1">
        <v>120</v>
      </c>
      <c r="J30" s="1">
        <v>329</v>
      </c>
      <c r="K30" s="1">
        <v>196</v>
      </c>
      <c r="L30" s="1">
        <v>150</v>
      </c>
      <c r="M30" s="1">
        <v>163</v>
      </c>
      <c r="N30" s="3">
        <v>2440</v>
      </c>
      <c r="O30" s="18"/>
    </row>
    <row r="31" spans="1:15" ht="17" thickTop="1" thickBot="1" x14ac:dyDescent="0.25">
      <c r="A31" s="50" t="s">
        <v>62</v>
      </c>
      <c r="B31" s="37">
        <v>415</v>
      </c>
      <c r="C31" s="37">
        <v>394</v>
      </c>
      <c r="D31" s="37">
        <v>707</v>
      </c>
      <c r="E31" s="37">
        <v>578</v>
      </c>
      <c r="F31" s="37">
        <v>552</v>
      </c>
      <c r="G31" s="37">
        <v>620</v>
      </c>
      <c r="H31" s="37">
        <v>532</v>
      </c>
      <c r="I31" s="37">
        <v>524</v>
      </c>
      <c r="J31" s="37">
        <v>784</v>
      </c>
      <c r="K31" s="37">
        <v>620</v>
      </c>
      <c r="L31" s="37">
        <v>446</v>
      </c>
      <c r="M31" s="37">
        <v>488</v>
      </c>
      <c r="N31" s="38">
        <v>6660</v>
      </c>
      <c r="O31" s="18"/>
    </row>
    <row r="32" spans="1:15" ht="19" thickTop="1" thickBot="1" x14ac:dyDescent="0.25">
      <c r="A32" s="51" t="s">
        <v>63</v>
      </c>
      <c r="B32" s="30">
        <v>200</v>
      </c>
      <c r="C32" s="30">
        <v>161</v>
      </c>
      <c r="D32" s="30">
        <v>465</v>
      </c>
      <c r="E32" s="30">
        <v>232</v>
      </c>
      <c r="F32" s="30">
        <v>281</v>
      </c>
      <c r="G32" s="30">
        <v>286</v>
      </c>
      <c r="H32" s="30">
        <v>251</v>
      </c>
      <c r="I32" s="30">
        <v>169</v>
      </c>
      <c r="J32" s="30">
        <v>395</v>
      </c>
      <c r="K32" s="30">
        <v>268</v>
      </c>
      <c r="L32" s="30">
        <v>184</v>
      </c>
      <c r="M32" s="30">
        <v>197</v>
      </c>
      <c r="N32" s="31">
        <v>3089</v>
      </c>
      <c r="O32" s="18"/>
    </row>
    <row r="33" spans="1:15" ht="19" thickTop="1" thickBot="1" x14ac:dyDescent="0.25">
      <c r="A33" s="51" t="s">
        <v>64</v>
      </c>
      <c r="B33" s="30">
        <v>215</v>
      </c>
      <c r="C33" s="30">
        <v>233</v>
      </c>
      <c r="D33" s="30">
        <v>242</v>
      </c>
      <c r="E33" s="30">
        <v>346</v>
      </c>
      <c r="F33" s="30">
        <v>271</v>
      </c>
      <c r="G33" s="30">
        <v>334</v>
      </c>
      <c r="H33" s="30">
        <v>281</v>
      </c>
      <c r="I33" s="30">
        <v>355</v>
      </c>
      <c r="J33" s="30">
        <v>389</v>
      </c>
      <c r="K33" s="30">
        <v>352</v>
      </c>
      <c r="L33" s="30">
        <v>262</v>
      </c>
      <c r="M33" s="30">
        <v>291</v>
      </c>
      <c r="N33" s="31">
        <v>3571</v>
      </c>
      <c r="O33" s="18"/>
    </row>
    <row r="34" spans="1:15" ht="16" thickTop="1" x14ac:dyDescent="0.2">
      <c r="A34" s="48" t="s">
        <v>40</v>
      </c>
      <c r="B34" s="47">
        <v>2</v>
      </c>
      <c r="C34" s="47">
        <v>4</v>
      </c>
      <c r="D34" s="47">
        <v>0</v>
      </c>
      <c r="E34" s="47">
        <v>6</v>
      </c>
      <c r="F34" s="47">
        <v>4</v>
      </c>
      <c r="G34" s="47">
        <v>7</v>
      </c>
      <c r="H34" s="47">
        <v>3</v>
      </c>
      <c r="I34" s="47">
        <v>3</v>
      </c>
      <c r="J34" s="47">
        <v>3</v>
      </c>
      <c r="K34" s="47">
        <v>1</v>
      </c>
      <c r="L34" s="47">
        <v>3</v>
      </c>
      <c r="M34" s="47">
        <v>16</v>
      </c>
      <c r="N34" s="2">
        <v>52</v>
      </c>
      <c r="O34" s="18"/>
    </row>
    <row r="35" spans="1:15" ht="15" x14ac:dyDescent="0.2">
      <c r="A35" s="52" t="s">
        <v>41</v>
      </c>
      <c r="B35" s="41">
        <v>5</v>
      </c>
      <c r="C35" s="41">
        <v>3</v>
      </c>
      <c r="D35" s="41">
        <v>10</v>
      </c>
      <c r="E35" s="41">
        <v>3</v>
      </c>
      <c r="F35" s="41">
        <v>3</v>
      </c>
      <c r="G35" s="41">
        <v>2</v>
      </c>
      <c r="H35" s="41">
        <v>1</v>
      </c>
      <c r="I35" s="41">
        <v>1</v>
      </c>
      <c r="J35" s="41">
        <v>3</v>
      </c>
      <c r="K35" s="41">
        <v>0</v>
      </c>
      <c r="L35" s="41">
        <v>5</v>
      </c>
      <c r="M35" s="41">
        <v>3</v>
      </c>
      <c r="N35" s="42">
        <v>39</v>
      </c>
      <c r="O35" s="18"/>
    </row>
    <row r="36" spans="1:15" ht="16" thickBot="1" x14ac:dyDescent="0.25">
      <c r="A36" s="53" t="s">
        <v>42</v>
      </c>
      <c r="B36" s="43">
        <v>17</v>
      </c>
      <c r="C36" s="43">
        <v>12</v>
      </c>
      <c r="D36" s="43">
        <v>12</v>
      </c>
      <c r="E36" s="43">
        <v>17</v>
      </c>
      <c r="F36" s="43">
        <v>11</v>
      </c>
      <c r="G36" s="43">
        <v>9</v>
      </c>
      <c r="H36" s="43">
        <v>31</v>
      </c>
      <c r="I36" s="43">
        <v>30</v>
      </c>
      <c r="J36" s="43">
        <v>14</v>
      </c>
      <c r="K36" s="43">
        <v>8</v>
      </c>
      <c r="L36" s="43">
        <v>9</v>
      </c>
      <c r="M36" s="43">
        <v>11</v>
      </c>
      <c r="N36" s="44">
        <v>181</v>
      </c>
      <c r="O36" s="21"/>
    </row>
    <row r="37" spans="1:15" ht="17" thickTop="1" thickBot="1" x14ac:dyDescent="0.25">
      <c r="A37" s="54" t="s">
        <v>54</v>
      </c>
      <c r="B37" s="41">
        <v>24</v>
      </c>
      <c r="C37" s="41">
        <v>19</v>
      </c>
      <c r="D37" s="41">
        <v>22</v>
      </c>
      <c r="E37" s="41">
        <v>26</v>
      </c>
      <c r="F37" s="41">
        <v>18</v>
      </c>
      <c r="G37" s="41">
        <v>18</v>
      </c>
      <c r="H37" s="41">
        <v>35</v>
      </c>
      <c r="I37" s="41">
        <v>34</v>
      </c>
      <c r="J37" s="41">
        <v>20</v>
      </c>
      <c r="K37" s="41">
        <v>9</v>
      </c>
      <c r="L37" s="41">
        <v>17</v>
      </c>
      <c r="M37" s="41">
        <v>30</v>
      </c>
      <c r="N37" s="42">
        <v>272</v>
      </c>
      <c r="O37" s="21"/>
    </row>
    <row r="38" spans="1:15" ht="17" thickTop="1" thickBot="1" x14ac:dyDescent="0.25">
      <c r="A38" s="55" t="s">
        <v>65</v>
      </c>
      <c r="B38" s="32">
        <v>439</v>
      </c>
      <c r="C38" s="32">
        <v>413</v>
      </c>
      <c r="D38" s="32">
        <v>729</v>
      </c>
      <c r="E38" s="32">
        <v>604</v>
      </c>
      <c r="F38" s="32">
        <v>570</v>
      </c>
      <c r="G38" s="32">
        <v>638</v>
      </c>
      <c r="H38" s="32">
        <v>567</v>
      </c>
      <c r="I38" s="32">
        <v>558</v>
      </c>
      <c r="J38" s="32">
        <v>804</v>
      </c>
      <c r="K38" s="32">
        <v>629</v>
      </c>
      <c r="L38" s="32">
        <v>463</v>
      </c>
      <c r="M38" s="30">
        <v>518</v>
      </c>
      <c r="N38" s="31">
        <v>6932</v>
      </c>
      <c r="O38" s="21"/>
    </row>
    <row r="39" spans="1:15" s="20" customFormat="1" ht="17" thickTop="1" thickBot="1" x14ac:dyDescent="0.25">
      <c r="A39" s="55" t="s">
        <v>66</v>
      </c>
      <c r="B39" s="32">
        <v>224</v>
      </c>
      <c r="C39" s="32">
        <v>180</v>
      </c>
      <c r="D39" s="32">
        <v>487</v>
      </c>
      <c r="E39" s="32">
        <v>258</v>
      </c>
      <c r="F39" s="32">
        <v>299</v>
      </c>
      <c r="G39" s="32">
        <v>304</v>
      </c>
      <c r="H39" s="32">
        <v>286</v>
      </c>
      <c r="I39" s="32">
        <v>203</v>
      </c>
      <c r="J39" s="32">
        <v>415</v>
      </c>
      <c r="K39" s="32">
        <v>277</v>
      </c>
      <c r="L39" s="32">
        <v>201</v>
      </c>
      <c r="M39" s="30">
        <v>227</v>
      </c>
      <c r="N39" s="31">
        <v>3361</v>
      </c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19"/>
    </row>
    <row r="43" spans="1:15" s="22" customFormat="1" ht="17" x14ac:dyDescent="0.2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5" x14ac:dyDescent="0.2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3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46" t="s">
        <v>52</v>
      </c>
    </row>
    <row r="4" spans="1:15" s="17" customFormat="1" ht="17" thickBot="1" x14ac:dyDescent="0.25">
      <c r="A4" s="45" t="str">
        <f>INDEX!E7</f>
        <v>Total light vehicles up to 3.5t (excluding passenger cars)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6" thickTop="1" x14ac:dyDescent="0.2">
      <c r="A5" s="48" t="s">
        <v>25</v>
      </c>
      <c r="B5" s="1">
        <v>2192</v>
      </c>
      <c r="C5" s="1">
        <v>2117</v>
      </c>
      <c r="D5" s="1">
        <v>2940</v>
      </c>
      <c r="E5" s="1">
        <v>2995</v>
      </c>
      <c r="F5" s="1">
        <v>2673</v>
      </c>
      <c r="G5" s="1">
        <v>2942</v>
      </c>
      <c r="H5" s="1">
        <v>2780</v>
      </c>
      <c r="I5" s="1">
        <v>2465</v>
      </c>
      <c r="J5" s="1">
        <v>2611</v>
      </c>
      <c r="K5" s="1">
        <v>2851</v>
      </c>
      <c r="L5" s="1">
        <v>2362</v>
      </c>
      <c r="M5" s="1">
        <v>2245</v>
      </c>
      <c r="N5" s="2">
        <v>31173</v>
      </c>
      <c r="O5" s="18"/>
    </row>
    <row r="6" spans="1:15" ht="15" x14ac:dyDescent="0.2">
      <c r="A6" s="48" t="s">
        <v>26</v>
      </c>
      <c r="B6" s="1">
        <v>5701</v>
      </c>
      <c r="C6" s="1">
        <v>4904</v>
      </c>
      <c r="D6" s="1">
        <v>5567</v>
      </c>
      <c r="E6" s="1">
        <v>5592</v>
      </c>
      <c r="F6" s="1">
        <v>5165</v>
      </c>
      <c r="G6" s="1">
        <v>4960</v>
      </c>
      <c r="H6" s="1">
        <v>4046</v>
      </c>
      <c r="I6" s="1">
        <v>3403</v>
      </c>
      <c r="J6" s="1">
        <v>3994</v>
      </c>
      <c r="K6" s="1">
        <v>4633</v>
      </c>
      <c r="L6" s="1">
        <v>3929</v>
      </c>
      <c r="M6" s="1">
        <v>3909</v>
      </c>
      <c r="N6" s="3">
        <v>55803</v>
      </c>
      <c r="O6" s="18"/>
    </row>
    <row r="7" spans="1:15" ht="15" x14ac:dyDescent="0.2">
      <c r="A7" s="49" t="s">
        <v>51</v>
      </c>
      <c r="B7" s="4">
        <v>270</v>
      </c>
      <c r="C7" s="4">
        <v>269</v>
      </c>
      <c r="D7" s="4">
        <v>432</v>
      </c>
      <c r="E7" s="4">
        <v>362</v>
      </c>
      <c r="F7" s="4">
        <v>248</v>
      </c>
      <c r="G7" s="4">
        <v>429</v>
      </c>
      <c r="H7" s="4">
        <v>311</v>
      </c>
      <c r="I7" s="4">
        <v>331</v>
      </c>
      <c r="J7" s="4">
        <v>395</v>
      </c>
      <c r="K7" s="4">
        <v>379</v>
      </c>
      <c r="L7" s="4">
        <v>363</v>
      </c>
      <c r="M7" s="4">
        <v>419</v>
      </c>
      <c r="N7" s="5">
        <v>4208</v>
      </c>
      <c r="O7" s="18"/>
    </row>
    <row r="8" spans="1:15" ht="15" x14ac:dyDescent="0.2">
      <c r="A8" s="49" t="s">
        <v>53</v>
      </c>
      <c r="B8" s="1">
        <v>472</v>
      </c>
      <c r="C8" s="1">
        <v>442</v>
      </c>
      <c r="D8" s="1">
        <v>677</v>
      </c>
      <c r="E8" s="1">
        <v>590</v>
      </c>
      <c r="F8" s="1">
        <v>603</v>
      </c>
      <c r="G8" s="1">
        <v>404</v>
      </c>
      <c r="H8" s="1">
        <v>420</v>
      </c>
      <c r="I8" s="1">
        <v>277</v>
      </c>
      <c r="J8" s="1">
        <v>296</v>
      </c>
      <c r="K8" s="1">
        <v>372</v>
      </c>
      <c r="L8" s="1">
        <v>392</v>
      </c>
      <c r="M8" s="1">
        <v>275</v>
      </c>
      <c r="N8" s="3">
        <v>5220</v>
      </c>
      <c r="O8" s="18"/>
    </row>
    <row r="9" spans="1:15" ht="15" x14ac:dyDescent="0.2">
      <c r="A9" s="49" t="s">
        <v>43</v>
      </c>
      <c r="B9" s="1">
        <v>924</v>
      </c>
      <c r="C9" s="1">
        <v>783</v>
      </c>
      <c r="D9" s="1">
        <v>1099</v>
      </c>
      <c r="E9" s="1">
        <v>1142</v>
      </c>
      <c r="F9" s="1">
        <v>968</v>
      </c>
      <c r="G9" s="1">
        <v>1151</v>
      </c>
      <c r="H9" s="1">
        <v>1101</v>
      </c>
      <c r="I9" s="1">
        <v>980</v>
      </c>
      <c r="J9" s="1">
        <v>1054</v>
      </c>
      <c r="K9" s="1">
        <v>1263</v>
      </c>
      <c r="L9" s="1">
        <v>1209</v>
      </c>
      <c r="M9" s="1">
        <v>1541</v>
      </c>
      <c r="N9" s="3">
        <v>13215</v>
      </c>
      <c r="O9" s="18"/>
    </row>
    <row r="10" spans="1:15" ht="15" x14ac:dyDescent="0.2">
      <c r="A10" s="48" t="s">
        <v>27</v>
      </c>
      <c r="B10" s="1">
        <v>2125</v>
      </c>
      <c r="C10" s="1">
        <v>1958</v>
      </c>
      <c r="D10" s="1">
        <v>2488</v>
      </c>
      <c r="E10" s="1">
        <v>2192</v>
      </c>
      <c r="F10" s="1">
        <v>2461</v>
      </c>
      <c r="G10" s="1">
        <v>2497</v>
      </c>
      <c r="H10" s="1">
        <v>1850</v>
      </c>
      <c r="I10" s="1">
        <v>2303</v>
      </c>
      <c r="J10" s="1">
        <v>2442</v>
      </c>
      <c r="K10" s="1">
        <v>2735</v>
      </c>
      <c r="L10" s="1">
        <v>2833</v>
      </c>
      <c r="M10" s="1">
        <v>3054</v>
      </c>
      <c r="N10" s="3">
        <v>28938</v>
      </c>
      <c r="O10" s="18"/>
    </row>
    <row r="11" spans="1:15" ht="15" x14ac:dyDescent="0.2">
      <c r="A11" s="49" t="s">
        <v>44</v>
      </c>
      <c r="B11" s="1">
        <v>277</v>
      </c>
      <c r="C11" s="1">
        <v>232</v>
      </c>
      <c r="D11" s="1">
        <v>268</v>
      </c>
      <c r="E11" s="1">
        <v>282</v>
      </c>
      <c r="F11" s="1">
        <v>310</v>
      </c>
      <c r="G11" s="1">
        <v>247</v>
      </c>
      <c r="H11" s="1">
        <v>217</v>
      </c>
      <c r="I11" s="1">
        <v>250</v>
      </c>
      <c r="J11" s="1">
        <v>313</v>
      </c>
      <c r="K11" s="1">
        <v>322</v>
      </c>
      <c r="L11" s="1">
        <v>298</v>
      </c>
      <c r="M11" s="1">
        <v>228</v>
      </c>
      <c r="N11" s="3">
        <v>3244</v>
      </c>
      <c r="O11" s="18"/>
    </row>
    <row r="12" spans="1:15" ht="15" x14ac:dyDescent="0.2">
      <c r="A12" s="48" t="s">
        <v>28</v>
      </c>
      <c r="B12" s="1">
        <v>1020</v>
      </c>
      <c r="C12" s="1">
        <v>845</v>
      </c>
      <c r="D12" s="1">
        <v>875</v>
      </c>
      <c r="E12" s="1">
        <v>901</v>
      </c>
      <c r="F12" s="1">
        <v>896</v>
      </c>
      <c r="G12" s="1">
        <v>949</v>
      </c>
      <c r="H12" s="1">
        <v>723</v>
      </c>
      <c r="I12" s="1">
        <v>906</v>
      </c>
      <c r="J12" s="1">
        <v>938</v>
      </c>
      <c r="K12" s="1">
        <v>981</v>
      </c>
      <c r="L12" s="1">
        <v>823</v>
      </c>
      <c r="M12" s="1">
        <v>898</v>
      </c>
      <c r="N12" s="3">
        <v>10755</v>
      </c>
      <c r="O12" s="18"/>
    </row>
    <row r="13" spans="1:15" ht="15" x14ac:dyDescent="0.2">
      <c r="A13" s="48" t="s">
        <v>29</v>
      </c>
      <c r="B13" s="1">
        <v>27256</v>
      </c>
      <c r="C13" s="1">
        <v>30096</v>
      </c>
      <c r="D13" s="1">
        <v>33236</v>
      </c>
      <c r="E13" s="1">
        <v>33200</v>
      </c>
      <c r="F13" s="1">
        <v>29179</v>
      </c>
      <c r="G13" s="1">
        <v>36899</v>
      </c>
      <c r="H13" s="1">
        <v>29539</v>
      </c>
      <c r="I13" s="1">
        <v>17256</v>
      </c>
      <c r="J13" s="1">
        <v>33161</v>
      </c>
      <c r="K13" s="1">
        <v>34530</v>
      </c>
      <c r="L13" s="1">
        <v>29427</v>
      </c>
      <c r="M13" s="1">
        <v>36583</v>
      </c>
      <c r="N13" s="3">
        <v>370362</v>
      </c>
      <c r="O13" s="18"/>
    </row>
    <row r="14" spans="1:15" ht="15" x14ac:dyDescent="0.2">
      <c r="A14" s="48" t="s">
        <v>30</v>
      </c>
      <c r="B14" s="1">
        <v>14986</v>
      </c>
      <c r="C14" s="1">
        <v>14493</v>
      </c>
      <c r="D14" s="1">
        <v>18568</v>
      </c>
      <c r="E14" s="1">
        <v>18058</v>
      </c>
      <c r="F14" s="1">
        <v>19768</v>
      </c>
      <c r="G14" s="1">
        <v>20983</v>
      </c>
      <c r="H14" s="1">
        <v>20879</v>
      </c>
      <c r="I14" s="1">
        <v>17186</v>
      </c>
      <c r="J14" s="1">
        <v>19368</v>
      </c>
      <c r="K14" s="1">
        <v>22246</v>
      </c>
      <c r="L14" s="1">
        <v>20643</v>
      </c>
      <c r="M14" s="1">
        <v>21226</v>
      </c>
      <c r="N14" s="3">
        <v>228404</v>
      </c>
      <c r="O14" s="18"/>
    </row>
    <row r="15" spans="1:15" ht="15" x14ac:dyDescent="0.2">
      <c r="A15" s="48" t="s">
        <v>31</v>
      </c>
      <c r="B15" s="1">
        <v>423</v>
      </c>
      <c r="C15" s="1">
        <v>351</v>
      </c>
      <c r="D15" s="1">
        <v>338</v>
      </c>
      <c r="E15" s="1">
        <v>380</v>
      </c>
      <c r="F15" s="1">
        <v>424</v>
      </c>
      <c r="G15" s="1">
        <v>443</v>
      </c>
      <c r="H15" s="1">
        <v>461</v>
      </c>
      <c r="I15" s="1">
        <v>369</v>
      </c>
      <c r="J15" s="1">
        <v>310</v>
      </c>
      <c r="K15" s="1">
        <v>502</v>
      </c>
      <c r="L15" s="1">
        <v>339</v>
      </c>
      <c r="M15" s="1">
        <v>644</v>
      </c>
      <c r="N15" s="3">
        <v>4984</v>
      </c>
      <c r="O15" s="18"/>
    </row>
    <row r="16" spans="1:15" ht="15" x14ac:dyDescent="0.2">
      <c r="A16" s="49" t="s">
        <v>45</v>
      </c>
      <c r="B16" s="1">
        <v>874</v>
      </c>
      <c r="C16" s="1">
        <v>974</v>
      </c>
      <c r="D16" s="1">
        <v>1243</v>
      </c>
      <c r="E16" s="1">
        <v>1256</v>
      </c>
      <c r="F16" s="1">
        <v>1374</v>
      </c>
      <c r="G16" s="1">
        <v>1310</v>
      </c>
      <c r="H16" s="1">
        <v>1385</v>
      </c>
      <c r="I16" s="1">
        <v>1226</v>
      </c>
      <c r="J16" s="1">
        <v>1288</v>
      </c>
      <c r="K16" s="1">
        <v>1420</v>
      </c>
      <c r="L16" s="1">
        <v>1614</v>
      </c>
      <c r="M16" s="1">
        <v>1985</v>
      </c>
      <c r="N16" s="3">
        <v>15949</v>
      </c>
      <c r="O16" s="18"/>
    </row>
    <row r="17" spans="1:15" ht="15" x14ac:dyDescent="0.2">
      <c r="A17" s="48" t="s">
        <v>32</v>
      </c>
      <c r="B17" s="1">
        <v>2825</v>
      </c>
      <c r="C17" s="1">
        <v>1595</v>
      </c>
      <c r="D17" s="1">
        <v>1838</v>
      </c>
      <c r="E17" s="1">
        <v>1303</v>
      </c>
      <c r="F17" s="1">
        <v>1250</v>
      </c>
      <c r="G17" s="1">
        <v>524</v>
      </c>
      <c r="H17" s="1">
        <v>2494</v>
      </c>
      <c r="I17" s="1">
        <v>1227</v>
      </c>
      <c r="J17" s="1">
        <v>1334</v>
      </c>
      <c r="K17" s="1">
        <v>1368</v>
      </c>
      <c r="L17" s="1">
        <v>596</v>
      </c>
      <c r="M17" s="1">
        <v>146</v>
      </c>
      <c r="N17" s="3">
        <v>16500</v>
      </c>
      <c r="O17" s="18"/>
    </row>
    <row r="18" spans="1:15" ht="15" x14ac:dyDescent="0.2">
      <c r="A18" s="48" t="s">
        <v>33</v>
      </c>
      <c r="B18" s="1">
        <v>9010</v>
      </c>
      <c r="C18" s="1">
        <v>8972</v>
      </c>
      <c r="D18" s="1">
        <v>10546</v>
      </c>
      <c r="E18" s="1">
        <v>9940</v>
      </c>
      <c r="F18" s="1">
        <v>10568</v>
      </c>
      <c r="G18" s="1">
        <v>10339</v>
      </c>
      <c r="H18" s="1">
        <v>11168</v>
      </c>
      <c r="I18" s="1">
        <v>4434</v>
      </c>
      <c r="J18" s="1">
        <v>11011</v>
      </c>
      <c r="K18" s="1">
        <v>11347</v>
      </c>
      <c r="L18" s="1">
        <v>10070</v>
      </c>
      <c r="M18" s="1">
        <v>11537</v>
      </c>
      <c r="N18" s="3">
        <v>118942</v>
      </c>
      <c r="O18" s="18"/>
    </row>
    <row r="19" spans="1:15" ht="15" x14ac:dyDescent="0.2">
      <c r="A19" s="49" t="s">
        <v>46</v>
      </c>
      <c r="B19" s="1">
        <v>191</v>
      </c>
      <c r="C19" s="1">
        <v>161</v>
      </c>
      <c r="D19" s="1">
        <v>249</v>
      </c>
      <c r="E19" s="1">
        <v>162</v>
      </c>
      <c r="F19" s="1">
        <v>168</v>
      </c>
      <c r="G19" s="1">
        <v>187</v>
      </c>
      <c r="H19" s="1">
        <v>271</v>
      </c>
      <c r="I19" s="1">
        <v>270</v>
      </c>
      <c r="J19" s="1">
        <v>175</v>
      </c>
      <c r="K19" s="1">
        <v>194</v>
      </c>
      <c r="L19" s="1">
        <v>211</v>
      </c>
      <c r="M19" s="1">
        <v>301</v>
      </c>
      <c r="N19" s="3">
        <v>2540</v>
      </c>
      <c r="O19" s="18"/>
    </row>
    <row r="20" spans="1:15" ht="15" x14ac:dyDescent="0.2">
      <c r="A20" s="49" t="s">
        <v>47</v>
      </c>
      <c r="B20" s="1">
        <v>156</v>
      </c>
      <c r="C20" s="1">
        <v>147</v>
      </c>
      <c r="D20" s="1">
        <v>193</v>
      </c>
      <c r="E20" s="1">
        <v>177</v>
      </c>
      <c r="F20" s="1">
        <v>208</v>
      </c>
      <c r="G20" s="1">
        <v>176</v>
      </c>
      <c r="H20" s="1">
        <v>150</v>
      </c>
      <c r="I20" s="1">
        <v>119</v>
      </c>
      <c r="J20" s="1">
        <v>150</v>
      </c>
      <c r="K20" s="1">
        <v>200</v>
      </c>
      <c r="L20" s="1">
        <v>159</v>
      </c>
      <c r="M20" s="1">
        <v>159</v>
      </c>
      <c r="N20" s="3">
        <v>1994</v>
      </c>
      <c r="O20" s="21"/>
    </row>
    <row r="21" spans="1:15" ht="15" x14ac:dyDescent="0.2">
      <c r="A21" s="48" t="s">
        <v>34</v>
      </c>
      <c r="B21" s="1">
        <v>264</v>
      </c>
      <c r="C21" s="1">
        <v>286</v>
      </c>
      <c r="D21" s="1">
        <v>346</v>
      </c>
      <c r="E21" s="1">
        <v>373</v>
      </c>
      <c r="F21" s="1">
        <v>274</v>
      </c>
      <c r="G21" s="1">
        <v>333</v>
      </c>
      <c r="H21" s="1">
        <v>298</v>
      </c>
      <c r="I21" s="1">
        <v>190</v>
      </c>
      <c r="J21" s="1">
        <v>263</v>
      </c>
      <c r="K21" s="1">
        <v>339</v>
      </c>
      <c r="L21" s="1">
        <v>283</v>
      </c>
      <c r="M21" s="1">
        <v>280</v>
      </c>
      <c r="N21" s="3">
        <v>3529</v>
      </c>
      <c r="O21" s="18"/>
    </row>
    <row r="22" spans="1:15" ht="15" x14ac:dyDescent="0.2">
      <c r="A22" s="48" t="s">
        <v>35</v>
      </c>
      <c r="B22" s="1">
        <v>6208</v>
      </c>
      <c r="C22" s="1">
        <v>4409</v>
      </c>
      <c r="D22" s="1">
        <v>4963</v>
      </c>
      <c r="E22" s="1">
        <v>4203</v>
      </c>
      <c r="F22" s="1">
        <v>4334</v>
      </c>
      <c r="G22" s="1">
        <v>4665</v>
      </c>
      <c r="H22" s="1">
        <v>3982</v>
      </c>
      <c r="I22" s="1">
        <v>3370</v>
      </c>
      <c r="J22" s="1">
        <v>4231</v>
      </c>
      <c r="K22" s="1">
        <v>4134</v>
      </c>
      <c r="L22" s="1">
        <v>4329</v>
      </c>
      <c r="M22" s="1">
        <v>2695</v>
      </c>
      <c r="N22" s="3">
        <v>51523</v>
      </c>
      <c r="O22" s="18"/>
    </row>
    <row r="23" spans="1:15" ht="15" x14ac:dyDescent="0.2">
      <c r="A23" s="49" t="s">
        <v>48</v>
      </c>
      <c r="B23" s="1">
        <v>3386</v>
      </c>
      <c r="C23" s="1">
        <v>3563</v>
      </c>
      <c r="D23" s="1">
        <v>4490</v>
      </c>
      <c r="E23" s="1">
        <v>3674</v>
      </c>
      <c r="F23" s="1">
        <v>3768</v>
      </c>
      <c r="G23" s="1">
        <v>3748</v>
      </c>
      <c r="H23" s="1">
        <v>4024</v>
      </c>
      <c r="I23" s="1">
        <v>3322</v>
      </c>
      <c r="J23" s="1">
        <v>4018</v>
      </c>
      <c r="K23" s="1">
        <v>4242</v>
      </c>
      <c r="L23" s="1">
        <v>3814</v>
      </c>
      <c r="M23" s="1">
        <v>5221</v>
      </c>
      <c r="N23" s="3">
        <v>47270</v>
      </c>
      <c r="O23" s="18"/>
    </row>
    <row r="24" spans="1:15" ht="15" x14ac:dyDescent="0.2">
      <c r="A24" s="48" t="s">
        <v>36</v>
      </c>
      <c r="B24" s="1">
        <v>1312</v>
      </c>
      <c r="C24" s="1">
        <v>1994</v>
      </c>
      <c r="D24" s="1">
        <v>2439</v>
      </c>
      <c r="E24" s="1">
        <v>2053</v>
      </c>
      <c r="F24" s="1">
        <v>2059</v>
      </c>
      <c r="G24" s="1">
        <v>2042</v>
      </c>
      <c r="H24" s="1">
        <v>2194</v>
      </c>
      <c r="I24" s="1">
        <v>1471</v>
      </c>
      <c r="J24" s="1">
        <v>1938</v>
      </c>
      <c r="K24" s="1">
        <v>2409</v>
      </c>
      <c r="L24" s="1">
        <v>2536</v>
      </c>
      <c r="M24" s="1">
        <v>3724</v>
      </c>
      <c r="N24" s="3">
        <v>26171</v>
      </c>
      <c r="O24" s="18"/>
    </row>
    <row r="25" spans="1:15" ht="17" x14ac:dyDescent="0.2">
      <c r="A25" s="49" t="s">
        <v>61</v>
      </c>
      <c r="B25" s="1">
        <v>856</v>
      </c>
      <c r="C25" s="1">
        <v>470</v>
      </c>
      <c r="D25" s="1">
        <v>767</v>
      </c>
      <c r="E25" s="1">
        <v>778</v>
      </c>
      <c r="F25" s="1">
        <v>944</v>
      </c>
      <c r="G25" s="1">
        <v>828</v>
      </c>
      <c r="H25" s="1">
        <v>751</v>
      </c>
      <c r="I25" s="1">
        <v>791</v>
      </c>
      <c r="J25" s="1">
        <v>1126</v>
      </c>
      <c r="K25" s="1">
        <v>1263</v>
      </c>
      <c r="L25" s="1">
        <v>1161</v>
      </c>
      <c r="M25" s="1">
        <v>963</v>
      </c>
      <c r="N25" s="3">
        <v>10698</v>
      </c>
      <c r="O25" s="21"/>
    </row>
    <row r="26" spans="1:15" ht="15" x14ac:dyDescent="0.2">
      <c r="A26" s="49" t="s">
        <v>49</v>
      </c>
      <c r="B26" s="1">
        <v>353</v>
      </c>
      <c r="C26" s="1">
        <v>361</v>
      </c>
      <c r="D26" s="1">
        <v>456</v>
      </c>
      <c r="E26" s="1">
        <v>442</v>
      </c>
      <c r="F26" s="1">
        <v>420</v>
      </c>
      <c r="G26" s="1">
        <v>486</v>
      </c>
      <c r="H26" s="1">
        <v>642</v>
      </c>
      <c r="I26" s="1">
        <v>407</v>
      </c>
      <c r="J26" s="1">
        <v>460</v>
      </c>
      <c r="K26" s="1">
        <v>548</v>
      </c>
      <c r="L26" s="1">
        <v>488</v>
      </c>
      <c r="M26" s="1">
        <v>565</v>
      </c>
      <c r="N26" s="3">
        <v>5628</v>
      </c>
      <c r="O26" s="18"/>
    </row>
    <row r="27" spans="1:15" ht="15" x14ac:dyDescent="0.2">
      <c r="A27" s="48" t="s">
        <v>50</v>
      </c>
      <c r="B27" s="1">
        <v>735</v>
      </c>
      <c r="C27" s="1">
        <v>452</v>
      </c>
      <c r="D27" s="1">
        <v>638</v>
      </c>
      <c r="E27" s="1">
        <v>593</v>
      </c>
      <c r="F27" s="1">
        <v>532</v>
      </c>
      <c r="G27" s="1">
        <v>556</v>
      </c>
      <c r="H27" s="1">
        <v>482</v>
      </c>
      <c r="I27" s="1">
        <v>363</v>
      </c>
      <c r="J27" s="1">
        <v>469</v>
      </c>
      <c r="K27" s="1">
        <v>515</v>
      </c>
      <c r="L27" s="1">
        <v>507</v>
      </c>
      <c r="M27" s="1">
        <v>478</v>
      </c>
      <c r="N27" s="3">
        <v>6320</v>
      </c>
      <c r="O27" s="18"/>
    </row>
    <row r="28" spans="1:15" ht="15" x14ac:dyDescent="0.2">
      <c r="A28" s="48" t="s">
        <v>37</v>
      </c>
      <c r="B28" s="1">
        <v>6875</v>
      </c>
      <c r="C28" s="1">
        <v>8516</v>
      </c>
      <c r="D28" s="1">
        <v>9290</v>
      </c>
      <c r="E28" s="1">
        <v>10988</v>
      </c>
      <c r="F28" s="1">
        <v>10570</v>
      </c>
      <c r="G28" s="1">
        <v>10281</v>
      </c>
      <c r="H28" s="1">
        <v>11107</v>
      </c>
      <c r="I28" s="1">
        <v>6211</v>
      </c>
      <c r="J28" s="1">
        <v>7987</v>
      </c>
      <c r="K28" s="1">
        <v>11602</v>
      </c>
      <c r="L28" s="1">
        <v>8680</v>
      </c>
      <c r="M28" s="1">
        <v>11680</v>
      </c>
      <c r="N28" s="3">
        <v>113787</v>
      </c>
      <c r="O28" s="18"/>
    </row>
    <row r="29" spans="1:15" ht="15" x14ac:dyDescent="0.2">
      <c r="A29" s="48" t="s">
        <v>38</v>
      </c>
      <c r="B29" s="1">
        <v>2815</v>
      </c>
      <c r="C29" s="1">
        <v>3150</v>
      </c>
      <c r="D29" s="1">
        <v>4017</v>
      </c>
      <c r="E29" s="1">
        <v>3587</v>
      </c>
      <c r="F29" s="1">
        <v>3625</v>
      </c>
      <c r="G29" s="1">
        <v>3504</v>
      </c>
      <c r="H29" s="1">
        <v>2246</v>
      </c>
      <c r="I29" s="1">
        <v>3239</v>
      </c>
      <c r="J29" s="1">
        <v>4062</v>
      </c>
      <c r="K29" s="1">
        <v>3796</v>
      </c>
      <c r="L29" s="1">
        <v>3566</v>
      </c>
      <c r="M29" s="1">
        <v>4328</v>
      </c>
      <c r="N29" s="3">
        <v>41935</v>
      </c>
      <c r="O29" s="18"/>
    </row>
    <row r="30" spans="1:15" ht="16" thickBot="1" x14ac:dyDescent="0.25">
      <c r="A30" s="48" t="s">
        <v>39</v>
      </c>
      <c r="B30" s="1">
        <v>18231</v>
      </c>
      <c r="C30" s="1">
        <v>11784</v>
      </c>
      <c r="D30" s="1">
        <v>50375</v>
      </c>
      <c r="E30" s="1">
        <v>20744</v>
      </c>
      <c r="F30" s="1">
        <v>24413</v>
      </c>
      <c r="G30" s="1">
        <v>30834</v>
      </c>
      <c r="H30" s="1">
        <v>24873</v>
      </c>
      <c r="I30" s="1">
        <v>12729</v>
      </c>
      <c r="J30" s="1">
        <v>49341</v>
      </c>
      <c r="K30" s="1">
        <v>26744</v>
      </c>
      <c r="L30" s="1">
        <v>26622</v>
      </c>
      <c r="M30" s="1">
        <v>26659</v>
      </c>
      <c r="N30" s="3">
        <v>323349</v>
      </c>
      <c r="O30" s="18"/>
    </row>
    <row r="31" spans="1:15" ht="17" thickTop="1" thickBot="1" x14ac:dyDescent="0.25">
      <c r="A31" s="50" t="s">
        <v>62</v>
      </c>
      <c r="B31" s="37">
        <v>109737</v>
      </c>
      <c r="C31" s="37">
        <v>103324</v>
      </c>
      <c r="D31" s="37">
        <v>158338</v>
      </c>
      <c r="E31" s="37">
        <v>125967</v>
      </c>
      <c r="F31" s="37">
        <v>127202</v>
      </c>
      <c r="G31" s="37">
        <v>141717</v>
      </c>
      <c r="H31" s="37">
        <v>128394</v>
      </c>
      <c r="I31" s="37">
        <v>85095</v>
      </c>
      <c r="J31" s="37">
        <v>152735</v>
      </c>
      <c r="K31" s="37">
        <v>140935</v>
      </c>
      <c r="L31" s="37">
        <v>127254</v>
      </c>
      <c r="M31" s="37">
        <v>141743</v>
      </c>
      <c r="N31" s="38">
        <v>1542441</v>
      </c>
      <c r="O31" s="18"/>
    </row>
    <row r="32" spans="1:15" ht="19" thickTop="1" thickBot="1" x14ac:dyDescent="0.25">
      <c r="A32" s="51" t="s">
        <v>63</v>
      </c>
      <c r="B32" s="30">
        <v>101243</v>
      </c>
      <c r="C32" s="30">
        <v>95470</v>
      </c>
      <c r="D32" s="30">
        <v>147826</v>
      </c>
      <c r="E32" s="30">
        <v>116509</v>
      </c>
      <c r="F32" s="30">
        <v>117659</v>
      </c>
      <c r="G32" s="30">
        <v>132195</v>
      </c>
      <c r="H32" s="30">
        <v>118640</v>
      </c>
      <c r="I32" s="30">
        <v>76759</v>
      </c>
      <c r="J32" s="30">
        <v>142991</v>
      </c>
      <c r="K32" s="30">
        <v>130217</v>
      </c>
      <c r="L32" s="30">
        <v>117038</v>
      </c>
      <c r="M32" s="30">
        <v>129608</v>
      </c>
      <c r="N32" s="31">
        <v>1426155</v>
      </c>
      <c r="O32" s="18"/>
    </row>
    <row r="33" spans="1:15" ht="19" thickTop="1" thickBot="1" x14ac:dyDescent="0.25">
      <c r="A33" s="51" t="s">
        <v>64</v>
      </c>
      <c r="B33" s="30">
        <v>8494</v>
      </c>
      <c r="C33" s="30">
        <v>7854</v>
      </c>
      <c r="D33" s="30">
        <v>10512</v>
      </c>
      <c r="E33" s="30">
        <v>9458</v>
      </c>
      <c r="F33" s="30">
        <v>9543</v>
      </c>
      <c r="G33" s="30">
        <v>9522</v>
      </c>
      <c r="H33" s="30">
        <v>9754</v>
      </c>
      <c r="I33" s="30">
        <v>8336</v>
      </c>
      <c r="J33" s="30">
        <v>9744</v>
      </c>
      <c r="K33" s="30">
        <v>10718</v>
      </c>
      <c r="L33" s="30">
        <v>10216</v>
      </c>
      <c r="M33" s="30">
        <v>12135</v>
      </c>
      <c r="N33" s="31">
        <v>116286</v>
      </c>
      <c r="O33" s="18"/>
    </row>
    <row r="34" spans="1:15" ht="16" thickTop="1" x14ac:dyDescent="0.2">
      <c r="A34" s="48" t="s">
        <v>40</v>
      </c>
      <c r="B34" s="47">
        <v>66</v>
      </c>
      <c r="C34" s="47">
        <v>67</v>
      </c>
      <c r="D34" s="47">
        <v>75</v>
      </c>
      <c r="E34" s="47">
        <v>75</v>
      </c>
      <c r="F34" s="47">
        <v>104</v>
      </c>
      <c r="G34" s="47">
        <v>98</v>
      </c>
      <c r="H34" s="47">
        <v>62</v>
      </c>
      <c r="I34" s="47">
        <v>56</v>
      </c>
      <c r="J34" s="47">
        <v>61</v>
      </c>
      <c r="K34" s="47">
        <v>82</v>
      </c>
      <c r="L34" s="47">
        <v>61</v>
      </c>
      <c r="M34" s="47">
        <v>99</v>
      </c>
      <c r="N34" s="2">
        <v>906</v>
      </c>
      <c r="O34" s="18"/>
    </row>
    <row r="35" spans="1:15" ht="15" x14ac:dyDescent="0.2">
      <c r="A35" s="52" t="s">
        <v>41</v>
      </c>
      <c r="B35" s="41">
        <v>1949</v>
      </c>
      <c r="C35" s="41">
        <v>2206</v>
      </c>
      <c r="D35" s="41">
        <v>2737</v>
      </c>
      <c r="E35" s="41">
        <v>2578</v>
      </c>
      <c r="F35" s="41">
        <v>2610</v>
      </c>
      <c r="G35" s="41">
        <v>2510</v>
      </c>
      <c r="H35" s="41">
        <v>1896</v>
      </c>
      <c r="I35" s="41">
        <v>2808</v>
      </c>
      <c r="J35" s="41">
        <v>2399</v>
      </c>
      <c r="K35" s="41">
        <v>2756</v>
      </c>
      <c r="L35" s="41">
        <v>2558</v>
      </c>
      <c r="M35" s="41">
        <v>2645</v>
      </c>
      <c r="N35" s="42">
        <v>29652</v>
      </c>
      <c r="O35" s="18"/>
    </row>
    <row r="36" spans="1:15" ht="16" thickBot="1" x14ac:dyDescent="0.25">
      <c r="A36" s="53" t="s">
        <v>42</v>
      </c>
      <c r="B36" s="43">
        <v>2383</v>
      </c>
      <c r="C36" s="43">
        <v>2401</v>
      </c>
      <c r="D36" s="43">
        <v>2923</v>
      </c>
      <c r="E36" s="43">
        <v>3218</v>
      </c>
      <c r="F36" s="43">
        <v>2942</v>
      </c>
      <c r="G36" s="43">
        <v>2848</v>
      </c>
      <c r="H36" s="43">
        <v>2868</v>
      </c>
      <c r="I36" s="43">
        <v>2089</v>
      </c>
      <c r="J36" s="43">
        <v>2199</v>
      </c>
      <c r="K36" s="43">
        <v>2443</v>
      </c>
      <c r="L36" s="43">
        <v>2600</v>
      </c>
      <c r="M36" s="43">
        <v>2380</v>
      </c>
      <c r="N36" s="44">
        <v>31294</v>
      </c>
      <c r="O36" s="21"/>
    </row>
    <row r="37" spans="1:15" ht="17" thickTop="1" thickBot="1" x14ac:dyDescent="0.25">
      <c r="A37" s="54" t="s">
        <v>54</v>
      </c>
      <c r="B37" s="41">
        <v>4398</v>
      </c>
      <c r="C37" s="41">
        <v>4674</v>
      </c>
      <c r="D37" s="41">
        <v>5735</v>
      </c>
      <c r="E37" s="41">
        <v>5871</v>
      </c>
      <c r="F37" s="41">
        <v>5656</v>
      </c>
      <c r="G37" s="41">
        <v>5456</v>
      </c>
      <c r="H37" s="41">
        <v>4826</v>
      </c>
      <c r="I37" s="41">
        <v>4953</v>
      </c>
      <c r="J37" s="41">
        <v>4659</v>
      </c>
      <c r="K37" s="41">
        <v>5281</v>
      </c>
      <c r="L37" s="41">
        <v>5219</v>
      </c>
      <c r="M37" s="41">
        <v>5124</v>
      </c>
      <c r="N37" s="42">
        <v>61852</v>
      </c>
      <c r="O37" s="21"/>
    </row>
    <row r="38" spans="1:15" ht="17" thickTop="1" thickBot="1" x14ac:dyDescent="0.25">
      <c r="A38" s="55" t="s">
        <v>65</v>
      </c>
      <c r="B38" s="32">
        <v>114135</v>
      </c>
      <c r="C38" s="32">
        <v>107998</v>
      </c>
      <c r="D38" s="32">
        <v>164073</v>
      </c>
      <c r="E38" s="32">
        <v>131838</v>
      </c>
      <c r="F38" s="32">
        <v>132858</v>
      </c>
      <c r="G38" s="32">
        <v>147173</v>
      </c>
      <c r="H38" s="32">
        <v>133220</v>
      </c>
      <c r="I38" s="32">
        <v>90048</v>
      </c>
      <c r="J38" s="32">
        <v>157394</v>
      </c>
      <c r="K38" s="32">
        <v>146216</v>
      </c>
      <c r="L38" s="32">
        <v>132473</v>
      </c>
      <c r="M38" s="30">
        <v>146867</v>
      </c>
      <c r="N38" s="31">
        <v>1604293</v>
      </c>
      <c r="O38" s="21"/>
    </row>
    <row r="39" spans="1:15" s="20" customFormat="1" ht="17" thickTop="1" thickBot="1" x14ac:dyDescent="0.25">
      <c r="A39" s="55" t="s">
        <v>66</v>
      </c>
      <c r="B39" s="32">
        <v>105641</v>
      </c>
      <c r="C39" s="32">
        <v>100144</v>
      </c>
      <c r="D39" s="32">
        <v>153561</v>
      </c>
      <c r="E39" s="32">
        <v>122380</v>
      </c>
      <c r="F39" s="32">
        <v>123315</v>
      </c>
      <c r="G39" s="32">
        <v>137651</v>
      </c>
      <c r="H39" s="32">
        <v>123466</v>
      </c>
      <c r="I39" s="32">
        <v>81712</v>
      </c>
      <c r="J39" s="32">
        <v>147650</v>
      </c>
      <c r="K39" s="32">
        <v>135498</v>
      </c>
      <c r="L39" s="32">
        <v>122257</v>
      </c>
      <c r="M39" s="30">
        <v>134732</v>
      </c>
      <c r="N39" s="31">
        <v>1488007</v>
      </c>
      <c r="O39" s="19"/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75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33" t="s">
        <v>70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" x14ac:dyDescent="0.2">
      <c r="A43" s="33" t="s">
        <v>88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5" x14ac:dyDescent="0.2">
      <c r="A44" s="75"/>
      <c r="B44" s="57"/>
      <c r="C44" s="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15" x14ac:dyDescent="0.2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4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7" thickBot="1" x14ac:dyDescent="0.25">
      <c r="A4" s="45" t="str">
        <f>INDEX!E8</f>
        <v>Medium commercial vehicles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6" thickTop="1" x14ac:dyDescent="0.2">
      <c r="A5" s="48" t="s">
        <v>25</v>
      </c>
      <c r="B5" s="1">
        <v>43</v>
      </c>
      <c r="C5" s="1">
        <v>52</v>
      </c>
      <c r="D5" s="1">
        <v>64</v>
      </c>
      <c r="E5" s="1">
        <v>82</v>
      </c>
      <c r="F5" s="1">
        <v>60</v>
      </c>
      <c r="G5" s="1">
        <v>61</v>
      </c>
      <c r="H5" s="1">
        <v>57</v>
      </c>
      <c r="I5" s="1">
        <v>36</v>
      </c>
      <c r="J5" s="1">
        <v>110</v>
      </c>
      <c r="K5" s="1">
        <v>96</v>
      </c>
      <c r="L5" s="1">
        <v>66</v>
      </c>
      <c r="M5" s="1">
        <v>64</v>
      </c>
      <c r="N5" s="2">
        <v>791</v>
      </c>
      <c r="O5" s="18"/>
    </row>
    <row r="6" spans="1:15" ht="15" x14ac:dyDescent="0.2">
      <c r="A6" s="48" t="s">
        <v>26</v>
      </c>
      <c r="B6" s="1">
        <v>143</v>
      </c>
      <c r="C6" s="1">
        <v>258</v>
      </c>
      <c r="D6" s="1">
        <v>184</v>
      </c>
      <c r="E6" s="1">
        <v>207</v>
      </c>
      <c r="F6" s="1">
        <v>202</v>
      </c>
      <c r="G6" s="1">
        <v>191</v>
      </c>
      <c r="H6" s="1">
        <v>209</v>
      </c>
      <c r="I6" s="1">
        <v>118</v>
      </c>
      <c r="J6" s="1">
        <v>136</v>
      </c>
      <c r="K6" s="1">
        <v>169</v>
      </c>
      <c r="L6" s="1">
        <v>121</v>
      </c>
      <c r="M6" s="1">
        <v>108</v>
      </c>
      <c r="N6" s="3">
        <v>2046</v>
      </c>
      <c r="O6" s="18"/>
    </row>
    <row r="7" spans="1:15" ht="15" x14ac:dyDescent="0.2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9" t="s">
        <v>53</v>
      </c>
      <c r="B8" s="1">
        <v>3</v>
      </c>
      <c r="C8" s="1">
        <v>8</v>
      </c>
      <c r="D8" s="1">
        <v>11</v>
      </c>
      <c r="E8" s="1">
        <v>17</v>
      </c>
      <c r="F8" s="1">
        <v>35</v>
      </c>
      <c r="G8" s="1">
        <v>51</v>
      </c>
      <c r="H8" s="1">
        <v>25</v>
      </c>
      <c r="I8" s="1">
        <v>6</v>
      </c>
      <c r="J8" s="1">
        <v>4</v>
      </c>
      <c r="K8" s="1">
        <v>11</v>
      </c>
      <c r="L8" s="1">
        <v>3</v>
      </c>
      <c r="M8" s="1">
        <v>5</v>
      </c>
      <c r="N8" s="3">
        <v>179</v>
      </c>
      <c r="O8" s="18"/>
    </row>
    <row r="9" spans="1:15" ht="15" x14ac:dyDescent="0.2">
      <c r="A9" s="49" t="s">
        <v>43</v>
      </c>
      <c r="B9" s="1">
        <v>110</v>
      </c>
      <c r="C9" s="1">
        <v>128</v>
      </c>
      <c r="D9" s="1">
        <v>185</v>
      </c>
      <c r="E9" s="1">
        <v>152</v>
      </c>
      <c r="F9" s="1">
        <v>104</v>
      </c>
      <c r="G9" s="1">
        <v>95</v>
      </c>
      <c r="H9" s="1">
        <v>129</v>
      </c>
      <c r="I9" s="1">
        <v>100</v>
      </c>
      <c r="J9" s="1">
        <v>113</v>
      </c>
      <c r="K9" s="1">
        <v>123</v>
      </c>
      <c r="L9" s="1">
        <v>97</v>
      </c>
      <c r="M9" s="1">
        <v>176</v>
      </c>
      <c r="N9" s="3">
        <v>1512</v>
      </c>
      <c r="O9" s="18"/>
    </row>
    <row r="10" spans="1:15" ht="15" x14ac:dyDescent="0.2">
      <c r="A10" s="48" t="s">
        <v>27</v>
      </c>
      <c r="B10" s="1">
        <v>16</v>
      </c>
      <c r="C10" s="1">
        <v>20</v>
      </c>
      <c r="D10" s="1">
        <v>37</v>
      </c>
      <c r="E10" s="1">
        <v>18</v>
      </c>
      <c r="F10" s="1">
        <v>21</v>
      </c>
      <c r="G10" s="1">
        <v>25</v>
      </c>
      <c r="H10" s="1">
        <v>29</v>
      </c>
      <c r="I10" s="1">
        <v>26</v>
      </c>
      <c r="J10" s="1">
        <v>46</v>
      </c>
      <c r="K10" s="1">
        <v>39</v>
      </c>
      <c r="L10" s="1">
        <v>31</v>
      </c>
      <c r="M10" s="1">
        <v>55</v>
      </c>
      <c r="N10" s="3">
        <v>363</v>
      </c>
      <c r="O10" s="18"/>
    </row>
    <row r="11" spans="1:15" ht="15" x14ac:dyDescent="0.2">
      <c r="A11" s="49" t="s">
        <v>44</v>
      </c>
      <c r="B11" s="1">
        <v>4</v>
      </c>
      <c r="C11" s="1">
        <v>4</v>
      </c>
      <c r="D11" s="1">
        <v>6</v>
      </c>
      <c r="E11" s="1">
        <v>8</v>
      </c>
      <c r="F11" s="1">
        <v>5</v>
      </c>
      <c r="G11" s="1">
        <v>6</v>
      </c>
      <c r="H11" s="1">
        <v>4</v>
      </c>
      <c r="I11" s="1">
        <v>7</v>
      </c>
      <c r="J11" s="1">
        <v>2</v>
      </c>
      <c r="K11" s="1">
        <v>7</v>
      </c>
      <c r="L11" s="1">
        <v>5</v>
      </c>
      <c r="M11" s="1">
        <v>6</v>
      </c>
      <c r="N11" s="3">
        <v>64</v>
      </c>
      <c r="O11" s="18"/>
    </row>
    <row r="12" spans="1:15" ht="15" x14ac:dyDescent="0.2">
      <c r="A12" s="48" t="s">
        <v>28</v>
      </c>
      <c r="B12" s="1">
        <v>43</v>
      </c>
      <c r="C12" s="1">
        <v>48</v>
      </c>
      <c r="D12" s="1">
        <v>45</v>
      </c>
      <c r="E12" s="1">
        <v>44</v>
      </c>
      <c r="F12" s="1">
        <v>63</v>
      </c>
      <c r="G12" s="1">
        <v>53</v>
      </c>
      <c r="H12" s="1">
        <v>52</v>
      </c>
      <c r="I12" s="1">
        <v>52</v>
      </c>
      <c r="J12" s="1">
        <v>44</v>
      </c>
      <c r="K12" s="1">
        <v>47</v>
      </c>
      <c r="L12" s="1">
        <v>40</v>
      </c>
      <c r="M12" s="1">
        <v>44</v>
      </c>
      <c r="N12" s="3">
        <v>575</v>
      </c>
      <c r="O12" s="18"/>
    </row>
    <row r="13" spans="1:15" ht="15" x14ac:dyDescent="0.2">
      <c r="A13" s="48" t="s">
        <v>29</v>
      </c>
      <c r="B13" s="1">
        <v>546</v>
      </c>
      <c r="C13" s="1">
        <v>572</v>
      </c>
      <c r="D13" s="1">
        <v>662</v>
      </c>
      <c r="E13" s="1">
        <v>704</v>
      </c>
      <c r="F13" s="1">
        <v>424</v>
      </c>
      <c r="G13" s="1">
        <v>501</v>
      </c>
      <c r="H13" s="1">
        <v>557</v>
      </c>
      <c r="I13" s="1">
        <v>269</v>
      </c>
      <c r="J13" s="1">
        <v>376</v>
      </c>
      <c r="K13" s="1">
        <v>427</v>
      </c>
      <c r="L13" s="1">
        <v>454</v>
      </c>
      <c r="M13" s="1">
        <v>594</v>
      </c>
      <c r="N13" s="3">
        <v>6086</v>
      </c>
      <c r="O13" s="18"/>
    </row>
    <row r="14" spans="1:15" ht="15" x14ac:dyDescent="0.2">
      <c r="A14" s="48" t="s">
        <v>30</v>
      </c>
      <c r="B14" s="1">
        <v>1509</v>
      </c>
      <c r="C14" s="1">
        <v>2196</v>
      </c>
      <c r="D14" s="1">
        <v>2482</v>
      </c>
      <c r="E14" s="1">
        <v>2338</v>
      </c>
      <c r="F14" s="1">
        <v>2326</v>
      </c>
      <c r="G14" s="1">
        <v>2292</v>
      </c>
      <c r="H14" s="1">
        <v>2500</v>
      </c>
      <c r="I14" s="1">
        <v>2031</v>
      </c>
      <c r="J14" s="1">
        <v>2274</v>
      </c>
      <c r="K14" s="1">
        <v>2743</v>
      </c>
      <c r="L14" s="1">
        <v>2574</v>
      </c>
      <c r="M14" s="1">
        <v>2066</v>
      </c>
      <c r="N14" s="3">
        <v>27331</v>
      </c>
      <c r="O14" s="18"/>
    </row>
    <row r="15" spans="1:15" ht="15" x14ac:dyDescent="0.2">
      <c r="A15" s="48" t="s">
        <v>31</v>
      </c>
      <c r="B15" s="1">
        <v>14</v>
      </c>
      <c r="C15" s="1">
        <v>16</v>
      </c>
      <c r="D15" s="1">
        <v>6</v>
      </c>
      <c r="E15" s="1">
        <v>8</v>
      </c>
      <c r="F15" s="1">
        <v>16</v>
      </c>
      <c r="G15" s="1">
        <v>2</v>
      </c>
      <c r="H15" s="1">
        <v>12</v>
      </c>
      <c r="I15" s="1">
        <v>10</v>
      </c>
      <c r="J15" s="1">
        <v>9</v>
      </c>
      <c r="K15" s="1">
        <v>21</v>
      </c>
      <c r="L15" s="1">
        <v>1</v>
      </c>
      <c r="M15" s="1">
        <v>40</v>
      </c>
      <c r="N15" s="3">
        <v>155</v>
      </c>
      <c r="O15" s="18"/>
    </row>
    <row r="16" spans="1:15" ht="15" x14ac:dyDescent="0.2">
      <c r="A16" s="49" t="s">
        <v>45</v>
      </c>
      <c r="B16" s="1">
        <v>64</v>
      </c>
      <c r="C16" s="1">
        <v>21</v>
      </c>
      <c r="D16" s="1">
        <v>35</v>
      </c>
      <c r="E16" s="1">
        <v>58</v>
      </c>
      <c r="F16" s="1">
        <v>24</v>
      </c>
      <c r="G16" s="1">
        <v>24</v>
      </c>
      <c r="H16" s="1">
        <v>22</v>
      </c>
      <c r="I16" s="1">
        <v>29</v>
      </c>
      <c r="J16" s="1">
        <v>28</v>
      </c>
      <c r="K16" s="1">
        <v>27</v>
      </c>
      <c r="L16" s="1">
        <v>27</v>
      </c>
      <c r="M16" s="1">
        <v>41</v>
      </c>
      <c r="N16" s="3">
        <v>400</v>
      </c>
      <c r="O16" s="18"/>
    </row>
    <row r="17" spans="1:15" ht="15" x14ac:dyDescent="0.2">
      <c r="A17" s="48" t="s">
        <v>32</v>
      </c>
      <c r="B17" s="1">
        <v>50</v>
      </c>
      <c r="C17" s="1">
        <v>44</v>
      </c>
      <c r="D17" s="1">
        <v>59</v>
      </c>
      <c r="E17" s="1">
        <v>42</v>
      </c>
      <c r="F17" s="1">
        <v>50</v>
      </c>
      <c r="G17" s="1">
        <v>12</v>
      </c>
      <c r="H17" s="1">
        <v>84</v>
      </c>
      <c r="I17" s="1">
        <v>41</v>
      </c>
      <c r="J17" s="1">
        <v>54</v>
      </c>
      <c r="K17" s="1">
        <v>61</v>
      </c>
      <c r="L17" s="1">
        <v>2</v>
      </c>
      <c r="M17" s="1">
        <v>11</v>
      </c>
      <c r="N17" s="3">
        <v>510</v>
      </c>
      <c r="O17" s="18"/>
    </row>
    <row r="18" spans="1:15" ht="15" x14ac:dyDescent="0.2">
      <c r="A18" s="48" t="s">
        <v>33</v>
      </c>
      <c r="B18" s="1">
        <v>204</v>
      </c>
      <c r="C18" s="1">
        <v>246</v>
      </c>
      <c r="D18" s="1">
        <v>262</v>
      </c>
      <c r="E18" s="1">
        <v>320</v>
      </c>
      <c r="F18" s="1">
        <v>290</v>
      </c>
      <c r="G18" s="1">
        <v>271</v>
      </c>
      <c r="H18" s="1">
        <v>308</v>
      </c>
      <c r="I18" s="1">
        <v>168</v>
      </c>
      <c r="J18" s="1">
        <v>221</v>
      </c>
      <c r="K18" s="1">
        <v>256</v>
      </c>
      <c r="L18" s="1">
        <v>260</v>
      </c>
      <c r="M18" s="1">
        <v>270</v>
      </c>
      <c r="N18" s="3">
        <v>3076</v>
      </c>
      <c r="O18" s="18"/>
    </row>
    <row r="19" spans="1:15" ht="15" x14ac:dyDescent="0.2">
      <c r="A19" s="49" t="s">
        <v>46</v>
      </c>
      <c r="B19" s="1">
        <v>5</v>
      </c>
      <c r="C19" s="1">
        <v>3</v>
      </c>
      <c r="D19" s="1">
        <v>2</v>
      </c>
      <c r="E19" s="1">
        <v>7</v>
      </c>
      <c r="F19" s="1">
        <v>5</v>
      </c>
      <c r="G19" s="1">
        <v>6</v>
      </c>
      <c r="H19" s="1">
        <v>2</v>
      </c>
      <c r="I19" s="1">
        <v>1</v>
      </c>
      <c r="J19" s="1">
        <v>5</v>
      </c>
      <c r="K19" s="1">
        <v>12</v>
      </c>
      <c r="L19" s="1">
        <v>6</v>
      </c>
      <c r="M19" s="1">
        <v>3</v>
      </c>
      <c r="N19" s="3">
        <v>57</v>
      </c>
      <c r="O19" s="18"/>
    </row>
    <row r="20" spans="1:15" ht="15" x14ac:dyDescent="0.2">
      <c r="A20" s="49" t="s">
        <v>47</v>
      </c>
      <c r="B20" s="1">
        <v>11</v>
      </c>
      <c r="C20" s="1">
        <v>13</v>
      </c>
      <c r="D20" s="1">
        <v>6</v>
      </c>
      <c r="E20" s="1">
        <v>21</v>
      </c>
      <c r="F20" s="1">
        <v>10</v>
      </c>
      <c r="G20" s="1">
        <v>6</v>
      </c>
      <c r="H20" s="1">
        <v>17</v>
      </c>
      <c r="I20" s="1">
        <v>9</v>
      </c>
      <c r="J20" s="1">
        <v>9</v>
      </c>
      <c r="K20" s="1">
        <v>12</v>
      </c>
      <c r="L20" s="1">
        <v>12</v>
      </c>
      <c r="M20" s="1">
        <v>8</v>
      </c>
      <c r="N20" s="3">
        <v>134</v>
      </c>
      <c r="O20" s="21"/>
    </row>
    <row r="21" spans="1:15" ht="15" x14ac:dyDescent="0.2">
      <c r="A21" s="48" t="s">
        <v>34</v>
      </c>
      <c r="B21" s="1">
        <v>8</v>
      </c>
      <c r="C21" s="1">
        <v>14</v>
      </c>
      <c r="D21" s="1">
        <v>30</v>
      </c>
      <c r="E21" s="1">
        <v>18</v>
      </c>
      <c r="F21" s="1">
        <v>16</v>
      </c>
      <c r="G21" s="1">
        <v>15</v>
      </c>
      <c r="H21" s="1">
        <v>11</v>
      </c>
      <c r="I21" s="1">
        <v>12</v>
      </c>
      <c r="J21" s="1">
        <v>12</v>
      </c>
      <c r="K21" s="1">
        <v>6</v>
      </c>
      <c r="L21" s="1">
        <v>10</v>
      </c>
      <c r="M21" s="1">
        <v>18</v>
      </c>
      <c r="N21" s="3">
        <v>170</v>
      </c>
      <c r="O21" s="18"/>
    </row>
    <row r="22" spans="1:15" ht="15" x14ac:dyDescent="0.2">
      <c r="A22" s="48" t="s">
        <v>35</v>
      </c>
      <c r="B22" s="1">
        <v>58</v>
      </c>
      <c r="C22" s="1">
        <v>87</v>
      </c>
      <c r="D22" s="1">
        <v>129</v>
      </c>
      <c r="E22" s="1">
        <v>125</v>
      </c>
      <c r="F22" s="1">
        <v>128</v>
      </c>
      <c r="G22" s="1">
        <v>95</v>
      </c>
      <c r="H22" s="1">
        <v>119</v>
      </c>
      <c r="I22" s="1">
        <v>85</v>
      </c>
      <c r="J22" s="1">
        <v>98</v>
      </c>
      <c r="K22" s="1">
        <v>110</v>
      </c>
      <c r="L22" s="1">
        <v>113</v>
      </c>
      <c r="M22" s="1">
        <v>111</v>
      </c>
      <c r="N22" s="3">
        <v>1258</v>
      </c>
      <c r="O22" s="18"/>
    </row>
    <row r="23" spans="1:15" ht="17" x14ac:dyDescent="0.2">
      <c r="A23" s="49" t="s">
        <v>68</v>
      </c>
      <c r="B23" s="1">
        <v>166</v>
      </c>
      <c r="C23" s="1">
        <v>150</v>
      </c>
      <c r="D23" s="1">
        <v>202</v>
      </c>
      <c r="E23" s="1">
        <v>153</v>
      </c>
      <c r="F23" s="1">
        <v>211</v>
      </c>
      <c r="G23" s="1">
        <v>184</v>
      </c>
      <c r="H23" s="1">
        <v>165</v>
      </c>
      <c r="I23" s="1">
        <v>142</v>
      </c>
      <c r="J23" s="1">
        <v>215</v>
      </c>
      <c r="K23" s="1">
        <v>242</v>
      </c>
      <c r="L23" s="1">
        <v>238</v>
      </c>
      <c r="M23" s="1">
        <v>212</v>
      </c>
      <c r="N23" s="3">
        <v>2280</v>
      </c>
      <c r="O23" s="18"/>
    </row>
    <row r="24" spans="1:15" ht="15" x14ac:dyDescent="0.2">
      <c r="A24" s="48" t="s">
        <v>36</v>
      </c>
      <c r="B24" s="1">
        <v>46</v>
      </c>
      <c r="C24" s="1">
        <v>37</v>
      </c>
      <c r="D24" s="1">
        <v>49</v>
      </c>
      <c r="E24" s="1">
        <v>56</v>
      </c>
      <c r="F24" s="1">
        <v>52</v>
      </c>
      <c r="G24" s="1">
        <v>46</v>
      </c>
      <c r="H24" s="1">
        <v>65</v>
      </c>
      <c r="I24" s="1">
        <v>41</v>
      </c>
      <c r="J24" s="1">
        <v>31</v>
      </c>
      <c r="K24" s="1">
        <v>33</v>
      </c>
      <c r="L24" s="1">
        <v>44</v>
      </c>
      <c r="M24" s="1">
        <v>65</v>
      </c>
      <c r="N24" s="3">
        <v>565</v>
      </c>
      <c r="O24" s="18"/>
    </row>
    <row r="25" spans="1:15" ht="17" x14ac:dyDescent="0.2">
      <c r="A25" s="49" t="s">
        <v>69</v>
      </c>
      <c r="B25" s="1">
        <v>82</v>
      </c>
      <c r="C25" s="1">
        <v>130</v>
      </c>
      <c r="D25" s="1">
        <v>27</v>
      </c>
      <c r="E25" s="1">
        <v>32</v>
      </c>
      <c r="F25" s="1">
        <v>31</v>
      </c>
      <c r="G25" s="1">
        <v>20</v>
      </c>
      <c r="H25" s="1">
        <v>31</v>
      </c>
      <c r="I25" s="1">
        <v>35</v>
      </c>
      <c r="J25" s="1">
        <v>15</v>
      </c>
      <c r="K25" s="1">
        <v>30</v>
      </c>
      <c r="L25" s="1">
        <v>18</v>
      </c>
      <c r="M25" s="1">
        <v>37</v>
      </c>
      <c r="N25" s="3">
        <v>488</v>
      </c>
      <c r="O25" s="21"/>
    </row>
    <row r="26" spans="1:15" ht="15" x14ac:dyDescent="0.2">
      <c r="A26" s="49" t="s">
        <v>49</v>
      </c>
      <c r="B26" s="1">
        <v>30</v>
      </c>
      <c r="C26" s="1">
        <v>44</v>
      </c>
      <c r="D26" s="1">
        <v>46</v>
      </c>
      <c r="E26" s="1">
        <v>31</v>
      </c>
      <c r="F26" s="1">
        <v>31</v>
      </c>
      <c r="G26" s="1">
        <v>39</v>
      </c>
      <c r="H26" s="1">
        <v>29</v>
      </c>
      <c r="I26" s="1">
        <v>25</v>
      </c>
      <c r="J26" s="1">
        <v>58</v>
      </c>
      <c r="K26" s="1">
        <v>60</v>
      </c>
      <c r="L26" s="1">
        <v>23</v>
      </c>
      <c r="M26" s="1">
        <v>32</v>
      </c>
      <c r="N26" s="3">
        <v>448</v>
      </c>
      <c r="O26" s="21"/>
    </row>
    <row r="27" spans="1:15" ht="15" x14ac:dyDescent="0.2">
      <c r="A27" s="48" t="s">
        <v>50</v>
      </c>
      <c r="B27" s="1">
        <v>14</v>
      </c>
      <c r="C27" s="1">
        <v>11</v>
      </c>
      <c r="D27" s="1">
        <v>10</v>
      </c>
      <c r="E27" s="1">
        <v>14</v>
      </c>
      <c r="F27" s="1">
        <v>14</v>
      </c>
      <c r="G27" s="1">
        <v>8</v>
      </c>
      <c r="H27" s="1">
        <v>10</v>
      </c>
      <c r="I27" s="1">
        <v>17</v>
      </c>
      <c r="J27" s="1">
        <v>8</v>
      </c>
      <c r="K27" s="1">
        <v>10</v>
      </c>
      <c r="L27" s="1">
        <v>14</v>
      </c>
      <c r="M27" s="1">
        <v>19</v>
      </c>
      <c r="N27" s="3">
        <v>149</v>
      </c>
      <c r="O27" s="18"/>
    </row>
    <row r="28" spans="1:15" ht="15" x14ac:dyDescent="0.2">
      <c r="A28" s="48" t="s">
        <v>37</v>
      </c>
      <c r="B28" s="1">
        <v>171</v>
      </c>
      <c r="C28" s="1">
        <v>189</v>
      </c>
      <c r="D28" s="1">
        <v>219</v>
      </c>
      <c r="E28" s="1">
        <v>281</v>
      </c>
      <c r="F28" s="1">
        <v>160</v>
      </c>
      <c r="G28" s="1">
        <v>170</v>
      </c>
      <c r="H28" s="1">
        <v>234</v>
      </c>
      <c r="I28" s="1">
        <v>160</v>
      </c>
      <c r="J28" s="1">
        <v>139</v>
      </c>
      <c r="K28" s="1">
        <v>220</v>
      </c>
      <c r="L28" s="1">
        <v>207</v>
      </c>
      <c r="M28" s="1">
        <v>170</v>
      </c>
      <c r="N28" s="3">
        <v>2320</v>
      </c>
      <c r="O28" s="18"/>
    </row>
    <row r="29" spans="1:15" ht="15" x14ac:dyDescent="0.2">
      <c r="A29" s="48" t="s">
        <v>38</v>
      </c>
      <c r="B29" s="1">
        <v>32</v>
      </c>
      <c r="C29" s="1">
        <v>55</v>
      </c>
      <c r="D29" s="1">
        <v>54</v>
      </c>
      <c r="E29" s="1">
        <v>35</v>
      </c>
      <c r="F29" s="1">
        <v>47</v>
      </c>
      <c r="G29" s="1">
        <v>31</v>
      </c>
      <c r="H29" s="1">
        <v>29</v>
      </c>
      <c r="I29" s="1">
        <v>31</v>
      </c>
      <c r="J29" s="1">
        <v>31</v>
      </c>
      <c r="K29" s="1">
        <v>50</v>
      </c>
      <c r="L29" s="1">
        <v>55</v>
      </c>
      <c r="M29" s="1">
        <v>77</v>
      </c>
      <c r="N29" s="3">
        <v>527</v>
      </c>
      <c r="O29" s="18"/>
    </row>
    <row r="30" spans="1:15" ht="16" thickBot="1" x14ac:dyDescent="0.25">
      <c r="A30" s="48" t="s">
        <v>39</v>
      </c>
      <c r="B30" s="1">
        <v>578</v>
      </c>
      <c r="C30" s="1">
        <v>542</v>
      </c>
      <c r="D30" s="1">
        <v>1207</v>
      </c>
      <c r="E30" s="1">
        <v>828</v>
      </c>
      <c r="F30" s="1">
        <v>689</v>
      </c>
      <c r="G30" s="1">
        <v>938</v>
      </c>
      <c r="H30" s="1">
        <v>867</v>
      </c>
      <c r="I30" s="1">
        <v>691</v>
      </c>
      <c r="J30" s="1">
        <v>1358</v>
      </c>
      <c r="K30" s="1">
        <v>2107</v>
      </c>
      <c r="L30" s="1">
        <v>384</v>
      </c>
      <c r="M30" s="1">
        <v>822</v>
      </c>
      <c r="N30" s="3">
        <v>11011</v>
      </c>
      <c r="O30" s="18"/>
    </row>
    <row r="31" spans="1:15" ht="17" thickTop="1" thickBot="1" x14ac:dyDescent="0.25">
      <c r="A31" s="50" t="s">
        <v>62</v>
      </c>
      <c r="B31" s="37">
        <v>3950</v>
      </c>
      <c r="C31" s="37">
        <v>4888</v>
      </c>
      <c r="D31" s="37">
        <v>6019</v>
      </c>
      <c r="E31" s="37">
        <v>5599</v>
      </c>
      <c r="F31" s="37">
        <v>5014</v>
      </c>
      <c r="G31" s="37">
        <v>5142</v>
      </c>
      <c r="H31" s="37">
        <v>5567</v>
      </c>
      <c r="I31" s="37">
        <v>4142</v>
      </c>
      <c r="J31" s="37">
        <v>5396</v>
      </c>
      <c r="K31" s="37">
        <v>6919</v>
      </c>
      <c r="L31" s="37">
        <v>4805</v>
      </c>
      <c r="M31" s="37">
        <v>5054</v>
      </c>
      <c r="N31" s="38">
        <v>62495</v>
      </c>
      <c r="O31" s="18"/>
    </row>
    <row r="32" spans="1:15" ht="19" thickTop="1" thickBot="1" x14ac:dyDescent="0.25">
      <c r="A32" s="51" t="s">
        <v>73</v>
      </c>
      <c r="B32" s="30">
        <v>3461</v>
      </c>
      <c r="C32" s="30">
        <v>4376</v>
      </c>
      <c r="D32" s="30">
        <v>5489</v>
      </c>
      <c r="E32" s="30">
        <v>5106</v>
      </c>
      <c r="F32" s="30">
        <v>4544</v>
      </c>
      <c r="G32" s="30">
        <v>4703</v>
      </c>
      <c r="H32" s="30">
        <v>5133</v>
      </c>
      <c r="I32" s="30">
        <v>3771</v>
      </c>
      <c r="J32" s="30">
        <v>4939</v>
      </c>
      <c r="K32" s="30">
        <v>6385</v>
      </c>
      <c r="L32" s="30">
        <v>4362</v>
      </c>
      <c r="M32" s="30">
        <v>4515</v>
      </c>
      <c r="N32" s="31">
        <v>56784</v>
      </c>
      <c r="O32" s="18"/>
    </row>
    <row r="33" spans="1:15" ht="19" thickTop="1" thickBot="1" x14ac:dyDescent="0.25">
      <c r="A33" s="51" t="s">
        <v>74</v>
      </c>
      <c r="B33" s="30">
        <v>489</v>
      </c>
      <c r="C33" s="30">
        <v>512</v>
      </c>
      <c r="D33" s="30">
        <v>530</v>
      </c>
      <c r="E33" s="30">
        <v>493</v>
      </c>
      <c r="F33" s="30">
        <v>470</v>
      </c>
      <c r="G33" s="30">
        <v>439</v>
      </c>
      <c r="H33" s="30">
        <v>434</v>
      </c>
      <c r="I33" s="30">
        <v>371</v>
      </c>
      <c r="J33" s="30">
        <v>457</v>
      </c>
      <c r="K33" s="30">
        <v>534</v>
      </c>
      <c r="L33" s="30">
        <v>443</v>
      </c>
      <c r="M33" s="30">
        <v>539</v>
      </c>
      <c r="N33" s="31">
        <v>5711</v>
      </c>
      <c r="O33" s="18"/>
    </row>
    <row r="34" spans="1:15" ht="16" thickTop="1" x14ac:dyDescent="0.2">
      <c r="A34" s="48" t="s">
        <v>40</v>
      </c>
      <c r="B34" s="47">
        <v>4</v>
      </c>
      <c r="C34" s="47">
        <v>1</v>
      </c>
      <c r="D34" s="47">
        <v>4</v>
      </c>
      <c r="E34" s="47">
        <v>3</v>
      </c>
      <c r="F34" s="47">
        <v>4</v>
      </c>
      <c r="G34" s="47">
        <v>1</v>
      </c>
      <c r="H34" s="47">
        <v>3</v>
      </c>
      <c r="I34" s="47">
        <v>3</v>
      </c>
      <c r="J34" s="47">
        <v>10</v>
      </c>
      <c r="K34" s="47">
        <v>9</v>
      </c>
      <c r="L34" s="47">
        <v>6</v>
      </c>
      <c r="M34" s="47">
        <v>6</v>
      </c>
      <c r="N34" s="2">
        <v>54</v>
      </c>
      <c r="O34" s="18"/>
    </row>
    <row r="35" spans="1:15" ht="15" x14ac:dyDescent="0.2">
      <c r="A35" s="52" t="s">
        <v>41</v>
      </c>
      <c r="B35" s="41">
        <v>96</v>
      </c>
      <c r="C35" s="41">
        <v>99</v>
      </c>
      <c r="D35" s="41">
        <v>144</v>
      </c>
      <c r="E35" s="41">
        <v>146</v>
      </c>
      <c r="F35" s="41">
        <v>147</v>
      </c>
      <c r="G35" s="41">
        <v>149</v>
      </c>
      <c r="H35" s="41">
        <v>120</v>
      </c>
      <c r="I35" s="41">
        <v>110</v>
      </c>
      <c r="J35" s="41">
        <v>88</v>
      </c>
      <c r="K35" s="41">
        <v>108</v>
      </c>
      <c r="L35" s="41">
        <v>58</v>
      </c>
      <c r="M35" s="41">
        <v>72</v>
      </c>
      <c r="N35" s="42">
        <v>1337</v>
      </c>
      <c r="O35" s="18"/>
    </row>
    <row r="36" spans="1:15" ht="16" thickBot="1" x14ac:dyDescent="0.25">
      <c r="A36" s="53" t="s">
        <v>42</v>
      </c>
      <c r="B36" s="43">
        <v>92</v>
      </c>
      <c r="C36" s="43">
        <v>68</v>
      </c>
      <c r="D36" s="43">
        <v>84</v>
      </c>
      <c r="E36" s="43">
        <v>102</v>
      </c>
      <c r="F36" s="43">
        <v>99</v>
      </c>
      <c r="G36" s="43">
        <v>87</v>
      </c>
      <c r="H36" s="43">
        <v>88</v>
      </c>
      <c r="I36" s="43">
        <v>74</v>
      </c>
      <c r="J36" s="43">
        <v>81</v>
      </c>
      <c r="K36" s="43">
        <v>90</v>
      </c>
      <c r="L36" s="43">
        <v>70</v>
      </c>
      <c r="M36" s="43">
        <v>55</v>
      </c>
      <c r="N36" s="44">
        <v>990</v>
      </c>
      <c r="O36" s="21"/>
    </row>
    <row r="37" spans="1:15" ht="17" thickTop="1" thickBot="1" x14ac:dyDescent="0.25">
      <c r="A37" s="54" t="s">
        <v>54</v>
      </c>
      <c r="B37" s="41">
        <v>192</v>
      </c>
      <c r="C37" s="41">
        <v>168</v>
      </c>
      <c r="D37" s="41">
        <v>232</v>
      </c>
      <c r="E37" s="41">
        <v>251</v>
      </c>
      <c r="F37" s="41">
        <v>250</v>
      </c>
      <c r="G37" s="41">
        <v>237</v>
      </c>
      <c r="H37" s="41">
        <v>211</v>
      </c>
      <c r="I37" s="41">
        <v>187</v>
      </c>
      <c r="J37" s="41">
        <v>179</v>
      </c>
      <c r="K37" s="41">
        <v>207</v>
      </c>
      <c r="L37" s="41">
        <v>134</v>
      </c>
      <c r="M37" s="41">
        <v>133</v>
      </c>
      <c r="N37" s="42">
        <v>2381</v>
      </c>
      <c r="O37" s="21"/>
    </row>
    <row r="38" spans="1:15" ht="17" thickTop="1" thickBot="1" x14ac:dyDescent="0.25">
      <c r="A38" s="55" t="s">
        <v>65</v>
      </c>
      <c r="B38" s="32">
        <v>4142</v>
      </c>
      <c r="C38" s="32">
        <v>5056</v>
      </c>
      <c r="D38" s="32">
        <v>6251</v>
      </c>
      <c r="E38" s="32">
        <v>5850</v>
      </c>
      <c r="F38" s="32">
        <v>5264</v>
      </c>
      <c r="G38" s="32">
        <v>5379</v>
      </c>
      <c r="H38" s="32">
        <v>5778</v>
      </c>
      <c r="I38" s="32">
        <v>4329</v>
      </c>
      <c r="J38" s="32">
        <v>5575</v>
      </c>
      <c r="K38" s="32">
        <v>7126</v>
      </c>
      <c r="L38" s="32">
        <v>4939</v>
      </c>
      <c r="M38" s="30">
        <v>5187</v>
      </c>
      <c r="N38" s="31">
        <v>64876</v>
      </c>
      <c r="O38" s="21"/>
    </row>
    <row r="39" spans="1:15" s="20" customFormat="1" ht="17" thickTop="1" thickBot="1" x14ac:dyDescent="0.25">
      <c r="A39" s="55" t="s">
        <v>66</v>
      </c>
      <c r="B39" s="32">
        <v>3653</v>
      </c>
      <c r="C39" s="32">
        <v>4544</v>
      </c>
      <c r="D39" s="32">
        <v>5721</v>
      </c>
      <c r="E39" s="32">
        <v>5357</v>
      </c>
      <c r="F39" s="32">
        <v>4794</v>
      </c>
      <c r="G39" s="32">
        <v>4940</v>
      </c>
      <c r="H39" s="32">
        <v>5344</v>
      </c>
      <c r="I39" s="32">
        <v>3958</v>
      </c>
      <c r="J39" s="32">
        <v>5118</v>
      </c>
      <c r="K39" s="32">
        <v>6592</v>
      </c>
      <c r="L39" s="32">
        <v>4496</v>
      </c>
      <c r="M39" s="30">
        <v>4648</v>
      </c>
      <c r="N39" s="31">
        <v>59165</v>
      </c>
      <c r="O39" s="19"/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0" customFormat="1" ht="17" x14ac:dyDescent="0.2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19"/>
    </row>
    <row r="44" spans="1:15" s="20" customFormat="1" ht="17" x14ac:dyDescent="0.2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19"/>
    </row>
    <row r="45" spans="1:15" ht="15" x14ac:dyDescent="0.2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6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6" s="22" customFormat="1" x14ac:dyDescent="0.2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6" x14ac:dyDescent="0.2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4" spans="1:16" x14ac:dyDescent="0.2">
      <c r="A54" s="2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pageSetUpPr fitToPage="1"/>
  </sheetPr>
  <dimension ref="A1:O54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7" thickBot="1" x14ac:dyDescent="0.25">
      <c r="A4" s="45" t="str">
        <f>INDEX!E9</f>
        <v>Medium buses &amp; coaches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6" thickTop="1" x14ac:dyDescent="0.2">
      <c r="A5" s="48" t="s">
        <v>25</v>
      </c>
      <c r="B5" s="1">
        <v>12</v>
      </c>
      <c r="C5" s="1">
        <v>5</v>
      </c>
      <c r="D5" s="1">
        <v>15</v>
      </c>
      <c r="E5" s="1">
        <v>10</v>
      </c>
      <c r="F5" s="1">
        <v>17</v>
      </c>
      <c r="G5" s="1">
        <v>6</v>
      </c>
      <c r="H5" s="1">
        <v>10</v>
      </c>
      <c r="I5" s="1">
        <v>11</v>
      </c>
      <c r="J5" s="1">
        <v>12</v>
      </c>
      <c r="K5" s="1">
        <v>10</v>
      </c>
      <c r="L5" s="1">
        <v>5</v>
      </c>
      <c r="M5" s="1">
        <v>6</v>
      </c>
      <c r="N5" s="2">
        <v>119</v>
      </c>
      <c r="O5" s="18"/>
    </row>
    <row r="6" spans="1:15" ht="15" x14ac:dyDescent="0.2">
      <c r="A6" s="48" t="s">
        <v>26</v>
      </c>
      <c r="B6" s="1">
        <v>29</v>
      </c>
      <c r="C6" s="1">
        <v>15</v>
      </c>
      <c r="D6" s="1">
        <v>50</v>
      </c>
      <c r="E6" s="1">
        <v>30</v>
      </c>
      <c r="F6" s="1">
        <v>31</v>
      </c>
      <c r="G6" s="1">
        <v>19</v>
      </c>
      <c r="H6" s="1">
        <v>32</v>
      </c>
      <c r="I6" s="1">
        <v>32</v>
      </c>
      <c r="J6" s="1">
        <v>25</v>
      </c>
      <c r="K6" s="1">
        <v>5</v>
      </c>
      <c r="L6" s="1">
        <v>18</v>
      </c>
      <c r="M6" s="1">
        <v>15</v>
      </c>
      <c r="N6" s="3">
        <v>301</v>
      </c>
      <c r="O6" s="18"/>
    </row>
    <row r="7" spans="1:15" ht="15" x14ac:dyDescent="0.2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9" t="s">
        <v>53</v>
      </c>
      <c r="B8" s="1">
        <v>0</v>
      </c>
      <c r="C8" s="1">
        <v>3</v>
      </c>
      <c r="D8" s="1">
        <v>4</v>
      </c>
      <c r="E8" s="1">
        <v>3</v>
      </c>
      <c r="F8" s="1">
        <v>6</v>
      </c>
      <c r="G8" s="1">
        <v>9</v>
      </c>
      <c r="H8" s="1">
        <v>6</v>
      </c>
      <c r="I8" s="1">
        <v>3</v>
      </c>
      <c r="J8" s="1">
        <v>0</v>
      </c>
      <c r="K8" s="1">
        <v>1</v>
      </c>
      <c r="L8" s="1">
        <v>2</v>
      </c>
      <c r="M8" s="1">
        <v>1</v>
      </c>
      <c r="N8" s="3">
        <v>38</v>
      </c>
      <c r="O8" s="18"/>
    </row>
    <row r="9" spans="1:15" ht="15" x14ac:dyDescent="0.2">
      <c r="A9" s="49" t="s">
        <v>43</v>
      </c>
      <c r="B9" s="1">
        <v>11</v>
      </c>
      <c r="C9" s="1">
        <v>1</v>
      </c>
      <c r="D9" s="1">
        <v>8</v>
      </c>
      <c r="E9" s="1">
        <v>10</v>
      </c>
      <c r="F9" s="1">
        <v>9</v>
      </c>
      <c r="G9" s="1">
        <v>4</v>
      </c>
      <c r="H9" s="1">
        <v>5</v>
      </c>
      <c r="I9" s="1">
        <v>9</v>
      </c>
      <c r="J9" s="1">
        <v>3</v>
      </c>
      <c r="K9" s="1">
        <v>6</v>
      </c>
      <c r="L9" s="1">
        <v>13</v>
      </c>
      <c r="M9" s="1">
        <v>45</v>
      </c>
      <c r="N9" s="3">
        <v>124</v>
      </c>
      <c r="O9" s="18"/>
    </row>
    <row r="10" spans="1:15" ht="15" x14ac:dyDescent="0.2">
      <c r="A10" s="48" t="s">
        <v>27</v>
      </c>
      <c r="B10" s="1">
        <v>10</v>
      </c>
      <c r="C10" s="1">
        <v>4</v>
      </c>
      <c r="D10" s="1">
        <v>13</v>
      </c>
      <c r="E10" s="1">
        <v>8</v>
      </c>
      <c r="F10" s="1">
        <v>7</v>
      </c>
      <c r="G10" s="1">
        <v>34</v>
      </c>
      <c r="H10" s="1">
        <v>24</v>
      </c>
      <c r="I10" s="1">
        <v>16</v>
      </c>
      <c r="J10" s="1">
        <v>16</v>
      </c>
      <c r="K10" s="1">
        <v>5</v>
      </c>
      <c r="L10" s="1">
        <v>32</v>
      </c>
      <c r="M10" s="1">
        <v>23</v>
      </c>
      <c r="N10" s="3">
        <v>192</v>
      </c>
      <c r="O10" s="18"/>
    </row>
    <row r="11" spans="1:15" ht="15" x14ac:dyDescent="0.2">
      <c r="A11" s="49" t="s">
        <v>44</v>
      </c>
      <c r="B11" s="1">
        <v>25</v>
      </c>
      <c r="C11" s="1">
        <v>18</v>
      </c>
      <c r="D11" s="1">
        <v>6</v>
      </c>
      <c r="E11" s="1">
        <v>1</v>
      </c>
      <c r="F11" s="1">
        <v>1</v>
      </c>
      <c r="G11" s="1">
        <v>3</v>
      </c>
      <c r="H11" s="1">
        <v>3</v>
      </c>
      <c r="I11" s="1">
        <v>13</v>
      </c>
      <c r="J11" s="1">
        <v>1</v>
      </c>
      <c r="K11" s="1">
        <v>10</v>
      </c>
      <c r="L11" s="1">
        <v>8</v>
      </c>
      <c r="M11" s="1">
        <v>35</v>
      </c>
      <c r="N11" s="3">
        <v>124</v>
      </c>
      <c r="O11" s="18"/>
    </row>
    <row r="12" spans="1:15" ht="15" x14ac:dyDescent="0.2">
      <c r="A12" s="48" t="s">
        <v>28</v>
      </c>
      <c r="B12" s="1">
        <v>19</v>
      </c>
      <c r="C12" s="1">
        <v>16</v>
      </c>
      <c r="D12" s="1">
        <v>11</v>
      </c>
      <c r="E12" s="1">
        <v>17</v>
      </c>
      <c r="F12" s="1">
        <v>43</v>
      </c>
      <c r="G12" s="1">
        <v>114</v>
      </c>
      <c r="H12" s="1">
        <v>38</v>
      </c>
      <c r="I12" s="1">
        <v>67</v>
      </c>
      <c r="J12" s="1">
        <v>18</v>
      </c>
      <c r="K12" s="1">
        <v>36</v>
      </c>
      <c r="L12" s="1">
        <v>9</v>
      </c>
      <c r="M12" s="1">
        <v>7</v>
      </c>
      <c r="N12" s="3">
        <v>395</v>
      </c>
      <c r="O12" s="18"/>
    </row>
    <row r="13" spans="1:15" ht="15" x14ac:dyDescent="0.2">
      <c r="A13" s="48" t="s">
        <v>29</v>
      </c>
      <c r="B13" s="1">
        <v>115</v>
      </c>
      <c r="C13" s="1">
        <v>77</v>
      </c>
      <c r="D13" s="1">
        <v>58</v>
      </c>
      <c r="E13" s="1">
        <v>50</v>
      </c>
      <c r="F13" s="1">
        <v>82</v>
      </c>
      <c r="G13" s="1">
        <v>71</v>
      </c>
      <c r="H13" s="1">
        <v>106</v>
      </c>
      <c r="I13" s="1">
        <v>178</v>
      </c>
      <c r="J13" s="1">
        <v>110</v>
      </c>
      <c r="K13" s="1">
        <v>87</v>
      </c>
      <c r="L13" s="1">
        <v>87</v>
      </c>
      <c r="M13" s="1">
        <v>124</v>
      </c>
      <c r="N13" s="3">
        <v>1145</v>
      </c>
      <c r="O13" s="18"/>
    </row>
    <row r="14" spans="1:15" ht="15" x14ac:dyDescent="0.2">
      <c r="A14" s="48" t="s">
        <v>30</v>
      </c>
      <c r="B14" s="1">
        <v>96</v>
      </c>
      <c r="C14" s="1">
        <v>43</v>
      </c>
      <c r="D14" s="1">
        <v>66</v>
      </c>
      <c r="E14" s="1">
        <v>65</v>
      </c>
      <c r="F14" s="1">
        <v>84</v>
      </c>
      <c r="G14" s="1">
        <v>81</v>
      </c>
      <c r="H14" s="1">
        <v>68</v>
      </c>
      <c r="I14" s="1">
        <v>114</v>
      </c>
      <c r="J14" s="1">
        <v>104</v>
      </c>
      <c r="K14" s="1">
        <v>88</v>
      </c>
      <c r="L14" s="1">
        <v>97</v>
      </c>
      <c r="M14" s="1">
        <v>103</v>
      </c>
      <c r="N14" s="3">
        <v>1009</v>
      </c>
      <c r="O14" s="18"/>
    </row>
    <row r="15" spans="1:15" ht="15" x14ac:dyDescent="0.2">
      <c r="A15" s="48" t="s">
        <v>31</v>
      </c>
      <c r="B15" s="1">
        <v>3</v>
      </c>
      <c r="C15" s="1">
        <v>3</v>
      </c>
      <c r="D15" s="1">
        <v>2</v>
      </c>
      <c r="E15" s="1">
        <v>1</v>
      </c>
      <c r="F15" s="1">
        <v>11</v>
      </c>
      <c r="G15" s="1">
        <v>7</v>
      </c>
      <c r="H15" s="1">
        <v>7</v>
      </c>
      <c r="I15" s="1">
        <v>3</v>
      </c>
      <c r="J15" s="1">
        <v>0</v>
      </c>
      <c r="K15" s="1">
        <v>2</v>
      </c>
      <c r="L15" s="1">
        <v>3</v>
      </c>
      <c r="M15" s="1">
        <v>2</v>
      </c>
      <c r="N15" s="3">
        <v>44</v>
      </c>
      <c r="O15" s="18"/>
    </row>
    <row r="16" spans="1:15" ht="15" x14ac:dyDescent="0.2">
      <c r="A16" s="49" t="s">
        <v>45</v>
      </c>
      <c r="B16" s="1">
        <v>0</v>
      </c>
      <c r="C16" s="1">
        <v>0</v>
      </c>
      <c r="D16" s="1">
        <v>1</v>
      </c>
      <c r="E16" s="1">
        <v>5</v>
      </c>
      <c r="F16" s="1">
        <v>5</v>
      </c>
      <c r="G16" s="1">
        <v>6</v>
      </c>
      <c r="H16" s="1">
        <v>3</v>
      </c>
      <c r="I16" s="1">
        <v>3</v>
      </c>
      <c r="J16" s="1">
        <v>10</v>
      </c>
      <c r="K16" s="1">
        <v>4</v>
      </c>
      <c r="L16" s="1">
        <v>9</v>
      </c>
      <c r="M16" s="1">
        <v>3</v>
      </c>
      <c r="N16" s="3">
        <v>49</v>
      </c>
      <c r="O16" s="18"/>
    </row>
    <row r="17" spans="1:15" ht="15" x14ac:dyDescent="0.2">
      <c r="A17" s="48" t="s">
        <v>32</v>
      </c>
      <c r="B17" s="1">
        <v>6</v>
      </c>
      <c r="C17" s="1">
        <v>4</v>
      </c>
      <c r="D17" s="1">
        <v>4</v>
      </c>
      <c r="E17" s="1">
        <v>3</v>
      </c>
      <c r="F17" s="1">
        <v>1</v>
      </c>
      <c r="G17" s="1">
        <v>0</v>
      </c>
      <c r="H17" s="1">
        <v>0</v>
      </c>
      <c r="I17" s="1">
        <v>0</v>
      </c>
      <c r="J17" s="1">
        <v>5</v>
      </c>
      <c r="K17" s="1">
        <v>8</v>
      </c>
      <c r="L17" s="1">
        <v>16</v>
      </c>
      <c r="M17" s="1">
        <v>1</v>
      </c>
      <c r="N17" s="3">
        <v>48</v>
      </c>
      <c r="O17" s="18"/>
    </row>
    <row r="18" spans="1:15" ht="15" x14ac:dyDescent="0.2">
      <c r="A18" s="48" t="s">
        <v>33</v>
      </c>
      <c r="B18" s="1">
        <v>68</v>
      </c>
      <c r="C18" s="1">
        <v>58</v>
      </c>
      <c r="D18" s="1">
        <v>60</v>
      </c>
      <c r="E18" s="1">
        <v>55</v>
      </c>
      <c r="F18" s="1">
        <v>53</v>
      </c>
      <c r="G18" s="1">
        <v>60</v>
      </c>
      <c r="H18" s="1">
        <v>50</v>
      </c>
      <c r="I18" s="1">
        <v>39</v>
      </c>
      <c r="J18" s="1">
        <v>121</v>
      </c>
      <c r="K18" s="1">
        <v>62</v>
      </c>
      <c r="L18" s="1">
        <v>51</v>
      </c>
      <c r="M18" s="1">
        <v>78</v>
      </c>
      <c r="N18" s="3">
        <v>755</v>
      </c>
      <c r="O18" s="18"/>
    </row>
    <row r="19" spans="1:15" ht="15" x14ac:dyDescent="0.2">
      <c r="A19" s="49" t="s">
        <v>46</v>
      </c>
      <c r="B19" s="1">
        <v>21</v>
      </c>
      <c r="C19" s="1">
        <v>10</v>
      </c>
      <c r="D19" s="1">
        <v>6</v>
      </c>
      <c r="E19" s="1">
        <v>11</v>
      </c>
      <c r="F19" s="1">
        <v>20</v>
      </c>
      <c r="G19" s="1">
        <v>20</v>
      </c>
      <c r="H19" s="1">
        <v>25</v>
      </c>
      <c r="I19" s="1">
        <v>6</v>
      </c>
      <c r="J19" s="1">
        <v>10</v>
      </c>
      <c r="K19" s="1">
        <v>6</v>
      </c>
      <c r="L19" s="1">
        <v>5</v>
      </c>
      <c r="M19" s="1">
        <v>5</v>
      </c>
      <c r="N19" s="3">
        <v>145</v>
      </c>
      <c r="O19" s="18"/>
    </row>
    <row r="20" spans="1:15" ht="15" x14ac:dyDescent="0.2">
      <c r="A20" s="49" t="s">
        <v>47</v>
      </c>
      <c r="B20" s="1">
        <v>13</v>
      </c>
      <c r="C20" s="1">
        <v>2</v>
      </c>
      <c r="D20" s="1">
        <v>4</v>
      </c>
      <c r="E20" s="1">
        <v>4</v>
      </c>
      <c r="F20" s="1">
        <v>6</v>
      </c>
      <c r="G20" s="1">
        <v>11</v>
      </c>
      <c r="H20" s="1">
        <v>2</v>
      </c>
      <c r="I20" s="1">
        <v>50</v>
      </c>
      <c r="J20" s="1">
        <v>18</v>
      </c>
      <c r="K20" s="1">
        <v>12</v>
      </c>
      <c r="L20" s="1">
        <v>18</v>
      </c>
      <c r="M20" s="1">
        <v>23</v>
      </c>
      <c r="N20" s="3">
        <v>163</v>
      </c>
      <c r="O20" s="21"/>
    </row>
    <row r="21" spans="1:15" ht="15" x14ac:dyDescent="0.2">
      <c r="A21" s="48" t="s">
        <v>34</v>
      </c>
      <c r="B21" s="1">
        <v>0</v>
      </c>
      <c r="C21" s="1">
        <v>0</v>
      </c>
      <c r="D21" s="1">
        <v>1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2</v>
      </c>
      <c r="L21" s="1">
        <v>1</v>
      </c>
      <c r="M21" s="1">
        <v>6</v>
      </c>
      <c r="N21" s="3">
        <v>13</v>
      </c>
      <c r="O21" s="18"/>
    </row>
    <row r="22" spans="1:15" ht="15" x14ac:dyDescent="0.2">
      <c r="A22" s="48" t="s">
        <v>35</v>
      </c>
      <c r="B22" s="1">
        <v>4</v>
      </c>
      <c r="C22" s="1">
        <v>5</v>
      </c>
      <c r="D22" s="1">
        <v>5</v>
      </c>
      <c r="E22" s="1">
        <v>3</v>
      </c>
      <c r="F22" s="1">
        <v>3</v>
      </c>
      <c r="G22" s="1">
        <v>7</v>
      </c>
      <c r="H22" s="1">
        <v>0</v>
      </c>
      <c r="I22" s="1">
        <v>3</v>
      </c>
      <c r="J22" s="1">
        <v>3</v>
      </c>
      <c r="K22" s="1">
        <v>3</v>
      </c>
      <c r="L22" s="1">
        <v>13</v>
      </c>
      <c r="M22" s="1">
        <v>82</v>
      </c>
      <c r="N22" s="3">
        <v>131</v>
      </c>
      <c r="O22" s="18"/>
    </row>
    <row r="23" spans="1:15" ht="17" x14ac:dyDescent="0.2">
      <c r="A23" s="49" t="s">
        <v>68</v>
      </c>
      <c r="B23" s="1">
        <v>22</v>
      </c>
      <c r="C23" s="1">
        <v>24</v>
      </c>
      <c r="D23" s="1">
        <v>47</v>
      </c>
      <c r="E23" s="1">
        <v>53</v>
      </c>
      <c r="F23" s="1">
        <v>55</v>
      </c>
      <c r="G23" s="1">
        <v>49</v>
      </c>
      <c r="H23" s="1">
        <v>59</v>
      </c>
      <c r="I23" s="1">
        <v>53</v>
      </c>
      <c r="J23" s="1">
        <v>44</v>
      </c>
      <c r="K23" s="1">
        <v>44</v>
      </c>
      <c r="L23" s="1">
        <v>37</v>
      </c>
      <c r="M23" s="1">
        <v>59</v>
      </c>
      <c r="N23" s="3">
        <v>546</v>
      </c>
      <c r="O23" s="18"/>
    </row>
    <row r="24" spans="1:15" ht="15" x14ac:dyDescent="0.2">
      <c r="A24" s="48" t="s">
        <v>36</v>
      </c>
      <c r="B24" s="1">
        <v>11</v>
      </c>
      <c r="C24" s="1">
        <v>5</v>
      </c>
      <c r="D24" s="1">
        <v>8</v>
      </c>
      <c r="E24" s="1">
        <v>4</v>
      </c>
      <c r="F24" s="1">
        <v>5</v>
      </c>
      <c r="G24" s="1">
        <v>8</v>
      </c>
      <c r="H24" s="1">
        <v>7</v>
      </c>
      <c r="I24" s="1">
        <v>10</v>
      </c>
      <c r="J24" s="1">
        <v>10</v>
      </c>
      <c r="K24" s="1">
        <v>11</v>
      </c>
      <c r="L24" s="1">
        <v>3</v>
      </c>
      <c r="M24" s="1">
        <v>15</v>
      </c>
      <c r="N24" s="3">
        <v>97</v>
      </c>
      <c r="O24" s="18"/>
    </row>
    <row r="25" spans="1:15" ht="17" x14ac:dyDescent="0.2">
      <c r="A25" s="49" t="s">
        <v>69</v>
      </c>
      <c r="B25" s="1">
        <v>44</v>
      </c>
      <c r="C25" s="1">
        <v>38</v>
      </c>
      <c r="D25" s="1">
        <v>58</v>
      </c>
      <c r="E25" s="1">
        <v>92</v>
      </c>
      <c r="F25" s="1">
        <v>42</v>
      </c>
      <c r="G25" s="1">
        <v>61</v>
      </c>
      <c r="H25" s="1">
        <v>69</v>
      </c>
      <c r="I25" s="1">
        <v>53</v>
      </c>
      <c r="J25" s="1">
        <v>41</v>
      </c>
      <c r="K25" s="1">
        <v>51</v>
      </c>
      <c r="L25" s="1">
        <v>48</v>
      </c>
      <c r="M25" s="1">
        <v>33</v>
      </c>
      <c r="N25" s="3">
        <v>630</v>
      </c>
      <c r="O25" s="21"/>
    </row>
    <row r="26" spans="1:15" ht="15" x14ac:dyDescent="0.2">
      <c r="A26" s="49" t="s">
        <v>49</v>
      </c>
      <c r="B26" s="1">
        <v>0</v>
      </c>
      <c r="C26" s="1">
        <v>5</v>
      </c>
      <c r="D26" s="1">
        <v>20</v>
      </c>
      <c r="E26" s="1">
        <v>5</v>
      </c>
      <c r="F26" s="1">
        <v>1</v>
      </c>
      <c r="G26" s="1">
        <v>1</v>
      </c>
      <c r="H26" s="1">
        <v>6</v>
      </c>
      <c r="I26" s="1">
        <v>8</v>
      </c>
      <c r="J26" s="1">
        <v>7</v>
      </c>
      <c r="K26" s="1">
        <v>2</v>
      </c>
      <c r="L26" s="1">
        <v>3</v>
      </c>
      <c r="M26" s="1">
        <v>31</v>
      </c>
      <c r="N26" s="3">
        <v>89</v>
      </c>
      <c r="O26" s="18"/>
    </row>
    <row r="27" spans="1:15" ht="15" x14ac:dyDescent="0.2">
      <c r="A27" s="48" t="s">
        <v>50</v>
      </c>
      <c r="B27" s="1">
        <v>5</v>
      </c>
      <c r="C27" s="1">
        <v>3</v>
      </c>
      <c r="D27" s="1">
        <v>3</v>
      </c>
      <c r="E27" s="1">
        <v>4</v>
      </c>
      <c r="F27" s="1">
        <v>6</v>
      </c>
      <c r="G27" s="1">
        <v>11</v>
      </c>
      <c r="H27" s="1">
        <v>5</v>
      </c>
      <c r="I27" s="1">
        <v>15</v>
      </c>
      <c r="J27" s="1">
        <v>6</v>
      </c>
      <c r="K27" s="1">
        <v>2</v>
      </c>
      <c r="L27" s="1">
        <v>5</v>
      </c>
      <c r="M27" s="1">
        <v>0</v>
      </c>
      <c r="N27" s="3">
        <v>65</v>
      </c>
      <c r="O27" s="18"/>
    </row>
    <row r="28" spans="1:15" ht="15" x14ac:dyDescent="0.2">
      <c r="A28" s="48" t="s">
        <v>37</v>
      </c>
      <c r="B28" s="1">
        <v>50</v>
      </c>
      <c r="C28" s="1">
        <v>37</v>
      </c>
      <c r="D28" s="1">
        <v>25</v>
      </c>
      <c r="E28" s="1">
        <v>47</v>
      </c>
      <c r="F28" s="1">
        <v>43</v>
      </c>
      <c r="G28" s="1">
        <v>31</v>
      </c>
      <c r="H28" s="1">
        <v>54</v>
      </c>
      <c r="I28" s="1">
        <v>17</v>
      </c>
      <c r="J28" s="1">
        <v>106</v>
      </c>
      <c r="K28" s="1">
        <v>30</v>
      </c>
      <c r="L28" s="1">
        <v>38</v>
      </c>
      <c r="M28" s="1">
        <v>28</v>
      </c>
      <c r="N28" s="3">
        <v>506</v>
      </c>
      <c r="O28" s="18"/>
    </row>
    <row r="29" spans="1:15" ht="15" x14ac:dyDescent="0.2">
      <c r="A29" s="48" t="s">
        <v>38</v>
      </c>
      <c r="B29" s="1">
        <v>10</v>
      </c>
      <c r="C29" s="1">
        <v>8</v>
      </c>
      <c r="D29" s="1">
        <v>1</v>
      </c>
      <c r="E29" s="1">
        <v>4</v>
      </c>
      <c r="F29" s="1">
        <v>40</v>
      </c>
      <c r="G29" s="1">
        <v>25</v>
      </c>
      <c r="H29" s="1">
        <v>10</v>
      </c>
      <c r="I29" s="1">
        <v>96</v>
      </c>
      <c r="J29" s="1">
        <v>21</v>
      </c>
      <c r="K29" s="1">
        <v>18</v>
      </c>
      <c r="L29" s="1">
        <v>25</v>
      </c>
      <c r="M29" s="1">
        <v>17</v>
      </c>
      <c r="N29" s="3">
        <v>275</v>
      </c>
      <c r="O29" s="18"/>
    </row>
    <row r="30" spans="1:15" ht="16" thickBot="1" x14ac:dyDescent="0.25">
      <c r="A30" s="48" t="s">
        <v>39</v>
      </c>
      <c r="B30" s="1">
        <v>198</v>
      </c>
      <c r="C30" s="1">
        <v>188</v>
      </c>
      <c r="D30" s="1">
        <v>608</v>
      </c>
      <c r="E30" s="1">
        <v>472</v>
      </c>
      <c r="F30" s="1">
        <v>356</v>
      </c>
      <c r="G30" s="1">
        <v>268</v>
      </c>
      <c r="H30" s="1">
        <v>311</v>
      </c>
      <c r="I30" s="1">
        <v>108</v>
      </c>
      <c r="J30" s="1">
        <v>402</v>
      </c>
      <c r="K30" s="1">
        <v>417</v>
      </c>
      <c r="L30" s="1">
        <v>418</v>
      </c>
      <c r="M30" s="1">
        <v>319</v>
      </c>
      <c r="N30" s="3">
        <v>4065</v>
      </c>
      <c r="O30" s="18"/>
    </row>
    <row r="31" spans="1:15" ht="17" thickTop="1" thickBot="1" x14ac:dyDescent="0.25">
      <c r="A31" s="50" t="s">
        <v>62</v>
      </c>
      <c r="B31" s="37">
        <v>772</v>
      </c>
      <c r="C31" s="37">
        <v>572</v>
      </c>
      <c r="D31" s="37">
        <v>1084</v>
      </c>
      <c r="E31" s="37">
        <v>959</v>
      </c>
      <c r="F31" s="37">
        <v>928</v>
      </c>
      <c r="G31" s="37">
        <v>906</v>
      </c>
      <c r="H31" s="37">
        <v>900</v>
      </c>
      <c r="I31" s="37">
        <v>907</v>
      </c>
      <c r="J31" s="37">
        <v>1093</v>
      </c>
      <c r="K31" s="37">
        <v>922</v>
      </c>
      <c r="L31" s="37">
        <v>964</v>
      </c>
      <c r="M31" s="37">
        <v>1061</v>
      </c>
      <c r="N31" s="38">
        <v>11068</v>
      </c>
      <c r="O31" s="18"/>
    </row>
    <row r="32" spans="1:15" ht="19" thickTop="1" thickBot="1" x14ac:dyDescent="0.25">
      <c r="A32" s="51" t="s">
        <v>73</v>
      </c>
      <c r="B32" s="30">
        <v>631</v>
      </c>
      <c r="C32" s="30">
        <v>468</v>
      </c>
      <c r="D32" s="30">
        <v>927</v>
      </c>
      <c r="E32" s="30">
        <v>771</v>
      </c>
      <c r="F32" s="30">
        <v>777</v>
      </c>
      <c r="G32" s="30">
        <v>731</v>
      </c>
      <c r="H32" s="30">
        <v>717</v>
      </c>
      <c r="I32" s="30">
        <v>694</v>
      </c>
      <c r="J32" s="30">
        <v>953</v>
      </c>
      <c r="K32" s="30">
        <v>784</v>
      </c>
      <c r="L32" s="30">
        <v>816</v>
      </c>
      <c r="M32" s="30">
        <v>826</v>
      </c>
      <c r="N32" s="31">
        <v>9095</v>
      </c>
      <c r="O32" s="18"/>
    </row>
    <row r="33" spans="1:15" ht="19" thickTop="1" thickBot="1" x14ac:dyDescent="0.25">
      <c r="A33" s="51" t="s">
        <v>74</v>
      </c>
      <c r="B33" s="30">
        <v>141</v>
      </c>
      <c r="C33" s="30">
        <v>104</v>
      </c>
      <c r="D33" s="30">
        <v>157</v>
      </c>
      <c r="E33" s="30">
        <v>188</v>
      </c>
      <c r="F33" s="30">
        <v>151</v>
      </c>
      <c r="G33" s="30">
        <v>175</v>
      </c>
      <c r="H33" s="30">
        <v>183</v>
      </c>
      <c r="I33" s="30">
        <v>213</v>
      </c>
      <c r="J33" s="30">
        <v>140</v>
      </c>
      <c r="K33" s="30">
        <v>138</v>
      </c>
      <c r="L33" s="30">
        <v>148</v>
      </c>
      <c r="M33" s="30">
        <v>235</v>
      </c>
      <c r="N33" s="31">
        <v>1973</v>
      </c>
      <c r="O33" s="18"/>
    </row>
    <row r="34" spans="1:15" ht="16" thickTop="1" x14ac:dyDescent="0.2">
      <c r="A34" s="48" t="s">
        <v>40</v>
      </c>
      <c r="B34" s="47">
        <v>1</v>
      </c>
      <c r="C34" s="47">
        <v>0</v>
      </c>
      <c r="D34" s="47">
        <v>4</v>
      </c>
      <c r="E34" s="47">
        <v>1</v>
      </c>
      <c r="F34" s="47">
        <v>0</v>
      </c>
      <c r="G34" s="47">
        <v>2</v>
      </c>
      <c r="H34" s="47">
        <v>2</v>
      </c>
      <c r="I34" s="47">
        <v>0</v>
      </c>
      <c r="J34" s="47">
        <v>0</v>
      </c>
      <c r="K34" s="47">
        <v>0</v>
      </c>
      <c r="L34" s="47">
        <v>0</v>
      </c>
      <c r="M34" s="47">
        <v>0</v>
      </c>
      <c r="N34" s="2">
        <v>10</v>
      </c>
      <c r="O34" s="18"/>
    </row>
    <row r="35" spans="1:15" ht="15" x14ac:dyDescent="0.2">
      <c r="A35" s="52" t="s">
        <v>41</v>
      </c>
      <c r="B35" s="41">
        <v>27</v>
      </c>
      <c r="C35" s="41">
        <v>18</v>
      </c>
      <c r="D35" s="41">
        <v>35</v>
      </c>
      <c r="E35" s="41">
        <v>27</v>
      </c>
      <c r="F35" s="41">
        <v>24</v>
      </c>
      <c r="G35" s="41">
        <v>31</v>
      </c>
      <c r="H35" s="41">
        <v>40</v>
      </c>
      <c r="I35" s="41">
        <v>46</v>
      </c>
      <c r="J35" s="41">
        <v>34</v>
      </c>
      <c r="K35" s="41">
        <v>26</v>
      </c>
      <c r="L35" s="41">
        <v>25</v>
      </c>
      <c r="M35" s="41">
        <v>44</v>
      </c>
      <c r="N35" s="42">
        <v>377</v>
      </c>
      <c r="O35" s="18"/>
    </row>
    <row r="36" spans="1:15" ht="16" thickBot="1" x14ac:dyDescent="0.25">
      <c r="A36" s="53" t="s">
        <v>42</v>
      </c>
      <c r="B36" s="43">
        <v>11</v>
      </c>
      <c r="C36" s="43">
        <v>8</v>
      </c>
      <c r="D36" s="43">
        <v>6</v>
      </c>
      <c r="E36" s="43">
        <v>10</v>
      </c>
      <c r="F36" s="43">
        <v>12</v>
      </c>
      <c r="G36" s="43">
        <v>9</v>
      </c>
      <c r="H36" s="43">
        <v>10</v>
      </c>
      <c r="I36" s="43">
        <v>24</v>
      </c>
      <c r="J36" s="43">
        <v>13</v>
      </c>
      <c r="K36" s="43">
        <v>11</v>
      </c>
      <c r="L36" s="43">
        <v>7</v>
      </c>
      <c r="M36" s="43">
        <v>40</v>
      </c>
      <c r="N36" s="44">
        <v>161</v>
      </c>
      <c r="O36" s="21"/>
    </row>
    <row r="37" spans="1:15" ht="17" thickTop="1" thickBot="1" x14ac:dyDescent="0.25">
      <c r="A37" s="54" t="s">
        <v>54</v>
      </c>
      <c r="B37" s="41">
        <v>39</v>
      </c>
      <c r="C37" s="41">
        <v>26</v>
      </c>
      <c r="D37" s="41">
        <v>45</v>
      </c>
      <c r="E37" s="41">
        <v>38</v>
      </c>
      <c r="F37" s="41">
        <v>36</v>
      </c>
      <c r="G37" s="41">
        <v>42</v>
      </c>
      <c r="H37" s="41">
        <v>52</v>
      </c>
      <c r="I37" s="41">
        <v>70</v>
      </c>
      <c r="J37" s="41">
        <v>47</v>
      </c>
      <c r="K37" s="41">
        <v>37</v>
      </c>
      <c r="L37" s="41">
        <v>32</v>
      </c>
      <c r="M37" s="41">
        <v>84</v>
      </c>
      <c r="N37" s="42">
        <v>548</v>
      </c>
      <c r="O37" s="21"/>
    </row>
    <row r="38" spans="1:15" ht="17" thickTop="1" thickBot="1" x14ac:dyDescent="0.25">
      <c r="A38" s="55" t="s">
        <v>65</v>
      </c>
      <c r="B38" s="32">
        <v>811</v>
      </c>
      <c r="C38" s="32">
        <v>598</v>
      </c>
      <c r="D38" s="32">
        <v>1129</v>
      </c>
      <c r="E38" s="32">
        <v>997</v>
      </c>
      <c r="F38" s="32">
        <v>964</v>
      </c>
      <c r="G38" s="32">
        <v>948</v>
      </c>
      <c r="H38" s="32">
        <v>952</v>
      </c>
      <c r="I38" s="32">
        <v>977</v>
      </c>
      <c r="J38" s="32">
        <v>1140</v>
      </c>
      <c r="K38" s="32">
        <v>959</v>
      </c>
      <c r="L38" s="32">
        <v>996</v>
      </c>
      <c r="M38" s="30">
        <v>1145</v>
      </c>
      <c r="N38" s="31">
        <v>11616</v>
      </c>
      <c r="O38" s="21"/>
    </row>
    <row r="39" spans="1:15" s="20" customFormat="1" ht="17" thickTop="1" thickBot="1" x14ac:dyDescent="0.25">
      <c r="A39" s="55" t="s">
        <v>66</v>
      </c>
      <c r="B39" s="32">
        <v>670</v>
      </c>
      <c r="C39" s="32">
        <v>494</v>
      </c>
      <c r="D39" s="32">
        <v>972</v>
      </c>
      <c r="E39" s="32">
        <v>809</v>
      </c>
      <c r="F39" s="32">
        <v>813</v>
      </c>
      <c r="G39" s="32">
        <v>773</v>
      </c>
      <c r="H39" s="32">
        <v>769</v>
      </c>
      <c r="I39" s="32">
        <v>764</v>
      </c>
      <c r="J39" s="32">
        <v>1000</v>
      </c>
      <c r="K39" s="32">
        <v>821</v>
      </c>
      <c r="L39" s="32">
        <v>848</v>
      </c>
      <c r="M39" s="30">
        <v>910</v>
      </c>
      <c r="N39" s="31">
        <v>9643</v>
      </c>
      <c r="O39" s="19"/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ht="17" x14ac:dyDescent="0.2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s="22" customFormat="1" ht="17" x14ac:dyDescent="0.2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5" x14ac:dyDescent="0.2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1:15" s="22" customFormat="1" x14ac:dyDescent="0.2">
      <c r="A48" s="24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 x14ac:dyDescent="0.2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1:14" s="22" customFormat="1" x14ac:dyDescent="0.2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4" spans="1:14" x14ac:dyDescent="0.2">
      <c r="A54" s="24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3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9.83203125" style="15" bestFit="1" customWidth="1"/>
    <col min="2" max="16384" width="10.6640625" style="15"/>
  </cols>
  <sheetData>
    <row r="1" spans="1:15" x14ac:dyDescent="0.2">
      <c r="A1" s="85" t="s">
        <v>60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7"/>
    </row>
    <row r="2" spans="1:15" x14ac:dyDescent="0.2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90"/>
    </row>
    <row r="3" spans="1:15" s="16" customFormat="1" ht="15" x14ac:dyDescent="0.2">
      <c r="A3" s="26" t="s">
        <v>24</v>
      </c>
      <c r="B3" s="27">
        <f>'MV (1)'!B3</f>
        <v>41640</v>
      </c>
      <c r="C3" s="27">
        <f>'MV (1)'!C3</f>
        <v>41671</v>
      </c>
      <c r="D3" s="27">
        <f>'MV (1)'!D3</f>
        <v>41699</v>
      </c>
      <c r="E3" s="27">
        <f>'MV (1)'!E3</f>
        <v>41730</v>
      </c>
      <c r="F3" s="27">
        <f>'MV (1)'!F3</f>
        <v>41760</v>
      </c>
      <c r="G3" s="27">
        <f>'MV (1)'!G3</f>
        <v>41791</v>
      </c>
      <c r="H3" s="27">
        <f>'MV (1)'!H3</f>
        <v>41821</v>
      </c>
      <c r="I3" s="27">
        <f>'MV (1)'!I3</f>
        <v>41852</v>
      </c>
      <c r="J3" s="27">
        <f>'MV (1)'!J3</f>
        <v>41883</v>
      </c>
      <c r="K3" s="27">
        <f>'MV (1)'!K3</f>
        <v>41913</v>
      </c>
      <c r="L3" s="27">
        <f>'MV (1)'!L3</f>
        <v>41944</v>
      </c>
      <c r="M3" s="27">
        <f>'MV (1)'!M3</f>
        <v>41974</v>
      </c>
      <c r="N3" s="26" t="s">
        <v>52</v>
      </c>
    </row>
    <row r="4" spans="1:15" s="17" customFormat="1" ht="17" thickBot="1" x14ac:dyDescent="0.25">
      <c r="A4" s="45" t="str">
        <f>INDEX!E10</f>
        <v>Total medium vehicles from 3.5t to 16t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4"/>
    </row>
    <row r="5" spans="1:15" ht="16" thickTop="1" x14ac:dyDescent="0.2">
      <c r="A5" s="48" t="s">
        <v>25</v>
      </c>
      <c r="B5" s="1">
        <v>55</v>
      </c>
      <c r="C5" s="1">
        <v>57</v>
      </c>
      <c r="D5" s="1">
        <v>79</v>
      </c>
      <c r="E5" s="1">
        <v>92</v>
      </c>
      <c r="F5" s="1">
        <v>77</v>
      </c>
      <c r="G5" s="1">
        <v>67</v>
      </c>
      <c r="H5" s="1">
        <v>67</v>
      </c>
      <c r="I5" s="1">
        <v>47</v>
      </c>
      <c r="J5" s="1">
        <v>122</v>
      </c>
      <c r="K5" s="1">
        <v>106</v>
      </c>
      <c r="L5" s="1">
        <v>71</v>
      </c>
      <c r="M5" s="1">
        <v>70</v>
      </c>
      <c r="N5" s="2">
        <v>910</v>
      </c>
      <c r="O5" s="18"/>
    </row>
    <row r="6" spans="1:15" ht="15" x14ac:dyDescent="0.2">
      <c r="A6" s="48" t="s">
        <v>26</v>
      </c>
      <c r="B6" s="1">
        <v>172</v>
      </c>
      <c r="C6" s="1">
        <v>273</v>
      </c>
      <c r="D6" s="1">
        <v>234</v>
      </c>
      <c r="E6" s="1">
        <v>237</v>
      </c>
      <c r="F6" s="1">
        <v>233</v>
      </c>
      <c r="G6" s="1">
        <v>210</v>
      </c>
      <c r="H6" s="1">
        <v>241</v>
      </c>
      <c r="I6" s="1">
        <v>150</v>
      </c>
      <c r="J6" s="1">
        <v>161</v>
      </c>
      <c r="K6" s="1">
        <v>174</v>
      </c>
      <c r="L6" s="1">
        <v>139</v>
      </c>
      <c r="M6" s="1">
        <v>123</v>
      </c>
      <c r="N6" s="3">
        <v>2347</v>
      </c>
      <c r="O6" s="18"/>
    </row>
    <row r="7" spans="1:15" ht="15" x14ac:dyDescent="0.2">
      <c r="A7" s="49" t="s">
        <v>51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5">
        <v>0</v>
      </c>
      <c r="O7" s="18"/>
    </row>
    <row r="8" spans="1:15" ht="15" x14ac:dyDescent="0.2">
      <c r="A8" s="49" t="s">
        <v>53</v>
      </c>
      <c r="B8" s="1">
        <v>3</v>
      </c>
      <c r="C8" s="1">
        <v>11</v>
      </c>
      <c r="D8" s="1">
        <v>15</v>
      </c>
      <c r="E8" s="1">
        <v>20</v>
      </c>
      <c r="F8" s="1">
        <v>41</v>
      </c>
      <c r="G8" s="1">
        <v>60</v>
      </c>
      <c r="H8" s="1">
        <v>31</v>
      </c>
      <c r="I8" s="1">
        <v>9</v>
      </c>
      <c r="J8" s="1">
        <v>4</v>
      </c>
      <c r="K8" s="1">
        <v>12</v>
      </c>
      <c r="L8" s="1">
        <v>5</v>
      </c>
      <c r="M8" s="1">
        <v>6</v>
      </c>
      <c r="N8" s="3">
        <v>217</v>
      </c>
      <c r="O8" s="18"/>
    </row>
    <row r="9" spans="1:15" ht="15" x14ac:dyDescent="0.2">
      <c r="A9" s="49" t="s">
        <v>43</v>
      </c>
      <c r="B9" s="1">
        <v>121</v>
      </c>
      <c r="C9" s="1">
        <v>129</v>
      </c>
      <c r="D9" s="1">
        <v>193</v>
      </c>
      <c r="E9" s="1">
        <v>162</v>
      </c>
      <c r="F9" s="1">
        <v>113</v>
      </c>
      <c r="G9" s="1">
        <v>99</v>
      </c>
      <c r="H9" s="1">
        <v>134</v>
      </c>
      <c r="I9" s="1">
        <v>109</v>
      </c>
      <c r="J9" s="1">
        <v>116</v>
      </c>
      <c r="K9" s="1">
        <v>129</v>
      </c>
      <c r="L9" s="1">
        <v>110</v>
      </c>
      <c r="M9" s="1">
        <v>221</v>
      </c>
      <c r="N9" s="3">
        <v>1636</v>
      </c>
      <c r="O9" s="18"/>
    </row>
    <row r="10" spans="1:15" ht="15" x14ac:dyDescent="0.2">
      <c r="A10" s="48" t="s">
        <v>27</v>
      </c>
      <c r="B10" s="1">
        <v>26</v>
      </c>
      <c r="C10" s="1">
        <v>24</v>
      </c>
      <c r="D10" s="1">
        <v>50</v>
      </c>
      <c r="E10" s="1">
        <v>26</v>
      </c>
      <c r="F10" s="1">
        <v>28</v>
      </c>
      <c r="G10" s="1">
        <v>59</v>
      </c>
      <c r="H10" s="1">
        <v>53</v>
      </c>
      <c r="I10" s="1">
        <v>42</v>
      </c>
      <c r="J10" s="1">
        <v>62</v>
      </c>
      <c r="K10" s="1">
        <v>44</v>
      </c>
      <c r="L10" s="1">
        <v>63</v>
      </c>
      <c r="M10" s="1">
        <v>78</v>
      </c>
      <c r="N10" s="3">
        <v>555</v>
      </c>
      <c r="O10" s="18"/>
    </row>
    <row r="11" spans="1:15" ht="15" x14ac:dyDescent="0.2">
      <c r="A11" s="49" t="s">
        <v>44</v>
      </c>
      <c r="B11" s="1">
        <v>29</v>
      </c>
      <c r="C11" s="1">
        <v>22</v>
      </c>
      <c r="D11" s="1">
        <v>12</v>
      </c>
      <c r="E11" s="1">
        <v>9</v>
      </c>
      <c r="F11" s="1">
        <v>6</v>
      </c>
      <c r="G11" s="1">
        <v>9</v>
      </c>
      <c r="H11" s="1">
        <v>7</v>
      </c>
      <c r="I11" s="1">
        <v>20</v>
      </c>
      <c r="J11" s="1">
        <v>3</v>
      </c>
      <c r="K11" s="1">
        <v>17</v>
      </c>
      <c r="L11" s="1">
        <v>13</v>
      </c>
      <c r="M11" s="1">
        <v>41</v>
      </c>
      <c r="N11" s="3">
        <v>188</v>
      </c>
      <c r="O11" s="18"/>
    </row>
    <row r="12" spans="1:15" ht="15" x14ac:dyDescent="0.2">
      <c r="A12" s="48" t="s">
        <v>28</v>
      </c>
      <c r="B12" s="1">
        <v>62</v>
      </c>
      <c r="C12" s="1">
        <v>64</v>
      </c>
      <c r="D12" s="1">
        <v>56</v>
      </c>
      <c r="E12" s="1">
        <v>61</v>
      </c>
      <c r="F12" s="1">
        <v>106</v>
      </c>
      <c r="G12" s="1">
        <v>167</v>
      </c>
      <c r="H12" s="1">
        <v>90</v>
      </c>
      <c r="I12" s="1">
        <v>119</v>
      </c>
      <c r="J12" s="1">
        <v>62</v>
      </c>
      <c r="K12" s="1">
        <v>83</v>
      </c>
      <c r="L12" s="1">
        <v>49</v>
      </c>
      <c r="M12" s="1">
        <v>51</v>
      </c>
      <c r="N12" s="3">
        <v>970</v>
      </c>
      <c r="O12" s="18"/>
    </row>
    <row r="13" spans="1:15" ht="15" x14ac:dyDescent="0.2">
      <c r="A13" s="48" t="s">
        <v>29</v>
      </c>
      <c r="B13" s="1">
        <v>661</v>
      </c>
      <c r="C13" s="1">
        <v>649</v>
      </c>
      <c r="D13" s="1">
        <v>720</v>
      </c>
      <c r="E13" s="1">
        <v>754</v>
      </c>
      <c r="F13" s="1">
        <v>506</v>
      </c>
      <c r="G13" s="1">
        <v>572</v>
      </c>
      <c r="H13" s="1">
        <v>663</v>
      </c>
      <c r="I13" s="1">
        <v>447</v>
      </c>
      <c r="J13" s="1">
        <v>486</v>
      </c>
      <c r="K13" s="1">
        <v>514</v>
      </c>
      <c r="L13" s="1">
        <v>541</v>
      </c>
      <c r="M13" s="1">
        <v>718</v>
      </c>
      <c r="N13" s="3">
        <v>7231</v>
      </c>
      <c r="O13" s="18"/>
    </row>
    <row r="14" spans="1:15" ht="15" x14ac:dyDescent="0.2">
      <c r="A14" s="48" t="s">
        <v>30</v>
      </c>
      <c r="B14" s="1">
        <v>1605</v>
      </c>
      <c r="C14" s="1">
        <v>2239</v>
      </c>
      <c r="D14" s="1">
        <v>2548</v>
      </c>
      <c r="E14" s="1">
        <v>2403</v>
      </c>
      <c r="F14" s="1">
        <v>2410</v>
      </c>
      <c r="G14" s="1">
        <v>2373</v>
      </c>
      <c r="H14" s="1">
        <v>2568</v>
      </c>
      <c r="I14" s="1">
        <v>2145</v>
      </c>
      <c r="J14" s="1">
        <v>2378</v>
      </c>
      <c r="K14" s="1">
        <v>2831</v>
      </c>
      <c r="L14" s="1">
        <v>2671</v>
      </c>
      <c r="M14" s="1">
        <v>2169</v>
      </c>
      <c r="N14" s="3">
        <v>28340</v>
      </c>
      <c r="O14" s="18"/>
    </row>
    <row r="15" spans="1:15" ht="15" x14ac:dyDescent="0.2">
      <c r="A15" s="48" t="s">
        <v>31</v>
      </c>
      <c r="B15" s="1">
        <v>17</v>
      </c>
      <c r="C15" s="1">
        <v>19</v>
      </c>
      <c r="D15" s="1">
        <v>8</v>
      </c>
      <c r="E15" s="1">
        <v>9</v>
      </c>
      <c r="F15" s="1">
        <v>27</v>
      </c>
      <c r="G15" s="1">
        <v>9</v>
      </c>
      <c r="H15" s="1">
        <v>19</v>
      </c>
      <c r="I15" s="1">
        <v>13</v>
      </c>
      <c r="J15" s="1">
        <v>9</v>
      </c>
      <c r="K15" s="1">
        <v>23</v>
      </c>
      <c r="L15" s="1">
        <v>4</v>
      </c>
      <c r="M15" s="1">
        <v>42</v>
      </c>
      <c r="N15" s="3">
        <v>199</v>
      </c>
      <c r="O15" s="18"/>
    </row>
    <row r="16" spans="1:15" ht="15" x14ac:dyDescent="0.2">
      <c r="A16" s="49" t="s">
        <v>45</v>
      </c>
      <c r="B16" s="1">
        <v>64</v>
      </c>
      <c r="C16" s="1">
        <v>21</v>
      </c>
      <c r="D16" s="1">
        <v>36</v>
      </c>
      <c r="E16" s="1">
        <v>63</v>
      </c>
      <c r="F16" s="1">
        <v>29</v>
      </c>
      <c r="G16" s="1">
        <v>30</v>
      </c>
      <c r="H16" s="1">
        <v>25</v>
      </c>
      <c r="I16" s="1">
        <v>32</v>
      </c>
      <c r="J16" s="1">
        <v>38</v>
      </c>
      <c r="K16" s="1">
        <v>31</v>
      </c>
      <c r="L16" s="1">
        <v>36</v>
      </c>
      <c r="M16" s="1">
        <v>44</v>
      </c>
      <c r="N16" s="3">
        <v>449</v>
      </c>
      <c r="O16" s="18"/>
    </row>
    <row r="17" spans="1:15" ht="15" x14ac:dyDescent="0.2">
      <c r="A17" s="48" t="s">
        <v>32</v>
      </c>
      <c r="B17" s="1">
        <v>56</v>
      </c>
      <c r="C17" s="1">
        <v>48</v>
      </c>
      <c r="D17" s="1">
        <v>63</v>
      </c>
      <c r="E17" s="1">
        <v>45</v>
      </c>
      <c r="F17" s="1">
        <v>51</v>
      </c>
      <c r="G17" s="1">
        <v>12</v>
      </c>
      <c r="H17" s="1">
        <v>84</v>
      </c>
      <c r="I17" s="1">
        <v>41</v>
      </c>
      <c r="J17" s="1">
        <v>59</v>
      </c>
      <c r="K17" s="1">
        <v>69</v>
      </c>
      <c r="L17" s="1">
        <v>18</v>
      </c>
      <c r="M17" s="1">
        <v>12</v>
      </c>
      <c r="N17" s="3">
        <v>558</v>
      </c>
      <c r="O17" s="18"/>
    </row>
    <row r="18" spans="1:15" ht="15" x14ac:dyDescent="0.2">
      <c r="A18" s="48" t="s">
        <v>33</v>
      </c>
      <c r="B18" s="1">
        <v>272</v>
      </c>
      <c r="C18" s="1">
        <v>304</v>
      </c>
      <c r="D18" s="1">
        <v>322</v>
      </c>
      <c r="E18" s="1">
        <v>375</v>
      </c>
      <c r="F18" s="1">
        <v>343</v>
      </c>
      <c r="G18" s="1">
        <v>331</v>
      </c>
      <c r="H18" s="1">
        <v>358</v>
      </c>
      <c r="I18" s="1">
        <v>207</v>
      </c>
      <c r="J18" s="1">
        <v>342</v>
      </c>
      <c r="K18" s="1">
        <v>318</v>
      </c>
      <c r="L18" s="1">
        <v>311</v>
      </c>
      <c r="M18" s="1">
        <v>348</v>
      </c>
      <c r="N18" s="3">
        <v>3831</v>
      </c>
      <c r="O18" s="18"/>
    </row>
    <row r="19" spans="1:15" ht="15" x14ac:dyDescent="0.2">
      <c r="A19" s="49" t="s">
        <v>46</v>
      </c>
      <c r="B19" s="1">
        <v>26</v>
      </c>
      <c r="C19" s="1">
        <v>13</v>
      </c>
      <c r="D19" s="1">
        <v>8</v>
      </c>
      <c r="E19" s="1">
        <v>18</v>
      </c>
      <c r="F19" s="1">
        <v>25</v>
      </c>
      <c r="G19" s="1">
        <v>26</v>
      </c>
      <c r="H19" s="1">
        <v>27</v>
      </c>
      <c r="I19" s="1">
        <v>7</v>
      </c>
      <c r="J19" s="1">
        <v>15</v>
      </c>
      <c r="K19" s="1">
        <v>18</v>
      </c>
      <c r="L19" s="1">
        <v>11</v>
      </c>
      <c r="M19" s="1">
        <v>8</v>
      </c>
      <c r="N19" s="3">
        <v>202</v>
      </c>
      <c r="O19" s="18"/>
    </row>
    <row r="20" spans="1:15" ht="15" x14ac:dyDescent="0.2">
      <c r="A20" s="49" t="s">
        <v>47</v>
      </c>
      <c r="B20" s="1">
        <v>24</v>
      </c>
      <c r="C20" s="1">
        <v>15</v>
      </c>
      <c r="D20" s="1">
        <v>10</v>
      </c>
      <c r="E20" s="1">
        <v>25</v>
      </c>
      <c r="F20" s="1">
        <v>16</v>
      </c>
      <c r="G20" s="1">
        <v>17</v>
      </c>
      <c r="H20" s="1">
        <v>19</v>
      </c>
      <c r="I20" s="1">
        <v>59</v>
      </c>
      <c r="J20" s="1">
        <v>27</v>
      </c>
      <c r="K20" s="1">
        <v>24</v>
      </c>
      <c r="L20" s="1">
        <v>30</v>
      </c>
      <c r="M20" s="1">
        <v>31</v>
      </c>
      <c r="N20" s="3">
        <v>297</v>
      </c>
      <c r="O20" s="21"/>
    </row>
    <row r="21" spans="1:15" ht="15" x14ac:dyDescent="0.2">
      <c r="A21" s="48" t="s">
        <v>34</v>
      </c>
      <c r="B21" s="1">
        <v>8</v>
      </c>
      <c r="C21" s="1">
        <v>14</v>
      </c>
      <c r="D21" s="1">
        <v>31</v>
      </c>
      <c r="E21" s="1">
        <v>20</v>
      </c>
      <c r="F21" s="1">
        <v>17</v>
      </c>
      <c r="G21" s="1">
        <v>15</v>
      </c>
      <c r="H21" s="1">
        <v>11</v>
      </c>
      <c r="I21" s="1">
        <v>12</v>
      </c>
      <c r="J21" s="1">
        <v>12</v>
      </c>
      <c r="K21" s="1">
        <v>8</v>
      </c>
      <c r="L21" s="1">
        <v>11</v>
      </c>
      <c r="M21" s="1">
        <v>24</v>
      </c>
      <c r="N21" s="3">
        <v>183</v>
      </c>
      <c r="O21" s="18"/>
    </row>
    <row r="22" spans="1:15" ht="15" x14ac:dyDescent="0.2">
      <c r="A22" s="48" t="s">
        <v>35</v>
      </c>
      <c r="B22" s="1">
        <v>62</v>
      </c>
      <c r="C22" s="1">
        <v>92</v>
      </c>
      <c r="D22" s="1">
        <v>134</v>
      </c>
      <c r="E22" s="1">
        <v>128</v>
      </c>
      <c r="F22" s="1">
        <v>131</v>
      </c>
      <c r="G22" s="1">
        <v>102</v>
      </c>
      <c r="H22" s="1">
        <v>119</v>
      </c>
      <c r="I22" s="1">
        <v>88</v>
      </c>
      <c r="J22" s="1">
        <v>101</v>
      </c>
      <c r="K22" s="1">
        <v>113</v>
      </c>
      <c r="L22" s="1">
        <v>126</v>
      </c>
      <c r="M22" s="1">
        <v>193</v>
      </c>
      <c r="N22" s="3">
        <v>1389</v>
      </c>
      <c r="O22" s="18"/>
    </row>
    <row r="23" spans="1:15" ht="17" x14ac:dyDescent="0.2">
      <c r="A23" s="49" t="s">
        <v>68</v>
      </c>
      <c r="B23" s="1">
        <v>188</v>
      </c>
      <c r="C23" s="1">
        <v>174</v>
      </c>
      <c r="D23" s="1">
        <v>249</v>
      </c>
      <c r="E23" s="1">
        <v>206</v>
      </c>
      <c r="F23" s="1">
        <v>266</v>
      </c>
      <c r="G23" s="1">
        <v>233</v>
      </c>
      <c r="H23" s="1">
        <v>224</v>
      </c>
      <c r="I23" s="1">
        <v>195</v>
      </c>
      <c r="J23" s="1">
        <v>259</v>
      </c>
      <c r="K23" s="1">
        <v>286</v>
      </c>
      <c r="L23" s="1">
        <v>275</v>
      </c>
      <c r="M23" s="1">
        <v>271</v>
      </c>
      <c r="N23" s="3">
        <v>2826</v>
      </c>
      <c r="O23" s="18"/>
    </row>
    <row r="24" spans="1:15" ht="15" x14ac:dyDescent="0.2">
      <c r="A24" s="48" t="s">
        <v>36</v>
      </c>
      <c r="B24" s="1">
        <v>57</v>
      </c>
      <c r="C24" s="1">
        <v>42</v>
      </c>
      <c r="D24" s="1">
        <v>57</v>
      </c>
      <c r="E24" s="1">
        <v>60</v>
      </c>
      <c r="F24" s="1">
        <v>57</v>
      </c>
      <c r="G24" s="1">
        <v>54</v>
      </c>
      <c r="H24" s="1">
        <v>72</v>
      </c>
      <c r="I24" s="1">
        <v>51</v>
      </c>
      <c r="J24" s="1">
        <v>41</v>
      </c>
      <c r="K24" s="1">
        <v>44</v>
      </c>
      <c r="L24" s="1">
        <v>47</v>
      </c>
      <c r="M24" s="1">
        <v>80</v>
      </c>
      <c r="N24" s="3">
        <v>662</v>
      </c>
      <c r="O24" s="18"/>
    </row>
    <row r="25" spans="1:15" ht="17" x14ac:dyDescent="0.2">
      <c r="A25" s="49" t="s">
        <v>69</v>
      </c>
      <c r="B25" s="1">
        <v>126</v>
      </c>
      <c r="C25" s="1">
        <v>168</v>
      </c>
      <c r="D25" s="1">
        <v>85</v>
      </c>
      <c r="E25" s="1">
        <v>124</v>
      </c>
      <c r="F25" s="1">
        <v>73</v>
      </c>
      <c r="G25" s="1">
        <v>81</v>
      </c>
      <c r="H25" s="1">
        <v>100</v>
      </c>
      <c r="I25" s="1">
        <v>88</v>
      </c>
      <c r="J25" s="1">
        <v>56</v>
      </c>
      <c r="K25" s="1">
        <v>81</v>
      </c>
      <c r="L25" s="1">
        <v>66</v>
      </c>
      <c r="M25" s="1">
        <v>70</v>
      </c>
      <c r="N25" s="3">
        <v>1118</v>
      </c>
      <c r="O25" s="21"/>
    </row>
    <row r="26" spans="1:15" ht="15" x14ac:dyDescent="0.2">
      <c r="A26" s="49" t="s">
        <v>49</v>
      </c>
      <c r="B26" s="1">
        <v>30</v>
      </c>
      <c r="C26" s="1">
        <v>49</v>
      </c>
      <c r="D26" s="1">
        <v>66</v>
      </c>
      <c r="E26" s="1">
        <v>36</v>
      </c>
      <c r="F26" s="1">
        <v>32</v>
      </c>
      <c r="G26" s="1">
        <v>40</v>
      </c>
      <c r="H26" s="1">
        <v>35</v>
      </c>
      <c r="I26" s="1">
        <v>33</v>
      </c>
      <c r="J26" s="1">
        <v>65</v>
      </c>
      <c r="K26" s="1">
        <v>62</v>
      </c>
      <c r="L26" s="1">
        <v>26</v>
      </c>
      <c r="M26" s="1">
        <v>63</v>
      </c>
      <c r="N26" s="3">
        <v>537</v>
      </c>
      <c r="O26" s="18"/>
    </row>
    <row r="27" spans="1:15" ht="15" x14ac:dyDescent="0.2">
      <c r="A27" s="48" t="s">
        <v>50</v>
      </c>
      <c r="B27" s="1">
        <v>19</v>
      </c>
      <c r="C27" s="1">
        <v>14</v>
      </c>
      <c r="D27" s="1">
        <v>13</v>
      </c>
      <c r="E27" s="1">
        <v>18</v>
      </c>
      <c r="F27" s="1">
        <v>20</v>
      </c>
      <c r="G27" s="1">
        <v>19</v>
      </c>
      <c r="H27" s="1">
        <v>15</v>
      </c>
      <c r="I27" s="1">
        <v>32</v>
      </c>
      <c r="J27" s="1">
        <v>14</v>
      </c>
      <c r="K27" s="1">
        <v>12</v>
      </c>
      <c r="L27" s="1">
        <v>19</v>
      </c>
      <c r="M27" s="1">
        <v>19</v>
      </c>
      <c r="N27" s="3">
        <v>214</v>
      </c>
      <c r="O27" s="18"/>
    </row>
    <row r="28" spans="1:15" ht="15" x14ac:dyDescent="0.2">
      <c r="A28" s="48" t="s">
        <v>37</v>
      </c>
      <c r="B28" s="1">
        <v>221</v>
      </c>
      <c r="C28" s="1">
        <v>226</v>
      </c>
      <c r="D28" s="1">
        <v>244</v>
      </c>
      <c r="E28" s="1">
        <v>328</v>
      </c>
      <c r="F28" s="1">
        <v>203</v>
      </c>
      <c r="G28" s="1">
        <v>201</v>
      </c>
      <c r="H28" s="1">
        <v>288</v>
      </c>
      <c r="I28" s="1">
        <v>177</v>
      </c>
      <c r="J28" s="1">
        <v>245</v>
      </c>
      <c r="K28" s="1">
        <v>250</v>
      </c>
      <c r="L28" s="1">
        <v>245</v>
      </c>
      <c r="M28" s="1">
        <v>198</v>
      </c>
      <c r="N28" s="3">
        <v>2826</v>
      </c>
      <c r="O28" s="18"/>
    </row>
    <row r="29" spans="1:15" ht="15" x14ac:dyDescent="0.2">
      <c r="A29" s="48" t="s">
        <v>38</v>
      </c>
      <c r="B29" s="1">
        <v>42</v>
      </c>
      <c r="C29" s="1">
        <v>63</v>
      </c>
      <c r="D29" s="1">
        <v>55</v>
      </c>
      <c r="E29" s="1">
        <v>39</v>
      </c>
      <c r="F29" s="1">
        <v>87</v>
      </c>
      <c r="G29" s="1">
        <v>56</v>
      </c>
      <c r="H29" s="1">
        <v>39</v>
      </c>
      <c r="I29" s="1">
        <v>127</v>
      </c>
      <c r="J29" s="1">
        <v>52</v>
      </c>
      <c r="K29" s="1">
        <v>68</v>
      </c>
      <c r="L29" s="1">
        <v>80</v>
      </c>
      <c r="M29" s="1">
        <v>94</v>
      </c>
      <c r="N29" s="3">
        <v>802</v>
      </c>
      <c r="O29" s="18"/>
    </row>
    <row r="30" spans="1:15" ht="16" thickBot="1" x14ac:dyDescent="0.25">
      <c r="A30" s="48" t="s">
        <v>39</v>
      </c>
      <c r="B30" s="1">
        <v>776</v>
      </c>
      <c r="C30" s="1">
        <v>730</v>
      </c>
      <c r="D30" s="1">
        <v>1815</v>
      </c>
      <c r="E30" s="1">
        <v>1300</v>
      </c>
      <c r="F30" s="1">
        <v>1045</v>
      </c>
      <c r="G30" s="1">
        <v>1206</v>
      </c>
      <c r="H30" s="1">
        <v>1178</v>
      </c>
      <c r="I30" s="1">
        <v>799</v>
      </c>
      <c r="J30" s="1">
        <v>1760</v>
      </c>
      <c r="K30" s="1">
        <v>2524</v>
      </c>
      <c r="L30" s="1">
        <v>802</v>
      </c>
      <c r="M30" s="1">
        <v>1141</v>
      </c>
      <c r="N30" s="3">
        <v>15076</v>
      </c>
      <c r="O30" s="18"/>
    </row>
    <row r="31" spans="1:15" ht="17" thickTop="1" thickBot="1" x14ac:dyDescent="0.25">
      <c r="A31" s="50" t="s">
        <v>62</v>
      </c>
      <c r="B31" s="37">
        <v>4722</v>
      </c>
      <c r="C31" s="37">
        <v>5460</v>
      </c>
      <c r="D31" s="37">
        <v>7103</v>
      </c>
      <c r="E31" s="37">
        <v>6558</v>
      </c>
      <c r="F31" s="37">
        <v>5942</v>
      </c>
      <c r="G31" s="37">
        <v>6048</v>
      </c>
      <c r="H31" s="37">
        <v>6467</v>
      </c>
      <c r="I31" s="37">
        <v>5049</v>
      </c>
      <c r="J31" s="37">
        <v>6489</v>
      </c>
      <c r="K31" s="37">
        <v>7841</v>
      </c>
      <c r="L31" s="37">
        <v>5769</v>
      </c>
      <c r="M31" s="37">
        <v>6115</v>
      </c>
      <c r="N31" s="38">
        <v>73563</v>
      </c>
      <c r="O31" s="18"/>
    </row>
    <row r="32" spans="1:15" ht="19" thickTop="1" thickBot="1" x14ac:dyDescent="0.25">
      <c r="A32" s="51" t="s">
        <v>73</v>
      </c>
      <c r="B32" s="30">
        <v>4092</v>
      </c>
      <c r="C32" s="30">
        <v>4844</v>
      </c>
      <c r="D32" s="30">
        <v>6416</v>
      </c>
      <c r="E32" s="30">
        <v>5877</v>
      </c>
      <c r="F32" s="30">
        <v>5321</v>
      </c>
      <c r="G32" s="30">
        <v>5434</v>
      </c>
      <c r="H32" s="30">
        <v>5850</v>
      </c>
      <c r="I32" s="30">
        <v>4465</v>
      </c>
      <c r="J32" s="30">
        <v>5892</v>
      </c>
      <c r="K32" s="30">
        <v>7169</v>
      </c>
      <c r="L32" s="30">
        <v>5178</v>
      </c>
      <c r="M32" s="30">
        <v>5341</v>
      </c>
      <c r="N32" s="31">
        <v>65879</v>
      </c>
      <c r="O32" s="18"/>
    </row>
    <row r="33" spans="1:15" ht="19" thickTop="1" thickBot="1" x14ac:dyDescent="0.25">
      <c r="A33" s="51" t="s">
        <v>74</v>
      </c>
      <c r="B33" s="30">
        <v>630</v>
      </c>
      <c r="C33" s="30">
        <v>616</v>
      </c>
      <c r="D33" s="30">
        <v>687</v>
      </c>
      <c r="E33" s="30">
        <v>681</v>
      </c>
      <c r="F33" s="30">
        <v>621</v>
      </c>
      <c r="G33" s="30">
        <v>614</v>
      </c>
      <c r="H33" s="30">
        <v>617</v>
      </c>
      <c r="I33" s="30">
        <v>584</v>
      </c>
      <c r="J33" s="30">
        <v>597</v>
      </c>
      <c r="K33" s="30">
        <v>672</v>
      </c>
      <c r="L33" s="30">
        <v>591</v>
      </c>
      <c r="M33" s="30">
        <v>774</v>
      </c>
      <c r="N33" s="31">
        <v>7684</v>
      </c>
      <c r="O33" s="18"/>
    </row>
    <row r="34" spans="1:15" ht="16" thickTop="1" x14ac:dyDescent="0.2">
      <c r="A34" s="48" t="s">
        <v>40</v>
      </c>
      <c r="B34" s="47">
        <v>5</v>
      </c>
      <c r="C34" s="47">
        <v>1</v>
      </c>
      <c r="D34" s="47">
        <v>8</v>
      </c>
      <c r="E34" s="47">
        <v>4</v>
      </c>
      <c r="F34" s="47">
        <v>4</v>
      </c>
      <c r="G34" s="47">
        <v>3</v>
      </c>
      <c r="H34" s="47">
        <v>5</v>
      </c>
      <c r="I34" s="47">
        <v>3</v>
      </c>
      <c r="J34" s="47">
        <v>10</v>
      </c>
      <c r="K34" s="47">
        <v>9</v>
      </c>
      <c r="L34" s="47">
        <v>6</v>
      </c>
      <c r="M34" s="47">
        <v>6</v>
      </c>
      <c r="N34" s="2">
        <v>64</v>
      </c>
      <c r="O34" s="18"/>
    </row>
    <row r="35" spans="1:15" ht="15" x14ac:dyDescent="0.2">
      <c r="A35" s="52" t="s">
        <v>41</v>
      </c>
      <c r="B35" s="41">
        <v>123</v>
      </c>
      <c r="C35" s="41">
        <v>117</v>
      </c>
      <c r="D35" s="41">
        <v>179</v>
      </c>
      <c r="E35" s="41">
        <v>173</v>
      </c>
      <c r="F35" s="41">
        <v>171</v>
      </c>
      <c r="G35" s="41">
        <v>180</v>
      </c>
      <c r="H35" s="41">
        <v>160</v>
      </c>
      <c r="I35" s="41">
        <v>156</v>
      </c>
      <c r="J35" s="41">
        <v>122</v>
      </c>
      <c r="K35" s="41">
        <v>134</v>
      </c>
      <c r="L35" s="41">
        <v>83</v>
      </c>
      <c r="M35" s="41">
        <v>116</v>
      </c>
      <c r="N35" s="42">
        <v>1714</v>
      </c>
      <c r="O35" s="18"/>
    </row>
    <row r="36" spans="1:15" ht="16" thickBot="1" x14ac:dyDescent="0.25">
      <c r="A36" s="53" t="s">
        <v>42</v>
      </c>
      <c r="B36" s="43">
        <v>103</v>
      </c>
      <c r="C36" s="43">
        <v>76</v>
      </c>
      <c r="D36" s="43">
        <v>90</v>
      </c>
      <c r="E36" s="43">
        <v>112</v>
      </c>
      <c r="F36" s="43">
        <v>111</v>
      </c>
      <c r="G36" s="43">
        <v>96</v>
      </c>
      <c r="H36" s="43">
        <v>98</v>
      </c>
      <c r="I36" s="43">
        <v>98</v>
      </c>
      <c r="J36" s="43">
        <v>94</v>
      </c>
      <c r="K36" s="43">
        <v>101</v>
      </c>
      <c r="L36" s="43">
        <v>77</v>
      </c>
      <c r="M36" s="43">
        <v>95</v>
      </c>
      <c r="N36" s="44">
        <v>1151</v>
      </c>
      <c r="O36" s="21"/>
    </row>
    <row r="37" spans="1:15" ht="17" thickTop="1" thickBot="1" x14ac:dyDescent="0.25">
      <c r="A37" s="54" t="s">
        <v>54</v>
      </c>
      <c r="B37" s="41">
        <v>231</v>
      </c>
      <c r="C37" s="41">
        <v>194</v>
      </c>
      <c r="D37" s="41">
        <v>277</v>
      </c>
      <c r="E37" s="41">
        <v>289</v>
      </c>
      <c r="F37" s="41">
        <v>286</v>
      </c>
      <c r="G37" s="41">
        <v>279</v>
      </c>
      <c r="H37" s="41">
        <v>263</v>
      </c>
      <c r="I37" s="41">
        <v>257</v>
      </c>
      <c r="J37" s="41">
        <v>226</v>
      </c>
      <c r="K37" s="41">
        <v>244</v>
      </c>
      <c r="L37" s="41">
        <v>166</v>
      </c>
      <c r="M37" s="41">
        <v>217</v>
      </c>
      <c r="N37" s="42">
        <v>2929</v>
      </c>
      <c r="O37" s="21"/>
    </row>
    <row r="38" spans="1:15" ht="17" thickTop="1" thickBot="1" x14ac:dyDescent="0.25">
      <c r="A38" s="55" t="s">
        <v>65</v>
      </c>
      <c r="B38" s="32">
        <v>4953</v>
      </c>
      <c r="C38" s="32">
        <v>5654</v>
      </c>
      <c r="D38" s="32">
        <v>7380</v>
      </c>
      <c r="E38" s="32">
        <v>6847</v>
      </c>
      <c r="F38" s="32">
        <v>6228</v>
      </c>
      <c r="G38" s="32">
        <v>6327</v>
      </c>
      <c r="H38" s="32">
        <v>6730</v>
      </c>
      <c r="I38" s="32">
        <v>5306</v>
      </c>
      <c r="J38" s="32">
        <v>6715</v>
      </c>
      <c r="K38" s="32">
        <v>8085</v>
      </c>
      <c r="L38" s="32">
        <v>5935</v>
      </c>
      <c r="M38" s="30">
        <v>6332</v>
      </c>
      <c r="N38" s="31">
        <v>76492</v>
      </c>
      <c r="O38" s="21"/>
    </row>
    <row r="39" spans="1:15" s="20" customFormat="1" ht="17" thickTop="1" thickBot="1" x14ac:dyDescent="0.25">
      <c r="A39" s="55" t="s">
        <v>66</v>
      </c>
      <c r="B39" s="32">
        <v>4323</v>
      </c>
      <c r="C39" s="32">
        <v>5038</v>
      </c>
      <c r="D39" s="32">
        <v>6693</v>
      </c>
      <c r="E39" s="32">
        <v>6166</v>
      </c>
      <c r="F39" s="32">
        <v>5607</v>
      </c>
      <c r="G39" s="32">
        <v>5713</v>
      </c>
      <c r="H39" s="32">
        <v>6113</v>
      </c>
      <c r="I39" s="32">
        <v>4722</v>
      </c>
      <c r="J39" s="32">
        <v>6118</v>
      </c>
      <c r="K39" s="32">
        <v>7413</v>
      </c>
      <c r="L39" s="32">
        <v>5344</v>
      </c>
      <c r="M39" s="30">
        <v>5558</v>
      </c>
      <c r="N39" s="31">
        <v>68808</v>
      </c>
      <c r="O39" s="19"/>
    </row>
    <row r="40" spans="1:15" ht="16" thickTop="1" x14ac:dyDescent="0.2">
      <c r="A40" s="76" t="s">
        <v>67</v>
      </c>
      <c r="B40" s="71"/>
      <c r="C40" s="7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</row>
    <row r="41" spans="1:15" ht="17" x14ac:dyDescent="0.2">
      <c r="A41" s="6" t="s">
        <v>72</v>
      </c>
      <c r="B41" s="71"/>
      <c r="C41" s="7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</row>
    <row r="42" spans="1:15" ht="17" x14ac:dyDescent="0.2">
      <c r="A42" s="6" t="s">
        <v>55</v>
      </c>
      <c r="B42" s="71"/>
      <c r="C42" s="7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</row>
    <row r="43" spans="1:15" s="22" customFormat="1" ht="17" x14ac:dyDescent="0.2">
      <c r="A43" s="33" t="s">
        <v>71</v>
      </c>
      <c r="B43" s="71"/>
      <c r="C43" s="7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</row>
    <row r="44" spans="1:15" ht="17" x14ac:dyDescent="0.2">
      <c r="A44" s="33" t="s">
        <v>87</v>
      </c>
      <c r="B44" s="71"/>
      <c r="C44" s="7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</row>
    <row r="45" spans="1:15" ht="15" x14ac:dyDescent="0.2">
      <c r="A45" s="8"/>
      <c r="B45" s="9"/>
      <c r="C45" s="7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5" x14ac:dyDescent="0.2">
      <c r="A46" s="2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5" s="22" customFormat="1" x14ac:dyDescent="0.2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5" x14ac:dyDescent="0.2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1:14" s="22" customFormat="1" x14ac:dyDescent="0.2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3" spans="1:14" x14ac:dyDescent="0.2">
      <c r="A53" s="24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INDEX</vt:lpstr>
      <vt:lpstr>MV (1)</vt:lpstr>
      <vt:lpstr>PC (2)</vt:lpstr>
      <vt:lpstr>LCV (3)</vt:lpstr>
      <vt:lpstr>LBC (4)</vt:lpstr>
      <vt:lpstr>LCV + LBC (5)</vt:lpstr>
      <vt:lpstr>MCV (6)</vt:lpstr>
      <vt:lpstr>MBC (7)</vt:lpstr>
      <vt:lpstr>MCV + MBC (8)</vt:lpstr>
      <vt:lpstr>HCV (9)</vt:lpstr>
      <vt:lpstr>HBC (10)</vt:lpstr>
      <vt:lpstr>HCV + HBC (11)</vt:lpstr>
      <vt:lpstr>'HBC (10)'!Print_Area</vt:lpstr>
      <vt:lpstr>'HCV (9)'!Print_Area</vt:lpstr>
      <vt:lpstr>'HCV + HBC (11)'!Print_Area</vt:lpstr>
      <vt:lpstr>'LBC (4)'!Print_Area</vt:lpstr>
      <vt:lpstr>'LCV (3)'!Print_Area</vt:lpstr>
      <vt:lpstr>'LCV + LBC (5)'!Print_Area</vt:lpstr>
      <vt:lpstr>'MBC (7)'!Print_Area</vt:lpstr>
      <vt:lpstr>'MCV (6)'!Print_Area</vt:lpstr>
      <vt:lpstr>'MCV + MBC (8)'!Print_Area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Microsoft Office User</cp:lastModifiedBy>
  <cp:lastPrinted>2011-11-18T08:51:25Z</cp:lastPrinted>
  <dcterms:created xsi:type="dcterms:W3CDTF">2004-03-08T14:28:15Z</dcterms:created>
  <dcterms:modified xsi:type="dcterms:W3CDTF">2020-12-02T11:11:04Z</dcterms:modified>
</cp:coreProperties>
</file>