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bie\OneDrive\Área de Trabalho\SPTECH\Primeiro Semestre\Pesquisa e Inovação\SPRINT 2\BrightSight\Bright Sight (GIT-HUB)\BrightSight\Site Estático\Dashboard\"/>
    </mc:Choice>
  </mc:AlternateContent>
  <xr:revisionPtr revIDLastSave="0" documentId="13_ncr:1_{613FB42F-435C-4034-8FC0-85C6AF23DBF4}" xr6:coauthVersionLast="47" xr6:coauthVersionMax="47" xr10:uidLastSave="{00000000-0000-0000-0000-000000000000}"/>
  <bookViews>
    <workbookView xWindow="0" yWindow="3132" windowWidth="14496" windowHeight="8880" activeTab="1" xr2:uid="{13C4CB50-7179-4ACF-9002-4FBE8A0C6770}"/>
  </bookViews>
  <sheets>
    <sheet name="Planilha1" sheetId="1" r:id="rId1"/>
    <sheet name="Planilha2" sheetId="2" r:id="rId2"/>
  </sheets>
  <definedNames>
    <definedName name="_xlchart.v5.0" hidden="1">Planilha2!$C$1</definedName>
    <definedName name="_xlchart.v5.1" hidden="1">Planilha2!$C$17</definedName>
    <definedName name="_xlchart.v5.2" hidden="1">Planilha2!$D$17:$E$17</definedName>
    <definedName name="_xlchart.v5.3" hidden="1">Planilha2!$D$1:$E$1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D17" i="2"/>
  <c r="J4" i="2" s="1"/>
  <c r="P5" i="2"/>
  <c r="M5" i="2"/>
  <c r="M4" i="2"/>
  <c r="E17" i="2"/>
  <c r="J5" i="2" s="1"/>
</calcChain>
</file>

<file path=xl/sharedStrings.xml><?xml version="1.0" encoding="utf-8"?>
<sst xmlns="http://schemas.openxmlformats.org/spreadsheetml/2006/main" count="24" uniqueCount="12">
  <si>
    <t>Data</t>
  </si>
  <si>
    <t>Sensor 1 (lux)</t>
  </si>
  <si>
    <t>Sensor 2 (lux)</t>
  </si>
  <si>
    <t>Sensor 3 (lux)</t>
  </si>
  <si>
    <t>Sensor 4 (lux)</t>
  </si>
  <si>
    <t>lux</t>
  </si>
  <si>
    <t>Média de  Incidência por Sensor</t>
  </si>
  <si>
    <r>
      <t>Variação Diária Máxima</t>
    </r>
    <r>
      <rPr>
        <sz val="11"/>
        <color theme="1"/>
        <rFont val="Aptos Narrow"/>
        <family val="2"/>
        <scheme val="minor"/>
      </rPr>
      <t>:</t>
    </r>
  </si>
  <si>
    <t>Sensor com Maior pico de Captação:</t>
  </si>
  <si>
    <t>total</t>
  </si>
  <si>
    <t>IDEAL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</si>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</sst>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2" fillId="0" borderId="0" xfId="0" applyFont="1"/>
    <xf numFmtId="20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Incidência Solar por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Planilha2!$D$3:$D$16</c:f>
              <c:numCache>
                <c:formatCode>General</c:formatCode>
                <c:ptCount val="14"/>
                <c:pt idx="0">
                  <c:v>170</c:v>
                </c:pt>
                <c:pt idx="1">
                  <c:v>190</c:v>
                </c:pt>
                <c:pt idx="2">
                  <c:v>320</c:v>
                </c:pt>
                <c:pt idx="3">
                  <c:v>480</c:v>
                </c:pt>
                <c:pt idx="4">
                  <c:v>440</c:v>
                </c:pt>
                <c:pt idx="5">
                  <c:v>500</c:v>
                </c:pt>
                <c:pt idx="6">
                  <c:v>570</c:v>
                </c:pt>
                <c:pt idx="7">
                  <c:v>610</c:v>
                </c:pt>
                <c:pt idx="8">
                  <c:v>570</c:v>
                </c:pt>
                <c:pt idx="9">
                  <c:v>610</c:v>
                </c:pt>
                <c:pt idx="10">
                  <c:v>590</c:v>
                </c:pt>
                <c:pt idx="11">
                  <c:v>530</c:v>
                </c:pt>
                <c:pt idx="12">
                  <c:v>380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80A-A5F9-2CA9A244F5D8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Planilha2!$E$3:$E$16</c:f>
              <c:numCache>
                <c:formatCode>General</c:formatCode>
                <c:ptCount val="14"/>
                <c:pt idx="0">
                  <c:v>165</c:v>
                </c:pt>
                <c:pt idx="1">
                  <c:v>200</c:v>
                </c:pt>
                <c:pt idx="2">
                  <c:v>300</c:v>
                </c:pt>
                <c:pt idx="3">
                  <c:v>460</c:v>
                </c:pt>
                <c:pt idx="4">
                  <c:v>500</c:v>
                </c:pt>
                <c:pt idx="5">
                  <c:v>550</c:v>
                </c:pt>
                <c:pt idx="6">
                  <c:v>620</c:v>
                </c:pt>
                <c:pt idx="7">
                  <c:v>650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550</c:v>
                </c:pt>
                <c:pt idx="12">
                  <c:v>400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4-480A-A5F9-2CA9A244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2645759"/>
        <c:axId val="2062626559"/>
      </c:lineChart>
      <c:catAx>
        <c:axId val="20626457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26559"/>
        <c:crosses val="autoZero"/>
        <c:auto val="1"/>
        <c:lblAlgn val="ctr"/>
        <c:lblOffset val="100"/>
        <c:noMultiLvlLbl val="0"/>
      </c:catAx>
      <c:valAx>
        <c:axId val="20626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45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4-4AD1-A6C5-9E11C24B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14-4AD1-A6C5-9E11C24B0F9D}"/>
              </c:ext>
            </c:extLst>
          </c:dPt>
          <c:cat>
            <c:strRef>
              <c:f>(Planilha2!$D$1,Planilha2!$E$1)</c:f>
              <c:strCache>
                <c:ptCount val="2"/>
                <c:pt idx="0">
                  <c:v>IDEAL</c:v>
                </c:pt>
                <c:pt idx="1">
                  <c:v>REAL</c:v>
                </c:pt>
              </c:strCache>
            </c:strRef>
          </c:cat>
          <c:val>
            <c:numRef>
              <c:f>(Planilha2!$D$17,Planilha2!$E$17)</c:f>
              <c:numCache>
                <c:formatCode>General</c:formatCode>
                <c:ptCount val="2"/>
                <c:pt idx="0">
                  <c:v>6110</c:v>
                </c:pt>
                <c:pt idx="1">
                  <c:v>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0BA-AC78-7271A470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_xlchart.v5.3</cx:f>
        <cx:nf dir="row">_xlchart.v5.0</cx:nf>
      </cx:strDim>
      <cx:numDim type="colorVal">
        <cx:f dir="row">_xlchart.v5.2</cx:f>
        <cx:nf dir="row">_xlchart.v5.1</cx:n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u="sng"/>
          </a:pPr>
          <a:r>
            <a:rPr lang="pt-BR" sz="1400" b="0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Título do Gráfico</a:t>
          </a:r>
        </a:p>
      </cx:txPr>
    </cx:title>
    <cx:plotArea>
      <cx:plotAreaRegion>
        <cx:series layoutId="regionMap" uniqueId="{526C0630-23B7-41A7-AB6B-5E933DB76657}">
          <cx:dataId val="0"/>
          <cx:layoutPr>
            <cx:geography viewedRegionType="dataOnly" cultureLanguage="pt-BR" cultureRegion="BR" attribution="Da plataforma Bing">
              <cx:geoCache provider="{E9337A44-BEBE-4D9F-B70C-5C5E7DAFC167}">
                <cx:binary>zHzZktxGsuWv0Pg8kAKxR1vrPgDIWkmKu0S+wCiSwo5AYAd+537K/NgckK0eJio7s6tnxmxoJqpb
WZUO392Pu+Pvn+e/fS6/fmqfzFVZd3/7PP/yNO375m8//9x9Tr9Wn7qfquxzazv7Z//TZ1v9bP/8
M/v89ecv7acpq5OfKfH5z5/TT23/dX76X3/HtyVf7TP7+VOf2frV8LVdXn/thrLvznx28qMnn75U
WR1lXd9mn3v/l6dv/ud/2ycvPw2lffrka91n/fJ2ab7+8vTo554++Xn/bQ8oPynxcP3wBb/rUfaT
YMxIozX59sd/+qS0dfLX51z+JKnWUhPz/Y/+i/iLTxW+4N97qG+P9OnLl/Zr14Gvb/8+/t0jJvDR
y6dPPtuh7jfxJZDkL0+D9lOXlU+fZJ0Nv38S2o2F4PU3nn8+lvx//X33HyCF3X/5QTl7kV366IFu
Xmf2yZevT+4+1V+z9v+qfuhPhmy68ek/FLDTD/vJN1IxQ7+rj7Bj/fz7D3ZaR/vf3+np9d3/33r6
Fzb0o/sc/chj3ccnP7Fvfwg91otgP33XiJLfFYPPv1P97jd/WfO/fpLT+vjr946e+v+1c/xrx/ln
bIk+9Z8O34LSD75z/tO/nG73q0ex7YjNvyR4++WXpwzy/Gek277hjHT/+vmvn7p+C3n6J82V5FpS
Iong0jx9Mn399pFiPxnNCOXCKF8qhMWnT2rb9ukvT8VPVBqhECfhbMRnUj190tlh+8hj7CclfN8n
RElDODXqn5ngpS2XxNb/lMQ//v+Teqhe2qzuO3zz0yfN95/aHlRI34AA5ZIJQqngHM/QfP70GskG
P+z/D8sb4mziloDQpBmvCt8RdTcMNbd3uUfG4eYHyfxb5DjTRmrwTJlPFT8mFzf5rMqWzQEpWhd/
TOZs4R+lW1z/xZO9dGlwnt72fcfscUG40pCwAFEBOf7IHsnqol1KNwfOI/XrXjH51mUyv34MFcm0
5kZTX0lJpVJE7rga19UkZKi7QFNvjJa+GUPFeH84T0Ue8fIPKowSxX1tKPU3Vf6oqrhrYs2qLojr
3BziwRNBW88lhLi6KCuM9+I8vWPZbfQEgZURjaJDw4AR7H+kV/qrEmbWbTC0hl9lepqv0nL0H6Wh
71SYUEppHz7CDTmm4g86y1sSt0HOU/obyVx12zfzGp3n5aHsBGEG+of1wQ7kTnatK0naK9MGc8FT
FaZmtkNQtEIMgTWL7QLfTenb8zSPXesbZz4RgmqiN4c1CCI/ys/UzDXVuLSBdTW9I54T0dgV+XMy
aHmBvROkEGI4iAimqNybBm0qYquhAKlybILR1OtVkw1N2OVViaT6z9h2woNPSFJywzl8V2il+M4q
RCNr7dVVG4xZl98OWS5vpMj7Z9wy8+vUWvWoiPFNilIoqVGYMKLxv46lWMRDQ2q5uGASTcBokT7r
vGx90WQtf7QXwy40U5LCGBEZd5T8aqR1N1AXmF4V0WrbJTKqiMPz8julqh+p7CJSXOl1yawAldKl
YxgLki1RQb3lI0tGd0F425f97/D3XXiScKbgWr6QCvX0jyY4rqppOx8sidX+mqYqudbF4t4v2i+e
zWXtf2z18Pvj+fuR5C6hVCvrraDEBbRT6yGuJvlCtqUIpmZI/s9I6V3oaETOSM98F0ib5eE80jbs
VZcclpl9Pc/UiVAopc+lloIzIvSm1B9Cb2eatF29tA2azAwvC9vkoadr9ut/QAUhEN4lOULijp9Y
xNylRrnAdlUWsNnKq2y08j8wc6R7FB5My82pjnkxWUXGcUSs8Ou+lK/qjqfdbcqGqrtgfCeFxpEW
OYpWhdLnmNDS29XKEZGirf21uan8uPEO+SizC3RORSQpDZKvTyE5Xx/TaY3K2sxJF3itYTLUpizu
SlnFf1ZNl741iIj9BYqnfBi2gIBr8I0Iu8cUcy8t20wyF/Qo/a7LcfiAyuoP6qg6PN4iFOGEbrlR
U77TlRQkTSaBYJHGngqnqtMRL/3+Qgr+9rzHYUIidXCN1lx+S1XH/KSezoZS1G3gWMuCrmZTKNY0
PzRNk1zXk2VBI8V1HBfFNRP95AVurIdgJTy9EBz9LXvsn4RJFDkwTiH8fc0xd4lO/dm2QZqlxR0p
6XjlXMPe2rF9nkhvvmu7xh7awvoBg8mG81KkIUTT+725HRbPXaiBHtqWgXo14wQVpKJms/EfHL+2
NC461bugSIx8bfXiDqzo8msylPkffdauV+cV/jBggx7VSObaMIq/j+ktY2PWxCF6Tqk/RkNS0nBy
sXdd8SRYzAebT+5C6fDQS48p7uL1QtlcDT7y68ysDlubF+HKhvqCYk9SgVq3OlL5ZK9XLuC5iTe7
oPIGGwglqtAzM79AZZPOsfWAF26o5Cjkt7+PpTctIO+NoNIQPbFgSkwlA9pPCYsmktAmqNo0+zg1
cf6qG/pqvuBHp5T3LagSIiShYpcl5JDMzlnugrKq2/t8sva2SYf1eT547f2gBQ9JkfsXQsQlorso
W7frvC4GKR5Ftpyi0WnvnsYkCbWuuud0XEwf2XWOswvMnvKMrdYkjOCbKd3ZzdzoypVtDc/IfPF7
7w3zcKBmzK+n2pAmSGuv/+28bzyMumbre5FLOOpqbXbiHVgy1aJLXDDGXR1J59qIVfkYePV8qeg8
Ya4CFoT4IwhBzt8JteDrWkySN8EyDeWBFOtwNffi8aW0EdxXPjpwTYnYi7BeOms5XZrAU810zQpe
BUWuXhFXiKBsyYXQcsI5lBKKbEpDm0V2oYX3dVam6doE5Ui6u1R71bWtK3JnK6EPjZLj23nyvCKo
limdHm8soAisAja4dck7x1TFrNeiR8Jcvd68oamtvjRUuFvbyjUPmjQWF7zihK1sICVKNqqgRGAk
R3EblYZEZTih8PXjIWiYKYPGz9MgI6N3IeiccEDzrXdFgQ1km+/MUjfd0vGkQfmR2vFeDm64rVgv
7jIEqps+Vn0alK4bLkj0hDYBOQAHQNrWwt9TbVNHVwwW4PaDpElQZpmOpsx2d8Ky4cXMbR7U2nSh
y8ZLnv/AOb4BRpxRH8UdktROtiKe6sY5+HiS6yagpGZXKALH5+e9/SQV4CrfzBVDA3qswSmhspsl
YjYqxr4PZTJ6VRTTdl0eaypgRxDAAvBCVEFyV2NVa+e3cw+/yGoZh74/FK9N53cRzdPi1eN5QlxB
UagVMByyI1XwjGei6ZugMPXcBG7w1o+jR0t1wSQfWP/GEqpumAYQAXj7seyyNW/0RIYG1l8sUdcs
/J6UQ3Xr5qG7EFVOkVLwM8LQMCPt7Uj1U1xbW1Ug5ZIuANzhRc26fEgtWW4eLzwURXA1XxDjy138
cpVOs5k2TdBykh1aDxVoOqXugjU88CtDtgSDZAzhESV2KtJJVSxTnAJEIfqZXmcAo7JLg34exyBx
/k2x6puq5bfneTshRYaeDzYBmpru+/TFTxqad7EFyDGievEJPdhZ569il6wfzpM64VcMaKXgyD3A
pBk7to3aLi5el7wJjBzfa1WzQ03j5vFWcURke4gfymZFK5d6SdEE3A3xVV/0XViwMQ+pb+7Ps3NK
X4ApwRBABXCza8X8fnaV9T3UlJmYQ/SbbdDxYnhFh2oNKjbZW5MIvgZ2mufr86QfNiuwFeGj9GGc
+1u3cszl6sq8nBxo88SAS+en0VzXRRjbdviMwq+P6nkEHJEJc42U5//KW14H2YjqpRN1c5WyqXh9
/plOaRd6lYL5gG1RwBw/UkpE6usZhlSo9KMaPO/gUjlegABPEVECYK0CkAXEcecj0k1r1jXCBnPW
0ixcplz2UUdMIy/Ese1pj+p5CFgZDgCLGoSXPewS86ImbIEZ1Xk9h3nKZEAm78oX403de8sFaqfY
0oB5jFYcQ859kTLMnZyr0TaB6kV8X4yLu20QZKPHa0grYDyowpBBzS6MqVK1bEkQMPOuap/ZIa0O
s2DZ41UEsaHZQsCEovaSK2rrFSZDGFsmlb4oJ8NDPxPpYwErzJ8IYAOCpIaCku6sTa+j13ubAxQZ
q55Xy0yjJq71hZD8EJ7YyCiKNgMjls0cjo26kqsVpFI2yIc4e2a7nF/JZLpjbK3Dzk4vx6F+1ngk
hq2r+B4w+J00TXNzXm8Pyjw8hC98hgIPEAnw4eOHWB0ZTJ+UTbDKkfqHIm4qdpsnVUVeiGGaWDhP
psxu29HQS23tCTdAm4BZIGUAqOFyx6Q9mwoyVMYGS5WzIkyJXKKpyZ4xnvBw6GL8fZ7XE56AXESB
t6PwwmxyZ6MDVXO1EkQRnqZZMHWsvVIAdi94wsOk52+dI2AtzVA47BsSv0S/3CqoVaZZEpZa2dul
XtUtj016wYQeShCkNEO1ig4ISW+nPMRKSVoBCdpCZF602NLpgKyp/850THxJp2qKL3C3KeU4dmFs
SzmqPY7wxdVOaWnhxJw4ZoOmrryIGyfeu2Fa/3CDKiPfr+kfgEvm+yZlFgUF7T6eV+FDc/UZgBYq
gf2jWBK7vFjVjiTjBKyFlG0SlVJ9KVv1UdQARJypq2Dgl4rOh0azUUQ3iyHbBo3uZNxNWZ5R39mg
9ii6WTcMN3CV+oImH+Z7H0NqhgwH+0Tu2VGhec8Et70N2txr11DXWfa7W5eKR20T85euGNcsKHTa
14Eqy+5SjjhhswLzXaQljrGe9He9T7s2qqjVaAOvjN2VSIqlD03sp29t17L8ghueCHw+GmZuFGYP
EOveQxj1Cj71BI4vu5dAvoq3fmyKaORt6Ue8S8WbglVo1ud46vorGsexCryuc+9SFBrNYztOg4dB
2wLGzTeg/TgK0RK7Y6ubEOxdCncdh/6PSaLcr8lsgnKJi+edfu+7JH10KgNdTNcBqWFhQIjN7n6o
JUllSuGaDTVceGnDPonZem1GP+suiPuUbtGXcQOIiSLS7zrOqq7zGJsPNki6IX43LjlTh8U38X2f
8UFdKB5PETPAszBWN4BD9wm655SmXl/YYOWS3DW+HV5MtfKiUdrp7flQcCL4SZAwwMxQ1sBwjwU4
56pfc1HBZnO+vMl7f3mnezVeF3VZ3qAzbr6cp3eCNSD42HrBnGwbfm+f/6CwkntZNSwWcd0qHXkp
uuq2TTBox+88XmUak2gU/2ANZrmLcpmsmqTrcxuYhbdJwOdhiDHrrNmtj1luHZ1n7ERM1aip+Bbl
CBZw2DFj+VzLMhm8OvCrKkeVn3Z54Ll5QsWvO/qlX9qRXDvkmgs9zim6wCFBkm07Jv4ulQz95JeU
KdCdMKAO5iHjL+hCqrCts/TdZLl9psfUu1DcnVAj9hZQAigUXwrt4jG3oxp51XsJzKYHiBDX8PKm
cDZUqpMXQssJC9WIc0L7AJMxadkJdmXToMYJFhp36xqWw0qvFznqm6GN82iqE+/ZeUWeYk1Ts41Z
iDBG7Vhzk0rcrE2NQSuXt9RbaVQlwr5edVZesNAtOu3KAFRsjGFbC+tcKEKOpcilo32yxHVAkqx8
wdt8jXIu0qvzDJ2kgrwrqMAIDxtjx1RI1RSVFIgmLi/dwcVE36deOl2A5E6KTQKgwBoG4Gq5C5Bd
isGcXBpQKcWsQiy8lcsNzzF1ixahibsQIk9ZBQCsrY9BUQGv2zFFVtkOGeKx1/dvxn59VVk3BRL1
VKBc7i4o6hQ11KDbZhWAak53NtjUXS5ZA+duF5fc1VnLrroiUbdknpv7dVqHC9ydUBkistzisgLN
/Wi3ULSZZiylBdPYNBimpoSOUWL9+FIVcUJrILHhZoCKOSZwx2KcG+6nfQY/BoSlqqjCBkOkCquz
IMvi9s15QzwhRQgRI0yMx41BsXBMLJ79ue4TXQfSpKKOMFZ1n+uWiziIPXTDmD3w9PHRERnboNbl
SNrI3sckV6urOZ1pDaA4i8PCSyJOMe3qBuEdeNzOwTz7U3SezVMyRUGC3gVFOoDCHZuywQ5XK8Fm
M/TZeIsA2peHeinGJsyKBgL+D8ih5N2Ad6BcdAe4pH3uNZUH7Eh15R3FSPpQViwJCk4vjRVOpBqE
X/TyW22CdnPT7w+5u+pbXaadXwPwXPvrdRHey1XGJnKicwdvNsudcln823n2ThLFchKaagkobQ8j
tJWZ/EyzOugmcJVhf+Ndtch3qazbKyIdu5q6lF+geaI9MxjWIGISdPWoV44Z7fQKHIG1dYBOyQ+S
tL4zzVz+tsRpjrsMVn0UFWkj4ZH2lk5zdSHYPOxituGU2LrRbe937/yEWzWzMquDQc3+q4HWS1Cm
bfLJi93wfNVefOhi1z33mu5C5tsM8zgdbSgpPAVTAQAK+2HHQk1hY4CUwYTx2ysvTmigFzu8P6/Q
h+xtG2daGPTc28RxJ9y0r7yUtMjnVZ9VU+CyWrw0w1okQYsZyJVgtQhUnZAxiDGLv7TR8DAGgfq2
b4Q1PmD5++w+qnrIMswYA5Tz6cdkTcc06nFyU1/xeLYf+0Ekn87z+zAcAKaEISFLoddHRXFsTNJh
+sYpwgGdC3aLfz4VDZ+uaar11XlKpySL9TAfWBDaIZRLx5RGz5LM5yh4SdOkZaQ8BBsMDWw6hWYq
Mx9DrHidomYmTXEDbNr/ep7+CU5RbCNffd/J1DvNonegZi2RJevYqDqaF2IYytKuFwc5iiW9EPge
eimDJjHfBMRo4Ky76qnLvSKf+w7phJbuCxJIVEx5EflF7B/6vrbXSbW4D82kmut8YfyCGT90FlAH
lI49aKJ8rOgfC7sfpCyGDtSx7pXf+40kgchr+miX3KhobABg+GOwrn5MBTaqsbw9oUKcPHOXL/zF
qGfv9rzeTrKi6eb12G8FoHBMpMPenIdVMghyWpuX2FWPF8zCyXhpgeuE7wHcpjBPZZQGcH9Mx6Bu
rKZ6qIOEcBEZh1V741fJLZb05jute+/RJSnW1Mk27FC4ZMCO/zG9LqGLdZuKPC9nh3LU5QsB3OtQ
JTN/eV6Ep2wR+5/kO2AJJOSYVJVnBP3WgiSspu6W5I6HABOqiC5Tedt0LblzGPu/Em3efEhV2lxw
hYdJcqsU0a8Az5f0wR60KIsROyEovuM58WjggCi+5LpUOmhc4eawH6tkDXmWLO0Fxk9R9iHabaKs
MaXc6dR6a4Npc2kDf7XkAxSRyaCmcMRwSJOyw25iUbzGcpe4FOxOBBu09FhxgIIBRu9x/z7LOpeM
aAAW33Whhye8HfWa/u6robhQt+54BMaCXCUwkEEuRjXwIC/6Hc28OdkGeHZYr1hZ5B/Bp1Yv6iUp
9bvOY0l+i6n6cgkF33nmRnmb1mEnDiAxVkK2z3+ouOIxrSvDlywiUyciX5fdtW/H/HF54zsVcAj2
0AngruiYCq58ph61ZRZlbVsFs1Dt9dC7+VqLmkdpvaah7LBBK7AmdzjvNnsQ8wHpXXLEGVdFMsay
KMdMpjflEI3J6h0syb3QyY68wBC1viuY9zKe4/nKYdj7Kh76S+67M6Zvj4HVQ6zqYCEZdfvOilub
YUlcDVmkk2S4E04uB5IM45XNxv9EpT+S2qlUrkwtohqzaDAmO/Ss1BGdO3tBpbtQuzGEaCr11vig
89mvOIkaXX+mZRJlChcS+VXD2yVLw1SUrMRtC5JIiaRcu06E5zV6wmIVUu0WC7GIh9nfsS2xhbtW
WJNE2JNInvezhzk3LPgClVPsbagJ4g1ayQeXYo2oWMwnitKtnxT/A4BvWl/3rFL0xrddvd43S6fk
BWN9wBqm+XADTGWx649subPVduwV9+Kah8L1yQ1p4yWU2L+9wNoDUwR8blBTAPBC6wEE4FiA6cpL
GnsNDZeCj0E5rTqqc1qGYljb6LyuTpDCcpgBoI1tIGTIna4anD21BTV+GKMKPsSuXqMZWSoqjGsv
cPVAYT5FM4XzCIVBAQr/HamhzLDsb6kfJtmSjOHCSvtr7mZz8JcU8yC6Jhfy0inecK2DyCmB2AMn
OhajyS2Ji7xioU9s6r+kohnd+6zvqceDLlFdf2GktisAcFkAi8BdJsM/Csj2rhzMC+n8eZigto7Y
+zSum2svXquQeip5jfTbBPE05GFezezZxMR0gd1T8kXVjSZ529vhe3apZwxK3pSGME197a09Dbhs
gUMTj6EcsOTVedN5SA9CxcgZuRcNB3Y3j8Vb4HDUcwWLQ4zWVZhoacNy9lEFpObVODIRnCf30PWO
yO07myaZiziPeRzSsuA3RVmPB5el/QUjPUUFOztovlFwA9Xe2cw0YpffSt8LFzrHb7SP4RkdKH/c
yAqWgqCF2Ij4tc129oVLaZcyxUsOeLggFn8wxNYRhgfNBeDrIS8b0otiftv02/CvYwXlaznEyWzy
qFFJhWXCpL/2sJJ04QLiJJUNmkHJCbxif13TWTaljfbyaJlWcp1Y3V9lpLuk/Ye+jBiPvSWsQeNI
E2u7x7wAIY8X5nQeeeNigzQlODid/PxmjjEjP29oJ0lp+BEi/XbSsSuF2hW8Jg4M5VnqMDTFlndH
axXMnj9dsLYHVaW/XXFjpoH2BKjdA1J2O6/NsiJyXZ98XouheitE4q5cLuao09a7SwCTXnCkU/xJ
hENu0CagXN8U+kNBiXGp4+OAwYlZXfvbGvvi1mrh3aLKii+QemgbGPejENnuHYCmse1RfiBFVpct
zaCLqJlWe2268s+WyUsT/4dCxAYKVjYwrkFqkfvA0DG/6DnuTKOGq+XdYNc16pt6fjYBYnpO0qZ8
Xq9ee2kkdYo10AN7mEohx+wCRSwXi/OmOIuYP643E8e2WdpU+tG2iFki1myw3obbK1QDxwK0ilS1
36d5RIY1Hq7t1HT0as3borpxFe372/Omv5n2D+gf4hLIYR8E5QDuz32+IyfmJSuch1Lc00P2siqG
NVjUXIcVb+i9n+ZxFWRTzG542sefzpM+JU/4HPpXXK7jIHrn4PPaNZ43z+gCpJwjOdDiWdGTS3jR
SSqArhEO/W2euH3+g0GKfAB0FossUnQcr1hjiyvf+ZfQ24eZEX0Edk8wOcQ5OfrFYypjUnPnVp5H
8er4dVK49VUtsjJK0K9OAe7kzYV88tClsbSE8fY3uBrV3M7Peg87mL4b8ygBMHgl6ny9jbMBIKrF
Yc6lW/IT/nZEbMdd2nPujWrKI61QYvS9j7mU8qy+QT/SX41YLX82qq6rDucN5IRQEZAlXkKxvaoB
a27HQjU1WZRJXB51fZ/YcMR6AQsx9NcyzKTp0puC26y6EMBO8QosHNjbhjOgUj4mamMVp3gDRRZV
M8ljrJk2Q7aGau0mvw2KWc0m7HU6TtfJ4LDYe57jE1qVODPHhgSQB2h1l7+5mqauG4YqqlF/hcCT
4rdy6tnNyuz4+TypE36B6dG3FVpcx5F9X0P8JsF6XV9FKa43DmlNSFRPZr0QzS5Q2d8v94Oqe56O
VYQFfhWO/ijCcjVfzrPyQGrQFSaL6HgxqAU0u5PajL4NA8XcRqLw3KsSAHhEuna6Thdf/nae1INw
iQn2tnJhMKLBasJeanVbt0ldVi7KrWBvY2xjxbfZuuBSOrJxS0yEXD7pNOQTILiP+TQACz//BBib
PuAXYQzrkSiOt0fBOOPYRDGrLnCeWbjDIkiBC3RvZSUtX47l2iVFKCveYdFdZtVammDRbZeXAdEV
kUXoY1wXu4PJiF/5b9aKLemnrMD+Bb+dSt1471NVq6b/LV6KvM5vlDd23pe6yr1Yh15GYi8PsmKs
i/xApoTELEyXenQk6keMePPr3uQtezvOjfFsKNN02n4+XR374FRa9X/6PWmm31a6SvairVRbfXEF
74eQDkvmH3LPZi4Pcr/Pq7uhybM7onKZYyCWj8vvc1r3GIqjeyWFukLyjYdw8YtxMgGmahp5v1xo
EeUsLfV7ACyU3+NAqCNfTIezq3cFfpHlgcVFll+HmR5pcuhqrGKVUWPiytynTqDfxvi0nt74iydx
s2n7PI6jCoPxIsyX3rTvZs7a/NfWCo/dlMbEgOfAixUfXLkMbI0wJ8FE/abJJlx+HzDAYBXgAryk
xZGbNu286bqv8hzKKfEAKsLBSpapsDLOVMGyNDGJbBqz5TUAR7/+Uja1pNl1j7fT/OY6NO1jVLa2
8V5gR9bGL/rMrFhwHvwuA8QzdnhUiW2S3/0hIThPxip0vb5pZIM9VpNwvRzmjrg+HJQo81fd9kqa
KvKYN5jfRLyo7mMztGU6hIB46uFNZ3OArcFY52Wbop+NjX+TMtrPr2U29wVamGQd8I6gMicez4OS
tsP6m8SbfJJ3mdCj867w7oJpLG/LYRzSVyodGpzLqBQwy6tpUracgr5MpiUPkbUVCvxskbP9rVXo
coFY1Y3p368Lm+IZ1xFi9V7pjiXlZ478TZOw8jyddNE6tTnVmPITMbyxEqcOX+m68qQAGN25lIRp
Mqo83dTd+l24DA7vWooSY6cE5OHI5m0eLxX21IdG6vV6SURdf+hp5RdFkMNuJ+TTclDTR0SxkZKg
H3ixvnSDxurjtdeZpWMBzetWJGGR9Gxog0yvNP7atTUVMOVYdjhV8JbFJ79rvqwdrtj5vLZjmOSe
Wz40qVn9u4k2fH3H63ZI3jAT9/VbXC/OZSRM7E0h8JVVBZr0cR2NNlvI80onMS7zAcKv70sPGyM4
5x0kiLeTU89sal37HnVdRq+sTgHUh1i161IS4ZrIT7wbt5SYdwa148vyoeYVHPWqIovULFAFWbEW
Uude3ZJ71tKqMeEai76cruvUE6oMSapjTwcrLTADuB883I+a0B+rYf0iUg+TqyhOO2z+BL5diOVX
WAuqtQ0631sXP8jJWk8fsFXp5UmAu/a4fkZp4mEzFa/8wSpysFidFJ+Ea+cmC1VCVvJaosruNM51
ltjkwdpjLWYIEGDF8LnKlzxNA48mph3Cbdui6+6Uj3anf1FYIsr2tu3LtBmu2xl3wl04oiNRMmqY
jMWzmuWyGvAaoyyt09se0TrHXrRvcI3H8DobEVLueU0RZsOkG3q7sgrh611cimUYXtcFc4VBDDFq
8t+1scW6Eip0LVi+zSE99RwXhPN8r7Eo1NFDk6x8CiazDP6h6xYsSUbGm/L2ZZXjVVc3Dm8SyXJs
Efa2yAMj6GS+6Ipi1nHV54v8s0dIUfc+KTryUWW0s28rhXcCYNMPC0pYNsQNq/1CGWJyQEdUC+E0
Z+N4T2Sj4rcLuvPhPeltW16XZSLpPYoQ7MqSOfX+UH2Fdx1lw9LctvFaXk8i9vE2h8klfoCTiuS5
jGn6q8G1wRUtTfErZmkN5jyVMp14qzNRFQdgTu1MA4yfbfqrbMYJJ8MNc9z7nbJuaT6Dp4z93su8
w8YuDpDMNR4Lgwc/LYYl7Oe6ZNdYsSblfbfUsYj+F0dX1h2pqkZ/EWs54PSqVlXGztDpdNIvrqRP
WhAERUTg19+d+3YeTjqpEr9hT5QHhvZOTE22vuV7VpOkJfO8LnekEI18zgSX612KDjw8rpT7cId6
t7xFClTxdVTNOvytIq/np0mQunqyaxKbN+h/Vn3eNOFVz9LFhQtm12Bb5xWEoqeVzMOXhsnTPEKq
yuezH7lvPnFkNc7ckELi8mTKTKn/moFOJbyGBt/DSUdn8i9OHWbFlmiT4VTjjCT+SVBfqN+znMT0
U4W4xhsGre0mIEgdpHgdxtom6ooeW7lV56Qwo0+vPJa9wXfxqCfzz9XhSL6coKs6WmZTupNus4Rm
n5nxfs9hp1e+jD1cGW6THaJVxtG3TcN4AX+GZt9KVMPy1W9dGdSqvqp9ThLZ6nrdYNRlY2abj5VO
yfJacTpzNCWNg85aqMFimXVCh7yAGiXdZ6tQSGtvLnXtJAzpTdqs95wUyFOAOGanba096jnkDtv+
PkMLCsNd6fmO0piKtBNQX0BXmWpi28JrDilRIjitX/0IsvR1OMj836iWqQZkKZ0A5r2krykBXtfl
OIt5V62jmf9ue6yfIeraVd/MCfNPpTr81Yj3a7gTLGeqQ/VZ3+oUZG+75U68bxDyPMugp/9KXtj5
atE+f1qOo3yCF3W0/28L72MNry9ciFt5o46V7T8xKdQA3lnRzJc1Il7jglScwZ6SaqC+y3Vjiqu4
JRCTQOI7v+q0wsMKkVwbE5K0B2LJkpYtiD/oIL5DNkGxSjmdp7IY7pIiCXO7zDJ+cIL+fb3YbKWn
hW3H1TRZO5/MmopzWYeUnmmixgs2H4RSLEEsCYRsw8r6ZVY66RyE4r0BcbFfDrS39xz6S9mtA3pM
VwiHh8KDRCaRg5LVdsEcu7jeuKtCS10NZRpmkmZEdpE/XM8D2fzNiACT0E6Tqq7EbKxHtsxRp31C
0Iba9PtXdbvOBHQe6T7QzqS6JH3uM59CWDeyZ5S77PeWa+XaLDTbLzpV469i9MM/BtP6U2qQroFv
hJDkzLiGACepTIL3QU/N0Tb1hmEV6UNLebcMsxdPWke1XTK6Tcu11/DlnPfcZv6XgMl97elaEd5O
xXZgKdM4muXWzPQ0hDrR3YSfefh+DoDDg9Cus8OQZR1mFF31NGIWgRYxzGgiUzW7tlR79tEcxXw7
5ojF6KFm5vgMibf5hZO4wtAe+fRH49Hwjh+SnHO+Ib5KIT7hDOxyUdDezSLrsFHN54lK/CcwYMzg
o6gVa/MpHV+NmKbhio7DkbUVJhXILqa60V2TyuVByLJm5yqbkHLTbHtpz7neEtiRmiiaVsdNA2py
UPO2pEgZxas/J8Up7vPyfFTbXPycxTil3VGSybazr5atFWz1/r6oxgXu6zFvxk6NR5X2Gs9z+bHG
JLvS4zQDCMylH/BDhGK6rPY0tjncQK61lUUx2yKn8qxmRx4yCLj0Z6pFaEmNmtmupd/Hno0r/tlc
VI04OUy/8rqseDFCHa6q20ZOFb3UEjUco3ujxJeIuT++SkTovM1yQT+ZGOd5r7amMWcbxwSfJd1U
h2mJylYdILBuBm+K16wIW32jBmj/O5a78TlWo0raBWr7W+8GDJfuODDkubg0WV9qOvoOIT4NEhiZ
549hzbI/G23YHZd6pq1N8tGiGDYT79TgUBiPmNJfJkvCH6LF0LTEUZ4+Z7tFWkIBacP8JszqgJSJ
ze7qB17LEJG76NH5yoEn5JFhrn2JO6FLn+iM3+q02JtOI20ytpvQYuzHkdX5FR5V4c5xZ8eGo6qa
ZweLyXQaPLdDO4IlZlf8IGt5FpDniNbBulSdBzsAII5kmFnLtE/f6EG+RVBwcE5nIKDbqckdtKaD
Z8MlZi5B1k0xjvOFYJ5efrMpP9qlrgTvtnFH7QInXIm5PWCLnK8MPK6PQOIy2YNEcun1WtkUrjCC
nQXvV8mJu0Cl5KcrRWuz3GJWwdYm8FimK4AM+HeSaS+2fvM0+hamFfYbxPr8laVx/I8t+vgPWTDs
4xiFvFMFFIBQU5DlMU67eFEDkb5PcKDe9lwl2yURuXoxgiSomXMa83PlS4mhIBka0hcYKPJLmfpU
XOdy3l4GjuE7dtj3Z9tFq/JnA19dOMF1tPRsmEr0AoKu1UFLiyCrQdKaYxhUWFCdzMvHPEzIxYgw
MDVn6PITcyaVqfyvSTW1uLZUYBy2LqlOUTr0oXbjKrenpZlH3paEsPdphK+9hekvmV+mPRxb7+Z1
yC8oxfq+AmMNW28eS91We1O2NE6IDoCkovmXmMz/Syxp/m20wGbrpmEN3Z7sBajZekM/g6hO8pam
c3YaCqzn0Lt8Z0f6dF4/juOAu2Vk+SzarYn5X7j+sAPZJhUYkYn5VQ+V/pxVIPlNDlv6BZxpzTtw
3GZFDAgw4TPcKmLppmKA/oKxNX11enB4XXQc/5RqOX6UkQ4fjQ3kac+z/akhzSEuCyYeiDRtASdx
NYPxOvFpWs8HnTd+alJfDy3bebg/VumTs6SH/6yQTiraggT7d8pXPSNfRuVlP/isusgEDhkAN2P8
2BLqJDpnrfyVE1v+eRx0r+DjCfpjQfGIp2qvp/tsypJ/8PIfPxxxC47SupUfbpTTCysQnAEbo9xu
9nLEiFSAXnFtgFrCXUkIb0O/Hnz+59eEfKrNTxnqWwg/ubZIhNl0lOxh4isFdzo79ZXKzYTuCI0Q
p0CoBFLg5X5LZr8YLAhh/TeWdPgT8mV82tHCH0vJ7DuzRT23Dt/a32q15tbPa4pZX+GZt9D6+LST
gmAOlJJ9W3XpBhAxoUF6sKhs/9EYrOHt5IXFVhXY95pQF/wxzWavzkvCC+DzKeKNzm4Lbm+nlRfV
BZqP9L20oihb2PAJQgUKvO4ZrJYVgCrs8L2Hld20tPIVtlIQ7zX4JxKa05F72DaE9/omgvil5yPD
Yn/KVgvBiKXWXqoJ3zXyL2dbdnrP9rHdtwqHbHCUPgxrzV6Bg8qXI9uBA2Hx27c2X5o1aQeEMJTt
XNb+Wcix+HK6kffHxrfxBntHTk9NjSHmbPxc207s33ROMqTjdbpW0p69b5oX9HTNe1dwdTuVibPX
Rsvyj3Y5ufcTicU5rRn7PWJg3W+q0TTPrBmCh99RwFew5b4YusDW9VSnvhJXa0rV1I10of/Va+4h
w1GDvKXRxFd67IvtTLGVqhuyQI424MlcZrCtx9k5Ft9AqwZ/h2pRzOcmE9lpprU9uhUKA4yzy4jl
bsCHx7cTmvAG2C9/KUQ+/hQG5t6WW6BL7UgwA/SZCMk/yaf5Fha/7xIO9Ko8G8eXqoNzxj5WNjjk
+EIhhi8gHmWH0N3kAQlsuQfhFEvVupqU62nE2F50RNLkunAHPmYD4wNSKOejqlq8z/QvOM3hV7LQ
7TeFhP4POIpwO8p9gjSQyeZ3fTj9H5BA+Wj2Zf6ciphfa3xM04F8w/rrwRkhJgM6f6jQjma4ztUm
a/zePeBEkcEepyHJXdamdFjxzaJmAAfJiu1ZIkkEy34GaQSqZ7U+OmypR4tM3ymFSocUf1zYivuq
nMyH5IL+zitCGWI6pP0UG69E6yXwz26bdYlYuGKSWWv2rf4YxgND8s6a8S4WqzdtwJd4P+wi4bBT
+f0OkaIYUpJ0T/swVFLDyrWSsg3YO95Jwfh7zUuKvztbYAOBekNf6DINog3OeKxAsJJi+Y9cr5dh
Jsf9UKdRYlQrvG1XllVjtzFd7ydMTUF1dIvTG6T5w2O2l4drZ+xHsYPoElMbGFd9pUqkFLZuKSvd
jTlM+je1CeYDEWz0pYwNRe0mUT1pZevfxZin4boRo3hZ7KT/Wsiq7+GM0OHMS974ViP54g07+2zb
DB0Yhn++ps/SKbSAgSHjEiW2rJ68Sqrfe75glYNymL4y59A6Dh3g9CmN8PLGJlN+K5HFihamcr33
uUrJG681IuOwMwxYSGuKHKkNU8vdHBEi3i5Urq7FK15+EnLI8cTWQ17lEzbiTo5CPKgc+wRwILDo
F7kO052JCEe4DKRJr+tNVF/jTNUNNPOYYqTDiJHa2r8AWa7WHtLj4eh8TWrW18UCKbsEIIZcS3jl
7znIp7+HtE15tlZn56J0mOiVnSLvMmO292Q9mscS8jqo3hViSFpRzNJ0DRIhb0Fs6qIFecp/IsXH
Lt1iVSbPfHOYvWpkVuWtzcf5596Q6ujmY8ljZ2nq72g9hgat0PLnegpr1c6L5dU5r/f0jGe8RExu
sDfP2UbeIaGCxR1G92zrC1lsdxKOuONKgKJ6qchh2A0i4NEcGcZq1qIWkauGJd5dknGpqt4UNZzp
xYgiQwGW3QypjA+blWtzip6J26CCKbCAFSFvGxK2B36U6GqqGkFqyt2oK16BKDpFUbC3Yljix9r4
ZO3xDMXd7m2W9s2x4XBLMcy/LRHLZzNLOnYlJpS/IBnC/VQdlvXYmdUP6wORjwniF+z43CwAgXuv
c2tCO+zcvKd5mDF28J3uP+iQjWVfq3oNnyKSZGuVsHgLSG3xFBKM6tgMt1zkF8ebCrZmbpq/ZcGN
Oq1mi8f7MezpzxpE4lVwCcOLE93+puej+TvvWrJznSr1ihx1+nvXZDLdkZP5PeHoum2CjftXJFPD
sIY0+pyaEqe0KfdDnsi2N/XJ78PCrwyw7q3NFE3j3SgbzCwRa/HPkm6AF1OfIQ0gB4Ate76I2rfI
vNX+VNeTFoA58vmn8AhLQJJ6VKT1hvl3SyeMoVmVquo0S/wxvXYrfrWv12rrkxj8PYbnFbtskGHt
ZiB6/ARH/gw5DjihDxJcWY9/ZfyGFEKyrk/1ROr6lNWQu3THsYaji7xQQKaq3SYdCT5qNJXFLJ0G
w/0vC1WC0GE8B55dFc2x/FmHHdmnQ7WveQeMGWtNqPIdSA8p9XKz0YxIBIXmSNiHCQDlyJiFzZ2K
sXjcp0PcuYQc8G3YA6vQGMsS+5U3yJRnxi7HOcswY0B+M+ZYLZfZABiHoe95MnuW4H93+keaT5jb
whST+RyB+tKuVLx8miU0BK0P+wLETczVDyTi5VVrl3L/D5oiv7cAQ5Klh5xVLf1sCANgtTTjowsI
w2kBlIjk4qCbPfrCI2u1K+amNjg6Gb2Xw7A9NxTbe2eDVul3+ZYf3NMdZRr8PH6cY5puyZC6lyzS
5mGZvfUXSPSnx02NadYXyIV4sg3SHBG7bREAr8ojA12Vsh2TQLJlKTnvDSCj15lNY+zjNLq001rx
eC+owKpWoA3ObQ3zkD8tkSBUk8h4yFtu6vTKLIt17QINxwvDqbLQEsmaAaugekQx5nihOPwSY+v1
JrCIlsV42ce8jj1ShBdQmcNkx7ZGNvjQlfvgP6iSNrkwbKnXwFTzB10d5T+WN3RH3Rpt6DYcoKot
pIzJWcRRxN4MmXs5CjKTNk152JCHQWUFEoZXc7fMC2TfYZ28ryHByCOEtQ+QwoofB2LVig5k8LFi
2j/qe5BE5tcAcXECAQCgkJabIwL1Sy2IAH6sEdq5YYPcMuXoTTKl8pMwHgFK0ka8DFAlLKe5Ik3o
CPaDx8ZPmJzKLDesTZItAmcOUlwPeQaphPWgZdoClirVV5hcTbeD45vxJKPGAuBpYbpiWujPxqTY
q1M4H59B+aSAMNZ0xyC076K1ogYnFSq7PO4cI2+POyzE9SwYZgw3Erf27mDuMxtCIjHvHcvdJGaZ
Xmd2IC8m0vwJst84t4UdGiCsiTLmNIPtu4+6AADGxsL++j/J0DauWb6y3fgHogb7Sga9ylNj1umr
yAXa6eJ8/DwCMQ95UOxr1YjtwHKQDw9LUCVK0KCzVycp0nUd0KerKtPZ32FHycNHxRkDLxr3fvfK
/KkUATAfo0PK1l4zCRsy4luQpjYVJ/Q5+gAGbXvGqhqXLh+L8AbJAvmjwEygkTXMb63cUzLdI74U
fNJoV/dzCTULlyqPuAVhySrzZRLktGBaL78IMiSTDsto/SPLjglIr/HbL+JnTNbM7sm9nL4rjWds
eFJon7Y7bOpuQY7AcQu1b0XagW9pee+LSEtQM7N88mnAvItfqR4yT0qkHTr0u7pyKFYGxsTntVbT
ersNVeZBMM2u6MdKAqZE3nWdXe0rRTxWgVSVorepCv/wDX0XK4yaolsAp76mBwNYKnZsW21BAXuM
RxmKKzTBFLj2PIAIz+Ksn8R3usC5UVm4Q9nLFdYPjPdtWRP9byAzpZ3ybMUq7HL9PPlmOzrw5Xw7
N1Qh6CXzPH0yGEGSroRS63HD+G9QDmoG8gnmjR1ueJ8geZ6NvjjzYV5cK1DrYElyvArXFN68r7qY
JtrO6U7nDockvLl9Ii9jOhkOKtiYDyUGoLUOEf6i3b1bHksko/416DwPQJrTRwQH6+xxhTJlAGQ3
C9zE8c0Q+0ml5vcA5C+5THnYH+ck3ebbobQxtiter/IMWyD4v4l8x1d7cOSnedswy+c1bzjUPbhM
oYOal30qAWwWVk2DhZYYIUATLYI9ZnDA7idjnTmNwwaK31OR4/sNGYYKI5PySYA/Rdp/HDEr6CzT
n4kAMX1SG0pxFyaPE1vrpPpn8yQ807C77XapS7ScAMdL2lWu8B/AwSvabVAiX0rk4LJrTqEh/25z
fgHVpHOMf3oEbofomWzoAOvGt8m79D0IWaetywS5hdFdf5XVAeAZkd3Iep1AAf/eZeUqCAlmcPjF
WK3X80bwL8/GrRhpaSWLbhV18Q+8RwG2AyqCb7J4hs9K0Q1rFhLek7/ATgCLKxQ11wnQh9ldMHPy
SxIK4p+MseDdwcHyA0ceQMZXDPhvj/w4/SyOPHx6CJHf8YFwYQuWDalOVZiasqOr2+zlQAj/DQCf
5Gg1jtBPTEsKUrJ8IEmn60jyS0ht/p4Uir9CIsv+7MBm35HwmbILeOr5dZ148WWiZr7F0JMA8wc3
97nold77pl4Pcypck/6FenyJbTZMMP7jtg0qrhMhj98qjqa4yZgaTG+hBsFBRnLzP7yPfgV6uIIn
5k4GjHhQ3qynUhC2nDbD6e2GhAnQTV7RryGfgQSkuh56Zo7yOFc8QlvI9yIh2Bg02cb7sZhmfGYw
A6TzOK/hrPc9l92MZ3ejUp2AS4YJ80ssh31aVMRQS4ZtKLoAuDo/FarwU7ckMk9u4yDN0CKMqHgn
mQcjpMY6s+cJC+xzJUi6dE1BSLjmhmUvuBQGaQBJyjAbVBq5LdqmQGfG7zmgHYdheZAqXySK+6F+
EgN6DF16QipxTJfqKdlKN54PYuc/1YLpqOMKYHUryVign2VyebGrL/6Deh74jBK7rlpj4YahbxTp
hel9HkIW74ShnLS5GIA2ubGoHiDoXkRfow/Hntl6RVEixQ5bnUMixHnEXS7yMsi1mm4zlA8gz2y1
6Yk2hr9MYgyAe4qD8JOGLgn2LZYBVl5sGbss7NATpyKK1zzB5tDOyLAY8eMm9qXKom3RIsFx7Og0
Xxvye2kPxie9KY95EPC+NeVNKWriAegf/ifDV/m6xAhjs58arjsiUPs6xzKGtGOl1+UMSGh83Nh3
Joc8yvSVJGz/DVcLXj+1DxCghHnxW89ovdFuJAukGHSos+ttwvv3AZ0ACiStFIiuLEexFRiz8HKq
zCxtygExINAEAldkJW5YYnm5WlwTNKf5RVrkN6EbVMOJeiwRLRWhOStnyXRXIMC1bGufeN6ODmlE
nVQAVK/qUBZfS7Gy3wolheFLqPZrnWIk6mtooOhzFHK/CzTR/A7TWXl3LEmlLoVTjndFMUNUg8kB
aE2autT0uC6GAICJIw4PKwr97sKOD7LmfHyasXT99tgJ4IMhGqEGsV6GX6IelwAXZawgA0LrmE6g
es3tsmBMOc/A1EUnl2B2WGZz8yPdD/2XSFLwWw879hUc1/vf0sHUlWRsX38AugfnZWGGDChKa/mv
cTP/L4Bb/ZJAX1/pUkI6MSxI8elyMWJ6sytG8567hT5YyD2gEAMHi+wkFzwoB0cFXBHIJEfQ5mE+
qkmjCO4MaDk6ia1MNwm+4VEcFY6+rRdFW8U2+tpAevTBZOpfk7Wq93bOlP9QyKdO+4k58oR5Ir7a
acUfX9XzL0p38yq8TpoWtTqdYBSC7gTKMWowtIRx4fCTlypid4ubbTlCXwA1IE4eMNdSmbpNd08/
itTSX7Ai7U+UYEFtt9ptf7NkVJhHsAQt/QBa83rGB8RIN+z5LcdIWnYS4asamhVEZiPgM0cKrlsg
ssCrPy8X9EL2WdGjsEi2DjFHttPKy55CCcP7AV9g2kETXOFdHXAOOp7lHCJm5ISBP18g2Gq/azL8
MXjAtDW4YepO1YA7wciJ5RXxNvI/4Z3R8B1E+aAkJs9TcOMCWgv07tw3k6P+7CfQ2qsv57ULlaD4
ZAOckqc4oMGAG6/9n0Uk4gMLAbzbfCbxJUtDsrc1WY8XOobpOQsON4Rk6QEWDu1DLx30GmCmZW31
g7PD+mOmWf7LKGz6T4CdctqtUF79CdC5vo86zD+3UmDEhh58giaMD/krK4KG6z7w/AcBzc2ucKfn
+sGc/lYgYgcR7YHoNnvZEyVI6/YG/YKEfQKdBDLxpSwhapkYNL/tsSr75eD2+FNiBR0xb+R4P3MM
CSMQyDSGltWeQnvViL3sMrYVT7yKBfanGSnU7b5n6ZPPD/80426yBXAlnT6gosPiEaz7z+Mamrll
2/fJ3TbK9VVchHrTIIFxiBvpeUcABiQt+ALWtACaAD/FUrB7BktB1RmaGfTeAz90XhndGa6NYADE
ZUKCvKLzALHQNnr7NG4DZBXTt9S+pfRgARq0nbxhH5cPeQF4G9/2RB4WY8dHGHcQkjukil5nqQXu
a75lSXjJigJBkELvdV8BSHsFkLi8JyOCOU5VIoHFOsPTH9BJqrKDuwRgFXa0Ekz0lFahQ22FYAPj
lnoKO+5v6cma4yEzC/q4x7GHl2WESu+NsHzxfc5CcnUQUO6o26P/qJdieCkwueB7Ksn+meYRzD6S
OjnugEmLgOWcHOw1HXgx3CB69XhQK5Jhzjj+KGaQ46E/6gJCbrCubh0xrecGGNO8lGgPQZs7QlFP
2sqOVvRW0jW2pAzDQ9Zk7tlltf101FJzlSKd41ZJ0O+Y1vQAKpIWH8DuDpS8yoxXOoeTHvgr15fk
WKHm8ZQst/ioG+QMVcZYFyDc/eLlAUkLGTwym5K5/LdQJssTMU59fJcEbGbgOXDxAaaH62rwM+IL
wZG+r/WRwvHA8lGhK5EakAxwiR/SwF4ASUw5/IiVxIV+EeAb9Acsatc3gx4XjEGU38RCAbVeBujx
AVpA8XFeSRA/RKPRMOd1PjIcH5PfiAI8E7JtEi2xN5XiObF++nvoWP1h0IBDhMny5PcWVyxChUS6
DvUMCpsxS2AuHPdkwCheuvw3TuF0Bzn+Xz9scu1ytWDCqzhm8irWGZIflUyupmyBhslHEJso0tPK
TlONMb11BNtnO4Gig8CoObJrCHFYfUKiHWzfpSL5h4IADhUqR+udlEuu2LbilQDY3zxu2ZI/LkCd
VT8c+fG+ZuiUOHz0+MwU7gJqIXwqb90GvVerGs1fjwCKDDjUUdzD+XzghENQyU47xHwGGVALxQZf
CTAXpUmTGzw4A32G8ORFNH6EeO1bdKgLXFV1cavjKLKDejewx74d+aZ/qIT7/GqSS3JWxFt6QUFd
RVdZbRmFUgIwIC4FAoYg3Y1Q4DzTb/YQOrq6hQM/d1e+KWZwDDMvt86QDAAvbmiB2QGR+aC0XS7w
PuEhDAbaJVuUIDtcfS8OnkjgpoDE7+FiA2KgvCgr3AxkoMkFFAGEAr2C2ZNbKpmfcQMNYOxpz82b
nrLjC/YrViJ5CyxzP9mw/oSPlsg7iHv57YRqMXfV8b1JgVfGHwGJDB/bCvPWG/JGyS083qCuq3hM
H5TR4wu8Hn6rEZtoemBVsn4wdAYIjAsOI3YA5NyCaVV1YX7DeLcUt6zQ/BeEBtZiyHLLDpkMJ9CJ
eFiQRGcWqK6uRsBo2x2Mwtu9g7h872pAXPEKFyQunD2AX/XZC1QV8RPDloMG3ld02F7tKGAHORlE
bVXXBPT9B9K8jzc/5n6/gIevdd9gE4auYidIgcRODUB7rCJ5bxB9hniuumx+sF00DAowVmOg1vrn
BuoeYqqEJ58EkgjVRy6K4QRBSAM5FNbRuacbdEFgt79fALoHhBJmqnZrVxuylZiqK6jLwO41L1av
9VPc8yMBQRnxMeG9Xi9Q1x730W0RkFtEZehBhuzPI4TSOzihVKzAMWvxyjWoqX7X2iBzB8o/DJZi
DsCHtwIlx6QCi34NMUgKmZi1FloUwgRoBYJjA84WcY1iidVwtQJP5og/wlDb6SQDTQjaTZVn5H0t
42lCZFp9Blov0JvyDHQchXQcKU0Gt1N0yrgMRFVOxp8YGA93YrCF3iA0JgWqkihCsBBvOL6HT5Bl
sE5zGFoRUN7BHQLkuUb6NxZoiEwq6LnilH4UIhMwDivEZSJV1Qnfz7mj/7GoUAMJx3U0Lcln4LLN
BN1vu6NYPxu5yl8QI+bLCZu8f3Ujm9k1wbANPoMv+VM1ZkjS8umCE2lLZVMwhWl6f2Cg+VgnV/9E
LHADwRGuSRpOsonwkMY8sz9MzbM/TGdV0U+TT65jMerlwTTaPB1BFQn0GjVU6/p7nJ+HXJiOJjuU
YJjCCSzXqtx+Kyax206I/0SRh3Bz6IGG0yeUA/BGcJlBhpsrSQgEb2R/RJmKrssnAV3jMhF7Ptb/
9wFqG9fqRNt7lEZww9AODW9wX8irQIvge4gcQAlC2rO+Bzjktn6FyG29wTUtyb/Rqzq/JAS4Xvc/
4s6rO24tydJ/pVa9oxrezOrqBwBpyWTSSaL4giVDwSS8B379fOCt6WKCnETr9lTP1VpXpNIcHBcn
TsSOvQkNSBwloh4NLsZFMFdSp3DlhGC8/pn4ctXhRJ/8z3DptndDULacMLnufwuKcPwleWRL1qfS
On23OKTLlc7GIvtQRGYB1UxkgAUdcDMdVjwJbjUQ2DdULuDscd0+/SAun37LciPsbAkK+M9kbonL
dFU9HLKss75RewWChyyxVhD5HyNgyopg/oyjZPwecp+iV1IMjq1JjFZ1ojDS6imFp7WOGBrxcwiH
KxJB0giRgEp0jkxnONVxVK0FQDTNxgTAiSgy+T6pun3VDXJti4YMth5KLCEAWRT55crMLaDWnC1o
Kpm+OvoOSdjiBr0zcXANURevNT9FVCCUujjb4DOevhQZVhknDrhRI+eYfkCOyQ8gptEt1bs12MJQ
ToQVKHDvtsY+BQ6uvcTVLMyaBxl8+KecfM2jhhjlN5XT8TrJYuU+ihU1vSuiroFSxwrbYSubbf9Q
BVUF3elYKtD95HHtbYZMie6bXKmINnUDhSqDOBJhxHeBHHWUzZO54mYk6KtQzbgi9lWhl65cs2tW
fh322EerK9NdqvZyQ9Fxp5oW8VQN+6ApNS8HlPD8yMMxFxxYzTK4GiJpiL6bGWCJDUVqrXdoudcA
4jK89r4HK/eich1gqiWxQ8jJJ77uqQEQsgHUC5CGWoy/d2XvPXp49z8hf5pCq0PfqRgCfMAV5TfK
V2pAQHcklAR9LcKeg7ysJWtTxN2JzCpVQcm2B9N5z/0kR9c4kisg8xoFQZ00FpJTxZQ+2idZjmNQ
JQRGXM+jNAY/0jBuiUfjbWpUAlxFJZA7N0TQ0iRh0HA8AahRPstDEX7vTdC8ThwbeLlUOZaFU4im
d5tGKtiirDvh5JJqDU7rTEn0ByGRAe80lO3dVoJUj05heg0ll6YOgik3xOxRDo3yGajZKKx7Yyg3
AaXBo2v6hbdnSanx6lQmeKaxoKR3klmb9ygrZl9NpdCEdQuQ4KWRwv57G5BuIsgSqTfVKJzuq6Fj
nDrWw7ec5HrPfbMrdiVFV+1Kgue9dngu8VEdrXzbC5EHIIbg6c/qFPpfh9yPnpN6UD4lXHp/NkWf
hKRjWXO2rCTCYPvgsgkmaTB12BU4+C9xTHZGOiUeMdykHUnIG2a+AWtfyA53JD/jNCQPh8sMON9u
FFjSVn5ZGzd1pAk9BjyWNKKAUfRU5qfw0fJO1i0JRGIvneeNwhTq6jPb1AWKXPpQ5RIwYO++4Upw
AZHBW9pIuDKPlFh53/WAoMW6sopIdQdQERaIr3rYq6OeQH0hTudOJBZxuFLbgABtDLZDWUmJaRyn
G6iGqWnGXZVVful4DaI6LgxO8nXVjuon/4RtsyHSDJEn4rKyNsscJwfq5vJXByvMdVgktey2pUjm
PDSpL7ChMOpbR6sLP7bbcRCe4Kpj5vsBQnQzHKVHpTfgaylAYMrMH46b3Z0ymRKcU2rd1Sdv1Gyu
7QGuhCdJbBNRFj51oTJ+8sK2kYCGTxFntBGab2pUKYUzdkRknBH9CW/iMRxIvRE9uk2YVQEgLRds
e1AM6UDhWHljWj7QY0NK8Pd9Fdptl4xR12P/SdTL1UDSd+xPnbcGMqr621iqrDshDWC5sCxy91dK
25HXIDFeuV49DBXFFngAOzlSLcGuagSW67QUuKHWJOBXXGHTiILEKMvu5EECIAB6rKKcxmM5kSZp
m1XRB0PulmIvqY45Uhrt9GLTfGuVTuhWXVNK0doKrBM7LbB0/C+gqCNAOt+PXIngYPiz9wnRrJpR
kFonyajDx10bToAvrEIO97CPWcmha0PzVgtPceEq7RhTsJWBtjtS/EN6u6FigcEolOSndEqlaj0E
o9e7Q0/wau0HuMuuxCiW7ohpx+OIyFcxsHEuSMSHZO8+LAw8jALhCwHIZ4trMrCFX+K0R2U9pALk
PqsHGG0KRAAOyCHUT6BnVdKRWaUfCo0MtKOMQw7I2Mwj+BFVTwKDiz3jyi5H97UU6TjNxFTB5HUA
tN2YSqKfmZcPn7JYio4q+HRxgg4SRSYua3A9zfJfptdyJSTCS9SQOCJ+WKSRuqmNWHzGD+xqh4tL
imPaluZRypVC2niqOT77QiceoA9pxSvKypSfnSYpU5gmBqgJd4e/I0QcjGRKxfRImYEigeZXmoCE
O/IGDnAgdpTRR+JdgOTByclUkQlrRVF7bKqSBHPR6CR6T2Jl7QbBr7tNx3w/jJzr/VYlxrGLyoBM
uNISTYJrrLkGGsHZmYFDucFn4BCJxSpr7bEitLExw6IEfmEFmf+YNBZpJwD2Msip9GTe6UkGLJZD
yD8WMZhiu2WUv4BVb4/T9Q9QjhhTGSYIWXVLxaT345QTS3ZapefeofZmDGAEQZWvVgDDmu3nwWCA
1IoJYiQRPLeriV7wR0zYDV5YOQ8eAzWtuQ+LVvGV+nE9JtyWxj98qSjBQ3gngkuWRUAedHqaP0oZ
WAAsLUgMVYPx2A4rlMpddvHwbA362OLdK6BCOoK2GngcnEkQ02p8r4ZUNTjko/Tvmlkad5xMlbLO
PJ+MN0u3XIm1X+L4l7mSO5N1HtZyRMhnFfU1AW3NHIFIBmZynNCogxv0RX/An0krfeuT2x5WAQwF
BRRvhXCoWs7S7SnLlJ1JpAQqVujludhnfS4dK8oCf5aeOB710IxruwNi0WzVbDTDKzMPU4nwvF8b
12Otx/lnbgjCZ8EiLEoSKBdB5+sR/m7d5dLXOB2JqEn49dEPy49aweYiBkLRkyiZ2uQFmPEvBsKl
FgkXK9UwDApBMlC2PiF44D/h8AlsaYvChkXh0lrJqeSxs2ZAM/ZytfOcYIlibsg+oW6gGktW4eI7
L3WOpUGzCmA/pINV+RmhWM9uTkWzMU5dfysI8SRh4PlMV9248amRNpebn5d7T80j20oxvgl1rD5X
bKGCtawBrSQ2hVdcjGKAzM1WBCOoUNuZH8lQWPaoqf5V2ceAgi83Ls3rvF9bl0WRnCOV5ro4q/NW
pRzvivSxfYrbCFLemtxHQ6a5pNZrFdedBkeYOWzSlLu23PkArwcu96A1LNvPVGwjCUb3BLLEIYJq
Ljzdhw+HkqAMhYAEK/SME6LosYSNyoU0TXyCnVSr+UApYmKBpyrTM3dhLGQm+i1PyTQWBjLIbAyI
X1Vpev0NjUcqEuckiZnaJw+XY1VKHoYkQTNxdeKuFQLwIrboU6MOkiDknkm17OqUgrvBtyP0X+j1
0+UnmpNT/PFAFssCVlNZngux5J2aduS5U+ywZn5XQ0MBIkfJlGGHvdZ/93AxFsghPlqMBkkBXYMb
dmL+mA0BmKfsVJGLpyRQvtWBmuD2SuBxa7HfgaCzNnlK/Xam6AuyD+8bVnXQxvq0DsltW7OxH3SB
YpE8pxgwFbuJ3HQ4DOTQrsBIKOC3i9otzKK4t7TYX18e5PeL7LzlWZfNjPpH0DckG2Hgo+CLQHSY
f0rUUm53xKRIrF9ub05XwUbXNehoNBEWbghrp+d5s8qqQcukUMXcoIwk7n3wrRy5ebbAufN+6dAK
CoEsG6oy+Om8FZoOFatgLSudVO+1Cf5mJtKexHz3YIC5Xlg3Hw0ijNsTJRhJQeifzptDUNWzEoGV
WtacYzWhYocI5BcKbKTt7w8f5loV0TGF8nduLjtkElRSm4TOIYLonKgbatPJjapNF9bFRyNoosAu
UvxOVcKcAIq6sbLsQ44ir5CLHU4ShV/UKocOaFJKoEviyAucZ0stzniSJK72RdJg7vJA6H54AxE2
q46mEGYZnG5hhVzigfqwQRUYCD2cuKBnJ19ngKI9BXSxJn8PgD2oxj3kFg2l/p12A9KiWSAT/Gjt
o3UEn5YEeSjEs+fLJGz0DueFBsfCKABY1xZAp774EzNnwayLEATIJazJeSt6Vmr+YNKK4vnE8Vor
2HUpTAtO7/uGsGpifJqFTT0dk+dHB/hqGUMNtdu07aaRfrOpYTzxo3RalZ58knqA06cq2gBBt4o1
FS7QB1BwSFlNIDWRtbq8IT5sWjHYDDoDqmqzpjOrifG+qX4m9CM9T9fQmui6E/HurVmlkyKzULef
f7tRyKhYOiwbDVrI2VL1AKz3NdJVRPxb8YkyoRNZiJMXHllD0nf8HUCaHSWI3sLunzozG2dIYMl3
o6CAaZtTUrVymAVmgZ2pvMb8KlP6HeGvSO0WibRm7VOhvTC6H6zYySlEEEaROBDfWevOqkH5xWTW
AKi6GgSb60ZQflMkfdL95SSgIRTmkSacr9jRM0dFA/drQxNBka5keJtqIJyuJNG6iD2TIJOiblQF
DOvCwv3AcBv0bGoe402R9PnCLal9Nyg1pX+nvN8XdWM4IPc0YPlqs8DT9MFCRRJQQU4EMlO4TGdH
fBGL8thpCWuGIkBXKMGY9VpJBW5IVukuB6/8dJKsJemJDzpoTcTwiAdpaDjPRRKonIYOuWVoQ3ag
K5bgkqhx8Ta+SLnC5U3xwVqxJh5aJDbQvEHA6nwsI6rPCSfRQQ9mINeqATR1hbZEA/e+FWi7oEuC
hMriHJzrqomtiYRHgSqLAJPA8dSdAPYFUbvgj33QykSZxx9MKERUs3tBQ+FKkmoWx6wBWDSXUg3Y
TvC7xMcmgiD4CzBjcyCgszBN3huz2YtB23PTQK0S9EhyLGHZydysFOpgwW580B3snQSVvYiJRLHq
vCHSTKqfaghIjB38qGEilw7IxQWm3vfGaeKjhN0TIhHDVLWZUZSp2Oj6lBinLGqnPTYsHFZhBSgk
7yn/X1FqnQ9ff3fJQc0LkTIqERSc0bfzfpHebgyDAAgZfKEifYbqJlDAePSE9Z9oCElIQPFMF2vv
vCFE6tEaifGSFSXnahSY+Tof+t693MoHI4iCCx6XyFGG3uWsO01GHWsWFZxlrVE51OdANWT0FRjL
E3kbsP9Pl9v7YFnQnj4JS3KYoHNw3qtMl732NMnxCEDQbDAc0rrC+q5+uxUoeYiGaQp2SDRn/ggh
95NQ5zgHZNnMO0go4ImgOGBzuZXpWc+PRvYPdpyTEcptPJ/zvnh6ANvUxKWpoGYHUBtSFopmugcc
1+KagtPWUctwqqeJWn9BS+S9ZUceAod8yrBwgs3V0E8VhRxiT0VM01Xt9hRpU3ALzNRzLJAvvBZk
ru+3uAx5vLBePpg/E15qaHWxt7I258ZGdzIKZAgG7TaohZtIUxO7yvNuwWud1vZ8ZFFLIqPKPoP3
eHZGZnlPXb0JIMuKzXRDjaFXk0xvdHGlgghqF3baR/MI8R/xuGlEpXkUolGQpAIzyv3Q7MMN8Tyq
JMOTPji+Icu33B6FO13Ti7WCk/t4eQl9NJyT/4rah4k8lTLbDkZI9NjXNZD4gIxuJfiXVhn8hgt3
xQ82OecxTjLuucb/Z0cL/Eu5Alk6KGH9ZNgVQIJnpYdVFCxsQRpLr7aXe/XR9E1XWihosZTmnPd+
hNoko1yPUpsk0MApqj65Qp20KRgsWKsWnIAPe8eVe3ICJq98dvGGKgqcJpQJUKp4gPqR5yVvUWVW
H29PiSZW9yOlONbvNzqpldDcNKLvOOJHGdxwPlL4MiCbRqqImqoBo5lBNINU+MKm+2A88d/QoeO8
wSueX4yT7kTZKzw31CjVVPs44dgX8RPFWEbRU7I9dPLS7eqdmAcLBQkRXZ5cYwk/fLYD+8QKfJ0M
gW2x95JV2Nbioeuh9LLCOt16JhkcKSwq0q6kpIHOkiWy/cEgL5dAWrewfj/YJRZMJCbkyQyBMY91
BB2wSSSaMoAvpb9CzRZ8nS8vXTw+7vObZqZpeOMbRXodt6KHDI03jr1ul83EdoVeo6o5iWLVR1az
sBM70lxmDH9tHkMGBI25iTxOJC4Y+A8WNV2eLggT57uozlz3DHY3z1Dpsg+Ym3PEql4q4EfHhtzr
tq248V7esh8NMfFoDhQmWyPCfd53VR/RVoAn0TY0pYAIjZIeY0i6hV59tJAN1Ly5FoCmgp/2vBVg
u2rcN/jreHThSxrowUoDZ0PpZTcsUCl/NIAGKDGiyqRl39192lAMiwIVLzvTVf+JGlntaWwstVrH
GbxWtn4Cf7v+E2PIdWuiSBfJaszmDMZkgAISXkeJeLjrlSAESdcECx37cKYoLMHWUTGBM3o+htQ2
ebmMXCrywH5orqEqUhuXSxZV0Je789FkcRpypJMKmA6P84ZKfF+TwlYaEmpxLYBOd42sNe5yqoYf
/kxTyDVwv+LUmAfBk6qvaktgXeR9nR9Nrw5Ij5jAekEXddGnP9EYOqJcgERiSMZsEUJpE0BPjQff
knpYN02N4CWIcbet4+RPrAj8QsYOHvZpLM+HEEyTqlcJwRNF0ZI76CzMG91szQXzOH3LzFuaiJKN
KUDDoWTOWknjVh/CkXWXVuAo7Qbs6A573H0OCGms84aKn98fQYJ9QBbRlsTxnfkTCuE1P9FJoMGp
lTrRSIlcGSEQhv5TsDBZ7/tGiE9lUXDWEsSY963D8Y4rMNZTRTUgH6+4y8xyDyudvhXLsF3o2Aet
mZNqlMJ6l7m4zjrWNYqAyjiJda0T9L2fWMJjZFGVQRRxvIWmz1vwc9/vZVisJSSCcF1wpueaG6Go
A+AXMgrbya5/zaeyiESRu/vL0/VhK6gbso2JYtDS+SoUhFbvRxiaQLjBwqq2fnkDpHOJ5fyDsZvc
LxItXEqmYPB5K0TRqZAywdmn7dDeSpI3gSWo/N2rSad/kQsv/vXb3WIJymSuCGRwd511S9HjMvQD
riKwjHFJSOSfYWr8pjY1cULuIYg4YdCnnOj8XJQFCCfSseWOlykw6VbwxxDdVVMHEAZFaiJztrCb
38/WFFPWDMIa8Am+s4VFm1OF01rg++KiuTbGyDuITQfz0+XRe2/dKbHAWUY4FetOoOR8uswEpA/Q
jxPsGHW2Sk7JyziBzEo9WlLBetchREq4hhtkjyQZDbzZZRy231JoRIoRpWIIvyaZkK9OdbAUH/+o
lWnT6irHkoImxHl/Yu43U8ktqKEyBqMSlkpwrYZasnD6vrsr0hmS9ihg4SORsp41A/4UkLlBMyUV
v4V9Sk1Yd7qhOymHtslBCUaVBUqPknxsDKSaxe+n4zhOJjUxDmZOZnV+fIlQxDfqFMGjNMx0LaV7
SQEdL9zgPhhNlSyDSH6euBBA1PPRjIjr93pAI3LTeVdUxICaEXxvQdRzcirPDi4M+iRTgn+GzwQV
9XkrZZhWZV3pzw3VyPl0yw63iWisM0m2iSjiRlFehhrGwsp/FzuZWqXEibixCjXR3G6AVYQXuNef
+2ZvBeZ10q7kzHNiPXLH8enyJpvbRILToqzDCM/NhevbO9VSKGIGvRiBdbEyv8Cr4jlNl7RXAszu
K1/1gtXl9uabet7ezIsvswz1MG1CBQZeZ8N8ZN5zvHB+9bW3sBE+bAopIORRyELjjZ7PHaluH+Lh
Ad5KiqtoyxKmWC98TQ4V7EtAkflyfO3Xm8am19/czPxBMkzo8ShHRcjrOkgpoB1bJV4YvQ9amWLi
1NhNcb13Ij2a7nnGWDB6FEB2VE0k3gYGl9/1CekL1xENaQwVDL4+z281jRQA9YcCEgyKtunIu5NP
G4315ZXwvi/ECyi7IBNDGA135nzEKHEYI02nGtIL85ybeRWswDz+rml/jUq8aWU2L9x4IB7oW5gQ
ADHbkHN9FU/S18s9eb/QCLHA/2rCHcMW0mc+WR8LteyP8LVlVav/lHpII2KqgCfyCmNJDEqazqK3
FgkPhsYIe5CJQYdDnp2KHUQM6tCSIUtGc9hbvkgxPGd1dQ3He3KL3Grg4M7lVzDMyk4fRvIOKt74
N40vd1ZOZFQIRaKRojy/JSdFk1ZJYDxZISUHBVyOTq8Tjb88rO8WyNSIyuXu1fN8N6wJ3DJwFftf
T0ORWCulULR9mqqDtbnczGvw9M2IgrnhP8YSL14n2znPA4mjJpdGJCB/KXeSC+5PuoZzrbnRGl/b
BFwtqYnqNUoYqXzqTkiOUFbc+DvLhxpLRP97YV+8Xrn++TzkenUZr4fOM7zgdeaBLVVsW6KF0p37
5D6uN/bKWW3dhS5Pi+T/2gS5lZnD40l1EUFtfXdwnx93NOA8XG7gNd53qYHZKq2KKqdcVrpb2+v1
0+7+fr2znWuHhpzt1cG9cpyFPPLlQaNHM1e7rspYrqcG3bun70ffPtqrrzeOaC+M3KsG8qWOzaxW
EpWVCoDp7rA+Pu/Wj+s18/PN2e6dh4WW/khsXWpq2h9vjhT8K0mQ6NLV7rg+bl2astdXh/XaddcH
h98PLv93Xcfe8pN7uGKMd7zncODXvevy2tbd89pqz4+8e73bHd0trx748I63Os6Ob2OJ8ZV8/fSW
dcbnd4/r427Ht9l8nb2aXl7v1s4zb+ERbGf6F37ml5VtO1tnS7u8l2+83Rz5+ivX5aue+Zfdyl6t
+MYn92Dvdo82a43PrFbTknOc6W0rPs/3TV/mXPPDgZ7wRPdT85uts/+82k9vXe13DPSN4/Izvd5u
Mjrv8HTr1ZZ1td4dmIjXZ9vwyXvnG9+65a37m4ft9mEaJgZq+rR7OCT21OyDwz9fXvXATxf21XRS
vJkywOGUREHSdLi7Wl9Ng7U+vP7h7+PzmnE/Mg6H58P6+XAsbCbl8PzMIrKvNzz07n6z22w2q83m
2r7h6ffO1Zah+np9/drVa9u52bLQmFWG3HXurhybuV/t75yrK3q23y4Y+T9wEJdW4NTdN905tYbR
Ziz2KyaKyToep3He2a82yV4X9pFp+z7NMB05TK/wxsP6fn0/zQVri/nhp3s+sLNvWAZrfprs2W63
ueHv7QN9dPfO3etyPjJS00Ziom6c9Xr3uki2+/2eaXSvGEG223E9dTSwt4wkY8A4rl1G6orvYlSe
Dqxvd3t0+czlmV2c2NkRj/BNJhiMBE3SR57O3hxcVhpDYdOFP9aWs7CetHPHYnYSYNTM8/GHD4mq
08kCrJ+P/ooNwUZjDl6X1T3/0T6DNu0n32b+97+2EK7av9ztdvurs+8eFows98iF9T3z3kdIEYdu
srJPTO/hYetMk8IP7tF1rnY7Nu/2mQXO3sUAYDQ2q1XBbluvt0zxwd1ORsF9Wm/W62d3dzyyPOjM
8d637S90bc2ssm5WezbOE5t4b79a8t1md9zdv+x8++V++tLvj8fn0H4c7e++vcPUc7wc7/n15YUh
wjxtnZsH7DF/320fVg/bXyw0jID9iFHpbdu3N+yuL9c3N19u9tvVp91++/PhzlltnDusg7NaPbj2
t+tpRbHuH9hV9mq/v8a+77dMv4txY/+xG3brX/yNraVFTM32gJk+XDnb1Q0r8/WNnx/452kfP7hX
d09Prvvg/Ly8LrXpuLmwQ1+9xbc7NBOgKsHgYNMP9hOj005D+nWzZtdN22/FjPCwV9MOusP28vSX
n0B6DaVeeoTZUZ/UphIl05o47tifzq/tLrSZ4WknYhKO9JqNz6/sZ/5ncyKxu3n1uH50H3f3B/cp
45E39tPV92mDs7yPG3vzeNtOD48duWcVOQ8rzMAqt1c33yJ7z8LjgJNt9w4T+mzZn1Y3k+Fx7a27
opf2fjJXCyZAPRtpYkJAXLgNTa6ZaaLJPlv6ZWqmXZ73nT1SI3Zd9ieoKiulXkg/fdgKgVagOzJt
zLE7imeEp5T4KlhGSAd0vdXdJhakhZvxR60QTyM+TpBI5S55bleSpGnBmgQQYKVQGFITO1wlQ5nf
X14a59brjxHjNgSDDw48gcKZSxaaqQxzMgxhVKlC9oI8wo1enDo3hN5gIUwzPfA/1+AfTQFo1yiZ
IY8hzpFIlLBCg2KiQyRKpaW8JJDsn/ZpBYLstiuQy1yfwjGR7yHeDX+MIZIfCyjtecnM6+oA9Eos
SkJnG9f9fERVFcUlY2Degqh8bKgvh7FV2YzeaYtSxlbLyucm7J4bCdVG1XtIteapB+84EGgs6tMO
OaSl1NgHU0xtDIEPecrGU7ty/kCFNMjBANUINDy6sDsxS9eEJZuHy1O81Mqs20nbdOBI4Soostqw
FSlTVicUiBZuRB+3Yk05ZoJUXNLO+1JCauKlMcu1Gf1gLVu9sM5l2EX/RF+mrCg3a/V9yZeFrlYM
2S5TmEXRM5w41Y3QCvrCpvhgpRJQIVj/ipYwzNmIgaz18zaBU+cUSqDBE65JVP5KPrE2v74Wc3i8
5CbP90obtZ8ud/Cjpk15Ujzmsgut4mxJQKyTSl3CZCmkYg+9pHXfUMISdhD9aLcJPMKQ5er6LfVg
S5Ug7yeQAkmi65DFEdSEIOp8AoUOAJFQRjC2mWpxiE5ptg2sagnT875/JjgzUEqg6ejg3KoFYtHq
Yp4MNqQM99ysv7Wq+eiN+r6Fsw+W/nprqOWCSzSL1LLvJzQWXFEk1adM/swvpM68I8mSDvCOQFX1
ZOVIwWxzSQl1B1GBPHAlM2ygi+s8Q3i5PJ3nd43J5pkSuAsgzOB7FH0eZQclHVjWiaZNncIzpfei
VZYHxQp1S4pa63Ipz/RRV1VWjSQRciclOLsMIGYjh40FA6I3la9K8B1/iX3fW1P7F0FtYeTbNDPD
7eVOvj9DJtAZ1XdgTLghz2MhAdLW0OLAqA2FpeCcxExwEdWp1/7YNQtW5qOmdEDHU7AYWN+8iAhq
3hG9bmgF4YruZGy3eBJXnhWmyVqKRklf6Nm7PUFtDcWBpIEUk7TTHN4v9DDnmBqVtloPc5tQwmia
n5DK/c3xmyolaWICfLA65/BzJYZ1wURQyoF1I3cl9fQSGVLtJkXcLrT0rj+vNZkazSDDh3mbXn/j
iQbjEIgwUoaOPxTNDtq4xKEgO3Uv9+fdoqcVRWf1ERyjNmIearU8Lk0jLKpQPSdmteIyEqVurAfa
TzgNTNh880hdWBfvO0YWC+InpojTlB/POwaPfBsZBRw11qnSVkXQwuHh6ePmcsfmuwu3gV0FWlMl
o8Uem+0uKvAlVD4BajeeJ95DagYhGR4EKsfYa8tS7gXZWPAC3zVJun0661AuB8WlzMs8YiSee6Wi
njusSsntUazRHCurhVsJLs2jZdYTQ/FQry53VJ4FsNnNxDfxN/7Y1GBOzsez16sAUgS0P+UNSE8b
wbOVdAMvnotInKOtwCbZV6W9R2PIHr5cbnuOn3vX9swlxXtr9GJqO3efP6cuEmz2z/3tt4VWpm95
643Oezg77pSwlNRoauVQrL6fnMcXbfPt88OSIPf5XVx/15fZhov7rmnFE63U69BunG6VbZSD7C4l
7GZ3/vftTHbzzcbmepdbQUQ7rYtXy3yFqy+j/ePTTWDfVu43vDI7sKMFa/IK+L00hrP9kFRpZUA0
XtnFCq5NhyyRgyKhY7q6+23ztXI/wUq4YFukaV4utTltmDc9pdwrHqTwtU2qghw4o+zPkKIfR8f4
BM/6bmGZLDU3MywKPGByPDU3ON/HtbhBaHNVrYObcOfZ8aZZcG/niaN362V2gT2pkDPAWzDNY+Ak
/FFtiMQJkecL4/iBXXm7wa2Zn2kaUWWm0/I3tafG24YII+RInGvpCQ6yJWTZ0vK0ZuYkMgVZg2n0
j27FR0SZXGON4KvzKXRDlzDYgEER7V+L4zk/ima7fI5Z6vwE4aCChpUHeV99zm6KvfLduyXtVw52
/m14TPfhUbnVHheWzdLwzqyLX/ehnk3zCIG3C7kSq6bdciA6nm04+Spd+a7pmI6+YLffXXHn/Z3Z
m0FOT3E1LVeQRutwK7mPiUPQzbNzhjdby/aS5Zk7ZPMGZ4ZHFVDKDADV2VKK8kzrUaCblc2+PRmL
c7lgsee+rdUHKecvTXXOd1aS/SO197+ch8+Xp27a0Bfsy7x+Dr65KBamVsY1gpcObPhO6iztvqVG
Zlalj1O4G1MaUe+8TQEF3meKfffe0mpYOMXnjjmJ9Fgtp74IW9XpHMrg7R/GwdgvXeo+3N/Av6gO
mbgRdHlmlKuTmaTitAqKFeqamC7FtTjwVMe6ShxEm++qWzRMNuVGvbaWLPRHy+Jt27OxhE1wiLWO
tmu3W+mf43Ww7taDe1pXO3m7hFT4aF8D7lC4vYLEAY9zfvpESJNEBOEqu0TvR5RgGYGcVB1emrR0
o/Hu8lKc760pt0BZlgzekmpOykPOG9PrUPaCWB0dQamVNeyY6GhIZYiq7jAuHAeTXXi76mmK+iFg
nVxyTIP743lTsSnrvdyilerBRnSVWWkKwF2JF463+ehNrRC0UbmAwI0CaOC8FVUakHqqILusYYU5
QjNu7Ms2Rmt+kJNjlCfJJ0rHpdvfHkXA2SoILQIPYBVnXcsgxCqrHHVuJMbzFUz8mCm1Tu4QKIqX
1uL8uKGD3OEksFqvN4R5QA/9xXK0DGFwjLRNLQeOs+oT1L8waJZappweY6mtofhPDJQKCCJXgg0z
dnIbR4P3WavTOrNL6D3bXZHo8h3Y4QJVyTLMTTsXUcq8PC7v/GywbyJ3W4lQE7grls9sNpBNS2vD
QMtbNk5a7splYEVOOYmzu32le5Ti6FrbR2s07dtvJby0P/zK8k1XAqU1rqNc0ZdYjeZ2cXoknkTj
bj/hteegJgGKzlCU8t5BVOuEtIQi28iPJV8rJYSAqstbcz/kMh5R2PYLxvL9ZlOYNIoRrGm/Ads6
Hw24+4VuoAzYKWvzuQCq+6mGevII3/pSGdIHLclgw3TiGEQVuPmft+RXk8ixJY+QKU9ccgFF7W42
RHDFAxp6uTzJ7/c1pDyyNdlkIJ6o+s3aMsQ+ySAydQwoD1d12f/EaPkLd9T3qx4MK/ELUhUEEDVx
tq2Hse38rGBhmwhn6Cs/84QH9SRSfGHV0A3u0IqALe+3OzbxhFDiTjwfhNrMUc5gGAT64zUQLqL0
UAhVuA3LenAvt/LOH2dBws4BgMuc5opjZjZ+wJqUaGxaxxMCz+5bE0GRxFfs2B+SfdiM2cqIvXgl
i5F6AC8av2jJIC08xAdzaFE9N8W8CAgTWZk9Q9fKaTBELXR+KLjDeImuRDaIC628X5WqqBigFadC
ZApNZpN4GpSTUQMDdsIuTw+xWklui0bvLmn6JfDU+w5NsFlKZ6aqNABysxNbHsQqHuUaMaAx9PdR
Jow7DwE+5/LcvbclJvBqqlRJrlDYP8+6Qq9CifFgVo4hhKkrilAcxjA4bklMCSsz0TokAfqq3XlC
9Q/s/b/96P+X/5Ld/nFwVv/x7/z+I4PPc6oPmP36H4fwR5lV2a/636eP/efbzj/0H8f8JX2oy5eX
+vAtn7/z7IN8/z/ad7/V385+WaV1WA93zUs53L9UTVy/NsKTTu/8r774l5fXb3kc8pe///Xbz4Qx
Cau6DH/Uf/3HS7uff/8r+Mlpuv7tbQv/ePnmW8In78PsLz9f/rL/lr6EZfbBR1++VfXf/4qw/N8m
/DsR3CkBRjySRdK9/PGS+jfKgRSZ5ahgVAA8//UvaVbWAR+Txb8ZVE/gQJDdBWQ7oTGqrPnjNeVv
CqlMUNkQxkOqwOf+z2OeTdk/p/AvaZPcZiEatX//63yR4gqdRRRnO/9PRhTf77pzF292Bv/rXDzC
kedm5F/k4k3D+iY88z/j4s0c5f+Oi/cK3Z15ymcu3mzGLrh4UCCb5rVntMYv6ZRXT6j5oHwHxW53
uOTxZdYJJtgR3QO41Ce/D5C1lK4QUs/hHv4ve3/vffFz728WAFL/0/tTtSDHo4I/GqiwNMrBnV5X
xhFJtvSxSvQmQr9lHD6dTl2mXkuJEoWbj93CYkjjA9K11ED+v/ANZ6fG/6RvOJvzf6FvONmLN9vn
X+obztv6U77hDPMLYSIe1FvncGYQ/ukcIgEmUOAxit6VJhTNmpXkbTUfZtTE8/VVg+gBOtlCuv/D
dezUXnlOE7FZ1X07/oJSWCjs2is1JG1S83eRGNNTvnUnZz7Wv8idnCOH/P8f7uQsVuP/a9zJ2bT/
d9xJfEZ2xblNVlWu3BTfk6GbgFnnu0bsLWRy+pLYfJH7iaNYky6OqhfVZ4R1s3AVSZWM3EsGcSfa
YXXxGDSTYj1XmgblEyhivihB0MPJ3OjBd72KAsvtkLP/OgophJHI6/SdA2Fd85m7oXBf91b5BfxH
xAeKqtmerEZ9Qac01uFiS61k7cHzT85skKzSoZyh7GzCE5OOHAzXt6jihBoVrVX+Vcj+N3tnlhs3
smbhrfQGaARn8qUfkpkpyZJla7Bl64WwZDtIBucpgtzOXUpvrD/KVReWXLdcdYEGuoHWY5WsTJLB
GM5//vOB2IX6Mg+3iB8mS0TbiLtuBqdAhsyc31iijK7rBpBmEsLVPavgQIDaaNLluh+9ONuPUzPe
mUEATszLjAj+rCwsZ1dNQI6qVYKPHOZ5bLGwaK0SQAkkWw92PX9yakGuCspZfS6KloUmV6FPl0jn
8GplBhtFQupX+7Efh+FDnVewg7xiqpf9EAA5P9HEMsKq1ANVA5df63SIpSOyKu2BDDXyfPJRUTcE
1jDdxcsiIIGGVvEpqBt0M2+Ipw+AVjOIQ4RTXZcEfnzzWkIf93E1CVDUtB19kGWvq4RE6wiIRMvh
6rTtpQMa0R4lCA0rIzARxKbtbM2Fs72rNRk4oL2r6Irg7BmkfSSnL71yaTo0cWWHezAu9mWN+Qu2
StaOn7qwbcEbRdbUn/fBbA3HLTu9uZBy6TfK7ygKeI9t0EzJ5h3L3zdpJ6xdhg+iSKaxRrhV9Eyd
wHRcxK52fShnRWqTowqqx349AiVdd0sbmrOxhna5+d6WN7FHkBn4xDCVSd75izj4RSO8w9y7y2NG
JhhYd6iOBKRWsyr2g9ILUekms23I4Fl9xUkxBPa4cLxB41dYS/f07S/jZ0+poH5HSTMCOJpDTfQT
H5KaPovrzgTnauxS5yLokZTgKlg6oU1XEs0+ryt1uyqT5SH3rQFsR06rZRIGtKQm6ZrXfYK5o3jv
i3XINh5tGO/zaURvXQCaFCB//OwBRcN29+CEPIcRl9btMR3idjrodAruVBrwss1d23/u57R/GJWv
qffAhgh2OtPhh2mIV/ti6pfsYTAIUfNQlDdkoNs3zdq16J3oGl8QQpt8lxI6Jw6OnUWXkV5j7mk5
rw0nY7n2Owk4HoPbOokLbPQO/5nOq0tBjH1Ly7UUEJMEMIZdmPYMTjACASwsAGdqp+KuXHf14sfv
2rpwx8O6Zm5wUsshOqxjjywaRfnl4BXNx2htly9OVZCTqfpl+VzhCwSFpxShr3PdxyXszqj5UJa5
fUf+LPAubEF5dZhzvzSJdKqq2BvjEz4gAIRd1svgvm5mMS87s5DdTEy3IhSGbBF15RXxoo50jBdX
Q+N0fg2Bp+sutifWHJdcCuty8UuVQ8nWMEKs2B0pLOllIXjAVaPPYIyrt20TrBGslKklQLEW0BKy
UhgQz75IP1uLC2dEEB27AxoSwCXp7EywaWV6STgjNm8N7wSYI3eccC7hHbqUbPPKJMZLBE8gAFwF
7KBTJx7n0seNRql3McznFR/gML3r60o3uzBOw7edcvI1kWVYidOo9kJYDzKNzTsQ0vkHesiyEQKL
v2avKyCXp5zcInYGRtsTWFAQ6oUbMb8F4+iuR7PIxiSlMeFN1BdQwcnYV8FudLzJ3RU9IQEQkhZv
OMTrFJx7NDqbhPrUDJQgHEAtRXqAlVZ1WXmEeY9DhWDSYK+tvgJDA8xiF1dtAdU91+kH5ujBJINp
yzfTSMy941LITKLGmW4Wb2mpzHpL+cGeOu7SFI/Ak3AoVw8Z1/0opr5JT1wAk48dtrhuD7kV4ZQk
9nQnoqC89xZTtYcsUwAgSjX3dPjWCg0mnty1fBP3sK3IRxqX/jgMdRpCkNTycgqnejrYbRFeW25h
P+Y24QLHIEurmK71HsjVRJxitus6uwFcTGj/O+k0RPfruIpvu7mPq0RAii/2HvvNaEd3+ljssKHE
X63K7UuSvKfgMt50a2aQubnAZaLiX6gzL4/XW/rhjxrQi13I/4wGJF6cef9fA3ouEP1FDWjL0/sz
Dejmv/7R/Me7z1P5XP/5/s9+13+8V09oAHQeZJ4tQOef+o/vviKdKyY5n6Z6ihPbU/td/7HjVwwc
Mg8E6hFBLpsY+k/9x3+FjdoGKIu/7btu9Df0Hyptz3eV7CjJ6yDbgixxZK8weHHqmz1XBVPOLqum
SBNRGAHtctDGCb4qTvrvR+2qe4/cfZ2wgpO6N8CDhsZnM12EUaEfo8JM3nk8SzUgHxNPVYdDdq9a
OEG72YnTN5Gkk+Gkd9qhAa7mzd2N44dTRJ79oj/mROlf5dUawyLMx0ofo45zUgHaE5LBO1WpFKIJ
MT73NDurt7iyvfYI/Urojz39t7aTQBKypwddluJc6HE6tyq2rLu1lsFdEU/mcq589yis1F72XCaw
TwcKNEFlk8v6EZlmus97JxPJ6MTzJ1GIvE5K8GTRTurOvAuQheEW6g3bXOcFTfu6DpeTrh+njzH7
t/ZSw6yEJCtsfV/UnQbOsMjeu6jijp3nKs0MXDwKl4/BbPS4K+OM+a0Z0xmnAmnDHYGvABQSmeFT
gX9ZuV85Ki4XUVPQyGyHReqzGVjBV81o4eOhXpuNYzoUkEAdkwFlIglCtQlpE8O2FjnTRa4k4XNE
iENq64xt7dLAiQnDExulSUAoe6zZyt+MQ5F/G6dJvx7zoLhTRPrqhF0gHHqphHdJ+lj/huiQ4Wrw
JVkCEx0H5+PU5cN+TXNQzunTdBlsM2f6NImmThFcynqbWrdok6/YTZlwdZ4H0S4KiUrZLy35n2xX
mJ+1u8j4hLi2+N0ylKzZ1VBGGSfjmIk9r0SNt4vmlvZIZ7n9KLZVgOHSTOCdQnnZPy0TrVrWHjrW
tnyAPbLLN4x1lpXqaYlB3mK5kRyN2kOUt9W9elqQRrgvx/5pmVplXD/aT4tXrLLmEY22epifFrfW
ckY6CbY1L+9ATe/ibSVE5AftN2/roxpZudqnRbMK8vRD+rSURrVh7JpthWWzwGILNGJAhd+WYJy8
LMcNewtAOnnBBYpqYzqraDW3oS2DfJcTjIGLoRDiY7/mNIFPAB6S3Bv96lgASthNbsfjB+q5RlQM
7bY69a01Mpsrk3Kh7BSQ7iKFCZF4UvS3gzMBVOrYqRLOmdfYY0IjINyMbJMSDkSlB/MmgnUuVw8r
aRNIonrg3EdXC8iuEjJ9al3owM7kjoR/dZtPVjFhfLGs6iClPwCOpW4k9kqu5hpGVnRrscX6RsYa
UpuZlH+hHFfn+7rPDTSlUYf9buma4HG2jWLlljq8j/p6wF9Zu6YHBRm3NzJsig+2VSt4a0aMNkEJ
Ik/3xbTWdyBuh+xY2RCq94Kxm0E1KUKPGcIa4kNqluVCjnFNM1Gz6vez5XF46NYeu/Fgr954khNk
B0Idg61KUnhK7BtEMfKKRN5qcISJMk5aOEivubVi33havhEolm8n3MrXqX0S+ZdeM/lm3wypez0G
YVbuV0J6Q7DgPkHKlEKLY60JE5vVRBxiRC1rZcZJPe8w2v5wH0JEDF+H0JWuYBrlXwJdAg/MipyT
FU1FNf9aShBQTi3tby1B5OOe+BrrAPkDKK9HYgi7xW7s3s154DcEfDiclNmCtGdW32gfMK9Rw1HO
pblli1dU4L3S8KPItQjPhzbmvNW7Mv5Ur4BAwdnB9DoMQiMjqEHPt5JJEXJhDD1zJ9MFCp2Xkfy+
EwVIQ7ZYXXmt1UDkByPZn49W5GZXXeQurzVNT8RekkxXH1pvBfFcVkF1kTbwTM/SEq/rThdjSU9U
K2Pg3XW3YA+w7VvOe3O/G8paZYfGHt0bWL+y5ZEvIdzVmIOX0xTLtYyD6qsJWuYxO+utk3FM10NE
TstrpTekbAMold37EJXxwfgVhLi8bcAcSPC+O23RGnRY6sB70NlshUnlWKrfUVtv1LZC+SHgcwFO
yCMo+LVrhTmUtrxkXIOSyTkzuzXxMG7fNyCP50qG+9CsMJ+RaPh+FPe8JrHXUZ4FzeZhAJYtv7rh
JINzORRNuU/LAUriOMjMoWgMLf2Clhz4PYpA8E9wI1dzmM0StknW9o4L1lNyrGiAF92vJoejq0Ws
VwzsaA284ou+yatgzk5qXYvbjuBGMNKuWOLTEspak+iZ2NNDmLcgNrWdlSUH2KkA61ZkNRRg38vP
B78ApdxYMbxLOSAMJZ6bOp9E1Fjdqe/1xKi7defJM4Hc4SY6SPVtJDdsHTtpclUhDgXebnZnZAoV
zdz/MPeQTuRUmYdVrYSXy2himIhq8t4DYJqqE9lM5kEOdVCdDrlv1lMxjUxWXlQwyho5p+2tly5k
QLpMjaCGZ+BnkSunYB+YLr7XoTLNcfJievbol0jFCeDLMd3RThNfuHUvPXDhplUHlKx2OBoRRyZZ
07UQG+isIxwjdpf8FHImaowSS272bGHaNokGvmLk1/KLnGLdHLW3MB4aa+HrR6taSDh2FhatYRoW
m6fS8zoo3fPVGwDZLjNHvAbQ/1yfULU4m2Vil75ZLih2APecJ2u4oXMLdyIQgy4psAgsx8ZxlUwG
NZOfDLhdf1V+WF+C9e7WgzvU5tphpvSSbixS5yTO3Gg4XYva6xLZ1G53qjtdRG/lWs/BQS/R9qfG
FkykWjLufNaVkXWKMtTjp7VxsrzOOSpmZ7a2Gty8OhUB+lfEAkIzJ7Jfp3vhJzOH4OFs6i1uJPH9
TRJoqatDOtn2t7TVptso9vS6Fetcy9Miz21/70trmQ/DIkVz6OqguRsyY5M6a9XWhRhcYSWDu7ID
4DC3NOhMOehsZa/zXdP3aXomR8VYWihQwueb6QkgyWoM3VOvgzQawcjrTmQxCHmmgQ5KdjS1l10K
V/fmXEJx9F7DfWcYo9pE69UQD3mJigUk+qPfBH0ya6u71VkgOL0PekpPFK6CM1c9fYmGV+msKUXO
ixJTYGV05C1EzcGE7n5ZmzU+bTvheOdubtnv69g46jUjMKDXD545TJg2jZxDbrzgns7W4otCJav2
WleqOymmEPZgDXvVPUqrdD9Fxsz93gUlfImKVW+rl6hO6tHiEmrg9NcYrdIYUPjI1VAeJqY8ncb2
LgUAPe7WkLHI5gt896HhE7zEE04e7AfYX6CjLecT7UfmoSBMkiHtLczfPXYbuV+JmgmA2noM0h5p
bD0twEH3DH6bgVwbwQCXZuX3LeMzksKGgKr9OunuRq1R1Sd1EVCKWGvbe899BdSuSnc9wNKtXze6
CkeO0qb4WA4r+4fc7wS2f7TjERZa5N4VuShQKoKSqSwd8gjCZN5Inxx77Z1FuHTsRFbr6uxGNFgE
uDlkRzmTb3Ydco5iEp3SmC2q23yJu0guB2scvetI9B1g+Xpii+jIxXxrQrWE+5RY9S5JY9wxyRLK
8ivp3WQNcwrpxbHodPbY9vNYAYobu/xQQmPZl+Tb5wdoqRVa8joM30jksxqiCsvyLg5MQbxpHPVv
Os8UPpjPYH0nCx18WFeYmrsOB99A5Jq233eZcLpTnjiC4FJ743HRNBceLKuf8j2arP8pjRZQ6mFn
I0aME4tUwL2dDrkNhJtMOqs/Z7ZvqyTNBnlr5WEwXpkO28bBXaYaUhV6hXscxx780TwX9YMbWeVF
KOfhnvGcfVqH2fKTwoqFTGSsc4CfBcc2bqXlhbuwzjOzRxjMwGjqKSKZ2W75JqvNzqBLN9YkOIVx
RQiLvM8QPUm95NVMv4ChjVWiw6a+WqLGvZCdn62JU0blfMLeqXPZQ0lVHMcMTfdUW3J908/ZVB9n
JcYvoVs28UFL5XmE/TtoyaJAwU7mAuQOs7Kc7q3c8WC46MXZVyGRb+y1AFmfqGYbE+Tx+/XBNROi
m5lcA2e3J/rzMBVecR520ZBS9Zj1Y2EAqQ+llVnHMVxdjiS9RvTWLevlrhe6Dw4qEsM9+DsmQ097
03WvsyY6+eHU/5ul4kcLhf1C5PntBL216eIoxbj04gS9UHbJLSNpsIwb3kI9R+qNW6riPpvW7o4G
pvKL66euuyfjzKuSTExunSyLBR5sBAZCjGTK7LDP+957wMVRyF+YyJwXhaPtC2JYC7Z4LMIyaYl7
XjjiuFy1eRTIPbjl/BKB1r9ql4bpNKwth9OZam3HPNhBqtLTTNn2CaJ7XO1RaEGLAooe7ngYrEKs
eCWhg6bOy304tT7eKRWS1xfk2nsfx7KdEjyYsKl9sQyo2HapsiQncO1XoYR/cMdp+6RBcouF23IX
n1+Qi4SM0zSWe51m8s1ILta+jr3lF+Ldyyacp/tGwzq22q3pDgPe848xqk6NhWrMylCG/kNkMY8c
XH/GGC06pUSyNk1FCsPkzg/raPz3jXGyku1sV982/qg/A40eP5q88vtfjLlNN/yhFPj9m4GUoPHQ
R+V86QsE+kn7TCrzfRg9UN1R637C2gDrNXQUhQQ6R6X/9+IgcNBuDXoOqhNAC4qPLwYRlx56FgjC
xO9GeSrAvbFJoDj15y/TC6fQ9imMEEEpHY8enqkXn0KTbemkVusk0BY4AOs1Yt7eOnamtd//7Y/y
N0vwU2g8XZwvnm5bCtDiWKyYe2fA8l297o0LMpkqSf+Lq9oqs88eF8Z24p83+JJNw/3Lj5rKPJir
hilQ5ovEGc0E+bboTHywl0yfuM4qf+EGd170RGz3EZoL+f9Ec+Gr917MSTHFtlQVlUtzqqk/Vl3q
rszFBnJNNABUb2UOCdxFeokSqMfzkrQAYOyDHgIr463yrPDE00VhHeuRoPt9qyldUcZbHxlswRfL
TVM0BnSfHjz0mt4NGGicXzyfTbV+edOgLyGdEjtOTvKLcnehgs42k2YoDKI5zyi3nVjpCl3dCuX1
SFwBrNGpoIBo3Avt+r+iqvzRMwP9RKQxCYcCpNXzl59o0Hgc68xhHy4jip+jw6rTs1cRlosy1Iir
Px+OP81p23PCxUkThMc68LK5pJUGMEfqpSyzyjtVZT0fuhwG+p9/ys9X9fxTXrxfKnZjq1MuNWVL
hBzTgoYCE7t2O4uv5tn1f7H0/NFFoVEL+sc5lnHOf34T9RyO6D1AOBbHpDcReaSUsR3vF87snz+F
CZqFgLlaMGWIF29y2SxlFhD7kCylCzlbNEippm6/5yv8H7K7/uCM/cnv+t2Y+5sb9sntedv8e7/0
ezVhs9X+/IeeFU8em6keNzuuzJv6Rxfs5l155p59+kNP3t0/+wPlZyy+0xcMtpYtXtEIzs8Wn1iC
Rfn9f1A3IeqTH4z+Tz/fP+qHe/Pzl/7ZL/zv/c6z7/6v3cN/UDn6F9f/4m/8cP2O+4ooDZKeo+j7
ZfLq/HgbvOBVAPaRYU0q5/bDm8wd/990G/7ARP33b4PzCsoUt4CKwfefF7eBKhpNViTAfr9LW1fG
X70Nf+Fe/WZHfyy/fu7/878BAAD//w==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13223</xdr:colOff>
      <xdr:row>7</xdr:row>
      <xdr:rowOff>152401</xdr:rowOff>
    </xdr:from>
    <xdr:to>
      <xdr:col>13</xdr:col>
      <xdr:colOff>9525</xdr:colOff>
      <xdr:row>22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7BE8E-0F00-56D7-E484-AA668033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445558</xdr:colOff>
      <xdr:row>27</xdr:row>
      <xdr:rowOff>43392</xdr:rowOff>
    </xdr:from>
    <xdr:to>
      <xdr:col>19</xdr:col>
      <xdr:colOff>483658</xdr:colOff>
      <xdr:row>39</xdr:row>
      <xdr:rowOff>110597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CA25818-5C8F-ED0E-7C76-931B7BFB4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6938" y="5209752"/>
              <a:ext cx="4533900" cy="2261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440266</xdr:colOff>
      <xdr:row>7</xdr:row>
      <xdr:rowOff>33867</xdr:rowOff>
    </xdr:from>
    <xdr:to>
      <xdr:col>19</xdr:col>
      <xdr:colOff>270932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67AE2-5A35-A878-ABEE-2D2AF34D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FF07-5133-4CE3-A7F7-0065219AFC8F}">
  <dimension ref="B2:K6"/>
  <sheetViews>
    <sheetView workbookViewId="0">
      <selection activeCell="A18" sqref="A18:B18"/>
    </sheetView>
  </sheetViews>
  <sheetFormatPr defaultRowHeight="14.4" x14ac:dyDescent="0.3"/>
  <cols>
    <col min="3" max="11" width="10.33203125" bestFit="1" customWidth="1"/>
  </cols>
  <sheetData>
    <row r="2" spans="2:11" x14ac:dyDescent="0.3">
      <c r="C2" s="1" t="s">
        <v>0</v>
      </c>
      <c r="D2" s="2">
        <v>45566</v>
      </c>
      <c r="E2" s="2">
        <v>45566</v>
      </c>
      <c r="F2" s="2">
        <v>45566</v>
      </c>
      <c r="G2" s="2">
        <v>45567</v>
      </c>
      <c r="H2" s="2">
        <v>45567</v>
      </c>
      <c r="I2" s="2">
        <v>45567</v>
      </c>
      <c r="J2" s="2">
        <v>45568</v>
      </c>
      <c r="K2" s="2">
        <v>45568</v>
      </c>
    </row>
    <row r="3" spans="2:11" ht="28.8" x14ac:dyDescent="0.3">
      <c r="B3" s="1" t="s">
        <v>1</v>
      </c>
      <c r="C3" t="s">
        <v>5</v>
      </c>
      <c r="D3" s="3">
        <v>890</v>
      </c>
      <c r="E3" s="3">
        <v>850</v>
      </c>
      <c r="F3" s="3">
        <v>930</v>
      </c>
      <c r="G3" s="3">
        <v>780</v>
      </c>
      <c r="H3" s="3">
        <v>900</v>
      </c>
      <c r="I3" s="3">
        <v>970</v>
      </c>
      <c r="J3" s="3">
        <v>820</v>
      </c>
      <c r="K3" s="3">
        <v>940</v>
      </c>
    </row>
    <row r="4" spans="2:11" ht="28.8" x14ac:dyDescent="0.3">
      <c r="B4" s="1" t="s">
        <v>2</v>
      </c>
      <c r="C4" t="s">
        <v>5</v>
      </c>
      <c r="D4" s="3">
        <v>900</v>
      </c>
      <c r="E4" s="3">
        <v>860</v>
      </c>
      <c r="F4" s="3">
        <v>940</v>
      </c>
      <c r="G4" s="3">
        <v>790</v>
      </c>
      <c r="H4" s="3">
        <v>910</v>
      </c>
      <c r="I4" s="3">
        <v>980</v>
      </c>
      <c r="J4" s="3">
        <v>830</v>
      </c>
      <c r="K4" s="3">
        <v>950</v>
      </c>
    </row>
    <row r="5" spans="2:11" ht="28.8" x14ac:dyDescent="0.3">
      <c r="B5" s="1" t="s">
        <v>3</v>
      </c>
      <c r="C5" t="s">
        <v>5</v>
      </c>
      <c r="D5" s="3">
        <v>910</v>
      </c>
      <c r="E5" s="3">
        <v>870</v>
      </c>
      <c r="F5" s="3">
        <v>950</v>
      </c>
      <c r="G5" s="3">
        <v>800</v>
      </c>
      <c r="H5" s="3">
        <v>920</v>
      </c>
      <c r="I5" s="3">
        <v>990</v>
      </c>
      <c r="J5" s="3">
        <v>840</v>
      </c>
      <c r="K5" s="3">
        <v>960</v>
      </c>
    </row>
    <row r="6" spans="2:11" ht="28.8" x14ac:dyDescent="0.3">
      <c r="B6" s="1" t="s">
        <v>4</v>
      </c>
      <c r="C6" t="s">
        <v>5</v>
      </c>
      <c r="D6" s="3">
        <v>920</v>
      </c>
      <c r="E6" s="3">
        <v>880</v>
      </c>
      <c r="F6" s="3">
        <v>960</v>
      </c>
      <c r="G6" s="3">
        <v>810</v>
      </c>
      <c r="H6" s="3">
        <v>930</v>
      </c>
      <c r="I6" s="3">
        <v>1000</v>
      </c>
      <c r="J6" s="3">
        <v>850</v>
      </c>
      <c r="K6" s="3">
        <v>970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C96B-8DEF-4149-B011-FBCF3BA6A9EF}">
  <dimension ref="C1:U50"/>
  <sheetViews>
    <sheetView tabSelected="1" topLeftCell="A9" zoomScaleNormal="100" workbookViewId="0">
      <selection activeCell="O5" sqref="O5"/>
    </sheetView>
  </sheetViews>
  <sheetFormatPr defaultRowHeight="14.4" x14ac:dyDescent="0.3"/>
  <cols>
    <col min="2" max="3" width="10.33203125" bestFit="1" customWidth="1"/>
    <col min="4" max="4" width="9.5546875" bestFit="1" customWidth="1"/>
    <col min="5" max="5" width="13" bestFit="1" customWidth="1"/>
    <col min="9" max="9" width="17.5546875" customWidth="1"/>
    <col min="10" max="10" width="14.109375" customWidth="1"/>
    <col min="11" max="11" width="16.5546875" customWidth="1"/>
    <col min="12" max="12" width="15.5546875" customWidth="1"/>
    <col min="13" max="13" width="18.44140625" customWidth="1"/>
    <col min="15" max="15" width="13.88671875" customWidth="1"/>
    <col min="16" max="16" width="16.109375" customWidth="1"/>
  </cols>
  <sheetData>
    <row r="1" spans="3:21" x14ac:dyDescent="0.3">
      <c r="D1" t="s">
        <v>10</v>
      </c>
      <c r="E1" t="s">
        <v>11</v>
      </c>
    </row>
    <row r="2" spans="3:21" x14ac:dyDescent="0.3">
      <c r="C2" s="1" t="s">
        <v>0</v>
      </c>
      <c r="D2" s="1" t="s">
        <v>10</v>
      </c>
      <c r="E2" s="1" t="s">
        <v>11</v>
      </c>
      <c r="F2" s="1"/>
      <c r="G2" s="1"/>
      <c r="H2" s="1"/>
    </row>
    <row r="3" spans="3:21" x14ac:dyDescent="0.3">
      <c r="C3" s="4">
        <v>0.25</v>
      </c>
      <c r="D3" s="3">
        <v>170</v>
      </c>
      <c r="E3">
        <v>165</v>
      </c>
      <c r="I3" s="12" t="s">
        <v>6</v>
      </c>
      <c r="J3" s="12"/>
      <c r="L3" s="12" t="s">
        <v>8</v>
      </c>
      <c r="M3" s="12"/>
      <c r="O3" s="12" t="s">
        <v>7</v>
      </c>
      <c r="P3" s="12"/>
    </row>
    <row r="4" spans="3:21" ht="18" customHeight="1" x14ac:dyDescent="0.3">
      <c r="C4" s="4">
        <v>0.29166666666666702</v>
      </c>
      <c r="D4" s="3">
        <v>190</v>
      </c>
      <c r="E4">
        <v>200</v>
      </c>
      <c r="I4" s="1" t="s">
        <v>11</v>
      </c>
      <c r="J4" s="10">
        <f>D17/14</f>
        <v>436.42857142857144</v>
      </c>
      <c r="L4" s="1" t="s">
        <v>11</v>
      </c>
      <c r="M4" s="5">
        <f>MAX(D3:D16)</f>
        <v>610</v>
      </c>
      <c r="O4" s="1" t="s">
        <v>11</v>
      </c>
      <c r="P4" s="5">
        <f>MAX(D3:D16) - MIN(D3:D16)</f>
        <v>460</v>
      </c>
    </row>
    <row r="5" spans="3:21" x14ac:dyDescent="0.3">
      <c r="C5" s="4">
        <v>0.33333333333333398</v>
      </c>
      <c r="D5" s="3">
        <v>320</v>
      </c>
      <c r="E5">
        <v>300</v>
      </c>
      <c r="I5" s="1" t="s">
        <v>10</v>
      </c>
      <c r="J5" s="11">
        <f>E17/14</f>
        <v>457.5</v>
      </c>
      <c r="L5" s="1" t="s">
        <v>10</v>
      </c>
      <c r="M5" s="7">
        <f>MAX(E3:E16)</f>
        <v>650</v>
      </c>
      <c r="O5" s="1" t="s">
        <v>10</v>
      </c>
      <c r="P5" s="6">
        <f>MAX(E3:E16) - MIN(E3:E16)</f>
        <v>500</v>
      </c>
    </row>
    <row r="6" spans="3:21" x14ac:dyDescent="0.3">
      <c r="C6" s="4">
        <v>0.375</v>
      </c>
      <c r="D6" s="3">
        <v>480</v>
      </c>
      <c r="E6">
        <v>460</v>
      </c>
      <c r="T6" s="8"/>
    </row>
    <row r="7" spans="3:21" x14ac:dyDescent="0.3">
      <c r="C7" s="4">
        <v>0.41666666666666702</v>
      </c>
      <c r="D7" s="3">
        <v>440</v>
      </c>
      <c r="E7">
        <v>500</v>
      </c>
      <c r="K7" s="8"/>
      <c r="N7" s="8"/>
    </row>
    <row r="8" spans="3:21" x14ac:dyDescent="0.3">
      <c r="C8" s="4">
        <v>0.45833333333333398</v>
      </c>
      <c r="D8" s="3">
        <v>500</v>
      </c>
      <c r="E8">
        <v>550</v>
      </c>
      <c r="G8" s="3"/>
      <c r="H8" s="3"/>
    </row>
    <row r="9" spans="3:21" x14ac:dyDescent="0.3">
      <c r="C9" s="4">
        <v>0.5</v>
      </c>
      <c r="D9" s="3">
        <v>570</v>
      </c>
      <c r="E9">
        <v>620</v>
      </c>
      <c r="G9" s="3"/>
      <c r="H9" s="3"/>
    </row>
    <row r="10" spans="3:21" x14ac:dyDescent="0.3">
      <c r="C10" s="4">
        <v>0.54166666666666663</v>
      </c>
      <c r="D10" s="3">
        <v>610</v>
      </c>
      <c r="E10">
        <v>650</v>
      </c>
      <c r="G10" s="3"/>
      <c r="H10" s="3"/>
    </row>
    <row r="11" spans="3:21" x14ac:dyDescent="0.3">
      <c r="C11" s="4">
        <v>0.58333333333333603</v>
      </c>
      <c r="D11" s="3">
        <v>570</v>
      </c>
      <c r="E11">
        <v>630</v>
      </c>
      <c r="G11" s="3"/>
      <c r="H11" s="3"/>
    </row>
    <row r="12" spans="3:21" x14ac:dyDescent="0.3">
      <c r="C12" s="4">
        <v>0.625000000000003</v>
      </c>
      <c r="D12" s="3">
        <v>610</v>
      </c>
      <c r="E12">
        <v>620</v>
      </c>
      <c r="G12" s="3"/>
      <c r="H12" s="3"/>
    </row>
    <row r="13" spans="3:21" x14ac:dyDescent="0.3">
      <c r="C13" s="4">
        <v>0.66666666666666996</v>
      </c>
      <c r="D13" s="3">
        <v>590</v>
      </c>
      <c r="E13">
        <v>610</v>
      </c>
      <c r="H13" s="3"/>
    </row>
    <row r="14" spans="3:21" x14ac:dyDescent="0.3">
      <c r="C14" s="4">
        <v>0.70833333333333703</v>
      </c>
      <c r="D14" s="3">
        <v>530</v>
      </c>
      <c r="E14">
        <v>550</v>
      </c>
      <c r="G14" s="3"/>
      <c r="H14" s="3"/>
      <c r="U14" s="8"/>
    </row>
    <row r="15" spans="3:21" x14ac:dyDescent="0.3">
      <c r="C15" s="4">
        <v>0.750000000000004</v>
      </c>
      <c r="D15" s="3">
        <v>380</v>
      </c>
      <c r="E15">
        <v>400</v>
      </c>
      <c r="G15" s="3"/>
      <c r="H15" s="3"/>
    </row>
    <row r="16" spans="3:21" x14ac:dyDescent="0.3">
      <c r="C16" s="4">
        <v>0.79166666666667096</v>
      </c>
      <c r="D16" s="3">
        <v>150</v>
      </c>
      <c r="E16">
        <v>150</v>
      </c>
      <c r="G16" s="3"/>
      <c r="H16" s="3"/>
    </row>
    <row r="17" spans="3:16" x14ac:dyDescent="0.3">
      <c r="C17" s="9" t="s">
        <v>9</v>
      </c>
      <c r="D17" s="3">
        <f>SUM(D3:D16)</f>
        <v>6110</v>
      </c>
      <c r="E17">
        <f>SUM(E3:E16)</f>
        <v>6405</v>
      </c>
      <c r="G17" s="3"/>
      <c r="H17" s="3"/>
    </row>
    <row r="18" spans="3:16" x14ac:dyDescent="0.3">
      <c r="C18" s="4"/>
      <c r="D18" s="3"/>
    </row>
    <row r="19" spans="3:16" x14ac:dyDescent="0.3">
      <c r="C19" s="4"/>
      <c r="D19" s="3"/>
    </row>
    <row r="20" spans="3:16" x14ac:dyDescent="0.3">
      <c r="C20" s="4"/>
      <c r="D20" s="3"/>
    </row>
    <row r="26" spans="3:16" x14ac:dyDescent="0.3">
      <c r="I26" s="1"/>
      <c r="J26" s="1"/>
      <c r="K26" s="1"/>
    </row>
    <row r="27" spans="3:16" x14ac:dyDescent="0.3">
      <c r="C27" s="4"/>
      <c r="I27" s="4"/>
      <c r="J27" s="3"/>
      <c r="P27" s="8"/>
    </row>
    <row r="28" spans="3:16" x14ac:dyDescent="0.3">
      <c r="I28" s="4"/>
      <c r="J28" s="3"/>
    </row>
    <row r="29" spans="3:16" x14ac:dyDescent="0.3">
      <c r="I29" s="4"/>
      <c r="J29" s="3"/>
    </row>
    <row r="30" spans="3:16" x14ac:dyDescent="0.3">
      <c r="I30" s="4"/>
      <c r="J30" s="3"/>
    </row>
    <row r="31" spans="3:16" x14ac:dyDescent="0.3">
      <c r="I31" s="4"/>
      <c r="J31" s="3"/>
    </row>
    <row r="32" spans="3:16" x14ac:dyDescent="0.3">
      <c r="I32" s="4"/>
      <c r="J32" s="3"/>
    </row>
    <row r="33" spans="9:10" x14ac:dyDescent="0.3">
      <c r="I33" s="4"/>
      <c r="J33" s="3"/>
    </row>
    <row r="34" spans="9:10" x14ac:dyDescent="0.3">
      <c r="I34" s="4"/>
      <c r="J34" s="3"/>
    </row>
    <row r="35" spans="9:10" x14ac:dyDescent="0.3">
      <c r="I35" s="4"/>
      <c r="J35" s="3"/>
    </row>
    <row r="36" spans="9:10" x14ac:dyDescent="0.3">
      <c r="I36" s="4"/>
      <c r="J36" s="3"/>
    </row>
    <row r="37" spans="9:10" x14ac:dyDescent="0.3">
      <c r="I37" s="4"/>
      <c r="J37" s="3"/>
    </row>
    <row r="38" spans="9:10" x14ac:dyDescent="0.3">
      <c r="I38" s="4"/>
      <c r="J38" s="3"/>
    </row>
    <row r="39" spans="9:10" x14ac:dyDescent="0.3">
      <c r="I39" s="4"/>
      <c r="J39" s="3"/>
    </row>
    <row r="40" spans="9:10" x14ac:dyDescent="0.3">
      <c r="I40" s="4"/>
      <c r="J40" s="3"/>
    </row>
    <row r="41" spans="9:10" x14ac:dyDescent="0.3">
      <c r="I41" s="4"/>
      <c r="J41" s="3"/>
    </row>
    <row r="42" spans="9:10" x14ac:dyDescent="0.3">
      <c r="I42" s="4"/>
      <c r="J42" s="3"/>
    </row>
    <row r="43" spans="9:10" x14ac:dyDescent="0.3">
      <c r="I43" s="4"/>
      <c r="J43" s="3"/>
    </row>
    <row r="44" spans="9:10" x14ac:dyDescent="0.3">
      <c r="I44" s="4"/>
      <c r="J44" s="3"/>
    </row>
    <row r="45" spans="9:10" x14ac:dyDescent="0.3">
      <c r="I45" s="4"/>
      <c r="J45" s="3"/>
    </row>
    <row r="46" spans="9:10" x14ac:dyDescent="0.3">
      <c r="I46" s="4"/>
      <c r="J46" s="3"/>
    </row>
    <row r="47" spans="9:10" x14ac:dyDescent="0.3">
      <c r="I47" s="4"/>
      <c r="J47" s="3"/>
    </row>
    <row r="48" spans="9:10" x14ac:dyDescent="0.3">
      <c r="I48" s="4"/>
      <c r="J48" s="3"/>
    </row>
    <row r="49" spans="9:10" x14ac:dyDescent="0.3">
      <c r="I49" s="4"/>
      <c r="J49" s="3"/>
    </row>
    <row r="50" spans="9:10" x14ac:dyDescent="0.3">
      <c r="I50" s="4"/>
      <c r="J50" s="3"/>
    </row>
  </sheetData>
  <mergeCells count="3">
    <mergeCell ref="I3:J3"/>
    <mergeCell ref="L3:M3"/>
    <mergeCell ref="O3:P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SANTOS .</dc:creator>
  <cp:lastModifiedBy>GABRIEL DE OLIVEIRA SANTOS .</cp:lastModifiedBy>
  <dcterms:created xsi:type="dcterms:W3CDTF">2024-10-03T03:12:19Z</dcterms:created>
  <dcterms:modified xsi:type="dcterms:W3CDTF">2024-10-23T15:33:39Z</dcterms:modified>
</cp:coreProperties>
</file>