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210"/>
  </bookViews>
  <sheets>
    <sheet name="V" sheetId="14" r:id="rId1"/>
    <sheet name="B" sheetId="15" r:id="rId2"/>
    <sheet name="H" sheetId="16" r:id="rId3"/>
    <sheet name="Fv" sheetId="17" r:id="rId4"/>
    <sheet name="Fs" sheetId="2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4" l="1"/>
  <c r="K11" i="15"/>
  <c r="K11" i="16"/>
  <c r="K11" i="17"/>
  <c r="J8" i="26"/>
  <c r="J10" i="16" l="1"/>
  <c r="J10" i="17"/>
  <c r="J10" i="26"/>
  <c r="J5" i="17"/>
  <c r="J8" i="17" s="1"/>
  <c r="J5" i="26"/>
  <c r="J5" i="16"/>
  <c r="J8" i="16" s="1"/>
  <c r="J5" i="14"/>
  <c r="J8" i="14" s="1"/>
  <c r="J10" i="14" s="1"/>
  <c r="J5" i="15"/>
  <c r="J8" i="15" s="1"/>
  <c r="J10" i="15" s="1"/>
  <c r="K11" i="26"/>
  <c r="K4" i="14"/>
  <c r="K5" i="14" s="1"/>
  <c r="K4" i="15"/>
  <c r="K5" i="15" s="1"/>
  <c r="K4" i="16"/>
  <c r="K6" i="16" s="1"/>
  <c r="K5" i="16"/>
  <c r="K7" i="16" s="1"/>
  <c r="K4" i="17"/>
  <c r="K5" i="17"/>
  <c r="K7" i="17" s="1"/>
  <c r="K6" i="17"/>
  <c r="K8" i="17" s="1"/>
  <c r="K4" i="26"/>
  <c r="K5" i="26" s="1"/>
  <c r="K3" i="14"/>
  <c r="K3" i="15"/>
  <c r="K3" i="16"/>
  <c r="K3" i="17"/>
  <c r="K3" i="26"/>
  <c r="K6" i="26" l="1"/>
  <c r="K8" i="16"/>
  <c r="K9" i="17"/>
  <c r="K10" i="17" s="1"/>
  <c r="K7" i="14"/>
  <c r="K6" i="14"/>
  <c r="K6" i="15"/>
  <c r="J1" i="16"/>
  <c r="J2" i="16" s="1"/>
  <c r="J1" i="26"/>
  <c r="J2" i="26" s="1"/>
  <c r="K7" i="26" l="1"/>
  <c r="K7" i="15"/>
  <c r="K8" i="14"/>
  <c r="K9" i="16"/>
  <c r="K10" i="16" s="1"/>
  <c r="J1" i="17"/>
  <c r="J2" i="17" s="1"/>
  <c r="J1" i="14"/>
  <c r="J2" i="14" s="1"/>
  <c r="J1" i="15"/>
  <c r="J2" i="15" s="1"/>
  <c r="K9" i="15" l="1"/>
  <c r="K9" i="14"/>
  <c r="K10" i="14" s="1"/>
  <c r="K8" i="15"/>
  <c r="K8" i="26"/>
  <c r="K10" i="15" l="1"/>
  <c r="K9" i="26"/>
  <c r="K10" i="26" s="1"/>
</calcChain>
</file>

<file path=xl/comments1.xml><?xml version="1.0" encoding="utf-8"?>
<comments xmlns="http://schemas.openxmlformats.org/spreadsheetml/2006/main">
  <authors>
    <author>Szerző</author>
  </authors>
  <commentList>
    <comment ref="J8" authorId="0" shapeId="0">
      <text>
        <r>
          <rPr>
            <b/>
            <sz val="9"/>
            <color indexed="81"/>
            <rFont val="Tahoma"/>
            <charset val="1"/>
          </rPr>
          <t>A tiszt végső JÁTÉKÉRTÉKE (pont)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  <charset val="238"/>
          </rPr>
          <t>A Fibonacci-sorozat számai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Szerző</author>
  </authors>
  <commentList>
    <comment ref="J8" authorId="0" shapeId="0">
      <text>
        <r>
          <rPr>
            <b/>
            <sz val="9"/>
            <color indexed="81"/>
            <rFont val="Tahoma"/>
            <charset val="1"/>
          </rPr>
          <t>A tiszt végső JÁTÉKÉRTÉKE (pont)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  <charset val="238"/>
          </rPr>
          <t>A Fibonacci-sorozat számai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Szerző</author>
  </authors>
  <commentList>
    <comment ref="J8" authorId="0" shapeId="0">
      <text>
        <r>
          <rPr>
            <b/>
            <sz val="9"/>
            <color indexed="81"/>
            <rFont val="Tahoma"/>
            <charset val="1"/>
          </rPr>
          <t>A tiszt végső JÁTÉKÉRTÉKE (pont)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  <charset val="238"/>
          </rPr>
          <t>A Fibonacci-sorozat számai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Szerző</author>
  </authors>
  <commentList>
    <comment ref="J8" authorId="0" shapeId="0">
      <text>
        <r>
          <rPr>
            <b/>
            <sz val="9"/>
            <color indexed="81"/>
            <rFont val="Tahoma"/>
            <charset val="1"/>
          </rPr>
          <t>A tiszt végső JÁTÉKÉRTÉKE (pont)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  <charset val="238"/>
          </rPr>
          <t>A Fibonacci-sorozat számai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Szerző</author>
  </authors>
  <commentList>
    <comment ref="J8" authorId="0" shapeId="0">
      <text>
        <r>
          <rPr>
            <b/>
            <sz val="9"/>
            <color indexed="81"/>
            <rFont val="Tahoma"/>
            <charset val="1"/>
          </rPr>
          <t>A tiszt végső JÁTÉKÉRTÉKE (pont)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  <charset val="238"/>
          </rPr>
          <t>A Fibonacci-sorozat számai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<sst xmlns="http://schemas.openxmlformats.org/spreadsheetml/2006/main" count="70" uniqueCount="22">
  <si>
    <t>g</t>
  </si>
  <si>
    <t>a</t>
  </si>
  <si>
    <t>b</t>
  </si>
  <si>
    <t>c</t>
  </si>
  <si>
    <t>d</t>
  </si>
  <si>
    <t>e</t>
  </si>
  <si>
    <t>f</t>
  </si>
  <si>
    <t>h</t>
  </si>
  <si>
    <r>
      <t>A VEZÉR összes ütés- és lépéslehetősége</t>
    </r>
    <r>
      <rPr>
        <sz val="10"/>
        <rFont val="Arial CE"/>
        <charset val="238"/>
      </rPr>
      <t xml:space="preserve"> (üres táblán):</t>
    </r>
  </si>
  <si>
    <r>
      <t>A BÁSTYA összes ütés- és lépéslehetősége</t>
    </r>
    <r>
      <rPr>
        <sz val="10"/>
        <rFont val="Arial CE"/>
        <charset val="238"/>
      </rPr>
      <t xml:space="preserve"> (üres táblán):</t>
    </r>
  </si>
  <si>
    <r>
      <t>A Világos FUTÓ ütés- és lépéslehetőségeI</t>
    </r>
    <r>
      <rPr>
        <sz val="10"/>
        <rFont val="Arial CE"/>
        <charset val="238"/>
      </rPr>
      <t xml:space="preserve"> (üres táblán):</t>
    </r>
  </si>
  <si>
    <r>
      <t>A Sötét FUTÓ ütés- és lépéslehetőségeI</t>
    </r>
    <r>
      <rPr>
        <sz val="10"/>
        <rFont val="Arial CE"/>
        <charset val="238"/>
      </rPr>
      <t xml:space="preserve"> (üres táblán):</t>
    </r>
  </si>
  <si>
    <r>
      <t>A HUSZÁR összes ütés- és lépéslehetősége</t>
    </r>
    <r>
      <rPr>
        <sz val="10"/>
        <rFont val="Arial CE"/>
        <charset val="238"/>
      </rPr>
      <t xml:space="preserve"> (üres táblán):</t>
    </r>
  </si>
  <si>
    <t>A VEZÉR hagyományos értéke</t>
  </si>
  <si>
    <t>A S. FUTÓ hagyományos értéke:</t>
  </si>
  <si>
    <t>A V. FUTÓ hagyományos értéke:</t>
  </si>
  <si>
    <t>A HUSZÁR hagyományos értéke:</t>
  </si>
  <si>
    <t>A BÁSTYA hagyományos értéke:</t>
  </si>
  <si>
    <t>Üt&amp;Lép/Hagyomány:</t>
  </si>
  <si>
    <t>Játszma- arány × Ütés- &amp; Lépés</t>
  </si>
  <si>
    <t>A játszmá- ban való részvétel ARÁNYA:</t>
  </si>
  <si>
    <t>Játékarány / Hagyomány: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</si>
</sst>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F_t_-;\-* #,##0.00\ _F_t_-;_-* &quot;-&quot;??\ _F_t_-;_-@_-"/>
    <numFmt numFmtId="164" formatCode="_-* #,##0\ _F_t_-;\-* #,##0\ _F_t_-;_-* &quot;-&quot;??\ _F_t_-;_-@_-"/>
    <numFmt numFmtId="165" formatCode="_-* #,##0.000\ _F_t_-;\-* #,##0.000\ _F_t_-;_-* &quot;-&quot;??\ _F_t_-;_-@_-"/>
  </numFmts>
  <fonts count="28" x14ac:knownFonts="1">
    <font>
      <sz val="11"/>
      <color theme="1"/>
      <name val="Calibri"/>
      <family val="2"/>
      <scheme val="minor"/>
    </font>
    <font>
      <sz val="10"/>
      <name val="Arial CE"/>
      <charset val="238"/>
    </font>
    <font>
      <b/>
      <sz val="10"/>
      <name val="Arial CE"/>
      <charset val="238"/>
    </font>
    <font>
      <b/>
      <sz val="12"/>
      <name val="Arial CE"/>
      <charset val="238"/>
    </font>
    <font>
      <b/>
      <sz val="12"/>
      <color theme="0"/>
      <name val="Arial CE"/>
      <charset val="238"/>
    </font>
    <font>
      <sz val="11"/>
      <color theme="1"/>
      <name val="Calibri"/>
      <family val="2"/>
      <scheme val="minor"/>
    </font>
    <font>
      <b/>
      <u/>
      <sz val="9"/>
      <color theme="0"/>
      <name val="Arial CE"/>
      <charset val="238"/>
    </font>
    <font>
      <b/>
      <u/>
      <sz val="9"/>
      <color indexed="9"/>
      <name val="Arial CE"/>
      <charset val="238"/>
    </font>
    <font>
      <b/>
      <sz val="11"/>
      <name val="Arial CE"/>
      <charset val="238"/>
    </font>
    <font>
      <b/>
      <u/>
      <sz val="9"/>
      <color rgb="FF00B050"/>
      <name val="Arial CE"/>
      <charset val="238"/>
    </font>
    <font>
      <b/>
      <u/>
      <sz val="11"/>
      <color theme="1"/>
      <name val="Calibri"/>
      <family val="2"/>
      <charset val="238"/>
      <scheme val="minor"/>
    </font>
    <font>
      <b/>
      <u/>
      <sz val="11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i/>
      <sz val="11"/>
      <color indexed="8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charset val="238"/>
      <scheme val="minor"/>
    </font>
    <font>
      <b/>
      <u val="singleAccounting"/>
      <sz val="11"/>
      <color rgb="FF002060"/>
      <name val="Arial CE"/>
      <charset val="238"/>
    </font>
    <font>
      <b/>
      <u val="singleAccounting"/>
      <sz val="11"/>
      <color indexed="56"/>
      <name val="Arial CE"/>
      <charset val="238"/>
    </font>
    <font>
      <b/>
      <sz val="9"/>
      <color rgb="FFFF0000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u val="singleAccounting"/>
      <sz val="12"/>
      <color theme="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i/>
      <sz val="11"/>
      <color theme="0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 applyFont="1" applyAlignment="1">
      <alignment horizontal="center"/>
    </xf>
    <xf numFmtId="1" fontId="3" fillId="2" borderId="0" xfId="1" applyNumberFormat="1" applyFont="1" applyFill="1" applyAlignment="1">
      <alignment horizontal="center"/>
    </xf>
    <xf numFmtId="1" fontId="4" fillId="3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5" fontId="15" fillId="9" borderId="0" xfId="4" applyNumberFormat="1" applyFont="1" applyFill="1"/>
    <xf numFmtId="165" fontId="17" fillId="9" borderId="0" xfId="4" applyNumberFormat="1" applyFont="1" applyFill="1"/>
    <xf numFmtId="1" fontId="4" fillId="4" borderId="0" xfId="1" applyNumberFormat="1" applyFont="1" applyFill="1" applyAlignment="1">
      <alignment horizontal="center"/>
    </xf>
    <xf numFmtId="164" fontId="18" fillId="8" borderId="0" xfId="4" applyNumberFormat="1" applyFont="1" applyFill="1"/>
    <xf numFmtId="164" fontId="19" fillId="8" borderId="0" xfId="4" applyNumberFormat="1" applyFont="1" applyFill="1"/>
    <xf numFmtId="164" fontId="3" fillId="2" borderId="0" xfId="4" applyNumberFormat="1" applyFont="1" applyFill="1" applyAlignment="1"/>
    <xf numFmtId="0" fontId="20" fillId="0" borderId="0" xfId="0" applyFont="1" applyAlignment="1">
      <alignment wrapText="1"/>
    </xf>
    <xf numFmtId="164" fontId="16" fillId="7" borderId="0" xfId="4" applyNumberFormat="1" applyFont="1" applyFill="1"/>
    <xf numFmtId="164" fontId="8" fillId="2" borderId="0" xfId="4" applyNumberFormat="1" applyFont="1" applyFill="1" applyAlignment="1"/>
    <xf numFmtId="0" fontId="14" fillId="0" borderId="0" xfId="0" applyFont="1" applyAlignment="1">
      <alignment horizontal="center" wrapText="1"/>
    </xf>
    <xf numFmtId="0" fontId="2" fillId="2" borderId="0" xfId="1" applyFont="1" applyFill="1" applyAlignment="1">
      <alignment horizontal="center"/>
    </xf>
    <xf numFmtId="0" fontId="7" fillId="5" borderId="0" xfId="1" applyFont="1" applyFill="1" applyAlignment="1">
      <alignment horizontal="center"/>
    </xf>
    <xf numFmtId="0" fontId="9" fillId="0" borderId="0" xfId="1" applyFont="1" applyFill="1" applyAlignment="1">
      <alignment horizontal="center"/>
    </xf>
    <xf numFmtId="0" fontId="6" fillId="5" borderId="0" xfId="1" applyFont="1" applyFill="1" applyAlignment="1">
      <alignment horizontal="center"/>
    </xf>
    <xf numFmtId="164" fontId="23" fillId="9" borderId="0" xfId="4" applyNumberFormat="1" applyFont="1" applyFill="1"/>
    <xf numFmtId="0" fontId="26" fillId="9" borderId="0" xfId="0" applyFont="1" applyFill="1" applyAlignment="1">
      <alignment horizontal="center"/>
    </xf>
    <xf numFmtId="0" fontId="27" fillId="0" borderId="0" xfId="0" applyFont="1" applyAlignment="1">
      <alignment horizontal="center"/>
    </xf>
  </cellXfs>
  <cellStyles count="5">
    <cellStyle name="Ezres" xfId="4" builtinId="3"/>
    <cellStyle name="Ezres 2" xfId="2"/>
    <cellStyle name="Normál" xfId="0" builtinId="0"/>
    <cellStyle name="Normál 2" xfId="1"/>
    <cellStyle name="Százalék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J11" sqref="J11"/>
    </sheetView>
  </sheetViews>
  <sheetFormatPr defaultColWidth="3.6328125" defaultRowHeight="20" customHeight="1" x14ac:dyDescent="0.35"/>
  <cols>
    <col min="2" max="9" width="5.6328125" customWidth="1"/>
    <col min="10" max="10" width="9.81640625" customWidth="1"/>
    <col min="11" max="11" width="3.6328125" style="4"/>
  </cols>
  <sheetData>
    <row r="1" spans="1:11" ht="20" customHeight="1" x14ac:dyDescent="0.35">
      <c r="A1" s="19" t="s">
        <v>8</v>
      </c>
      <c r="B1" s="19"/>
      <c r="C1" s="19"/>
      <c r="D1" s="19"/>
      <c r="E1" s="19"/>
      <c r="F1" s="19"/>
      <c r="G1" s="19"/>
      <c r="H1" s="19"/>
      <c r="I1" s="19"/>
      <c r="J1" s="17">
        <f>SUM(B3:I10)</f>
        <v>1456</v>
      </c>
      <c r="K1" s="6">
        <v>0</v>
      </c>
    </row>
    <row r="2" spans="1:11" ht="20" customHeight="1" x14ac:dyDescent="0.6">
      <c r="A2" s="20" t="s">
        <v>13</v>
      </c>
      <c r="B2" s="20"/>
      <c r="C2" s="20"/>
      <c r="D2" s="20"/>
      <c r="E2" s="20"/>
      <c r="F2" s="13">
        <v>9</v>
      </c>
      <c r="G2" s="21" t="s">
        <v>18</v>
      </c>
      <c r="H2" s="21"/>
      <c r="I2" s="21"/>
      <c r="J2" s="11">
        <f>J1/F2</f>
        <v>161.77777777777777</v>
      </c>
      <c r="K2" s="6">
        <v>1</v>
      </c>
    </row>
    <row r="3" spans="1:11" ht="30" customHeight="1" x14ac:dyDescent="0.35">
      <c r="A3" s="1">
        <v>8</v>
      </c>
      <c r="B3" s="2">
        <v>21</v>
      </c>
      <c r="C3" s="3">
        <v>21</v>
      </c>
      <c r="D3" s="2">
        <v>21</v>
      </c>
      <c r="E3" s="3">
        <v>21</v>
      </c>
      <c r="F3" s="2">
        <v>21</v>
      </c>
      <c r="G3" s="3">
        <v>21</v>
      </c>
      <c r="H3" s="2">
        <v>21</v>
      </c>
      <c r="I3" s="3">
        <v>21</v>
      </c>
      <c r="J3" s="18" t="s">
        <v>20</v>
      </c>
      <c r="K3" s="8">
        <f>K1+K2</f>
        <v>1</v>
      </c>
    </row>
    <row r="4" spans="1:11" ht="30" customHeight="1" x14ac:dyDescent="0.35">
      <c r="A4" s="1">
        <v>7</v>
      </c>
      <c r="B4" s="3">
        <v>21</v>
      </c>
      <c r="C4" s="2">
        <v>23</v>
      </c>
      <c r="D4" s="3">
        <v>23</v>
      </c>
      <c r="E4" s="2">
        <v>23</v>
      </c>
      <c r="F4" s="3">
        <v>23</v>
      </c>
      <c r="G4" s="2">
        <v>23</v>
      </c>
      <c r="H4" s="3">
        <v>23</v>
      </c>
      <c r="I4" s="2">
        <v>21</v>
      </c>
      <c r="J4" s="18"/>
      <c r="K4" s="8">
        <f t="shared" ref="K4:K11" si="0">K2+K3</f>
        <v>2</v>
      </c>
    </row>
    <row r="5" spans="1:11" ht="30" customHeight="1" x14ac:dyDescent="0.35">
      <c r="A5" s="1">
        <v>6</v>
      </c>
      <c r="B5" s="2">
        <v>21</v>
      </c>
      <c r="C5" s="3">
        <v>23</v>
      </c>
      <c r="D5" s="2">
        <v>25</v>
      </c>
      <c r="E5" s="3">
        <v>25</v>
      </c>
      <c r="F5" s="2">
        <v>25</v>
      </c>
      <c r="G5" s="3">
        <v>25</v>
      </c>
      <c r="H5" s="2">
        <v>23</v>
      </c>
      <c r="I5" s="3">
        <v>21</v>
      </c>
      <c r="J5" s="10">
        <f>(K10+K8)/K11</f>
        <v>0.8545454545454545</v>
      </c>
      <c r="K5" s="8">
        <f t="shared" si="0"/>
        <v>3</v>
      </c>
    </row>
    <row r="6" spans="1:11" ht="30" customHeight="1" x14ac:dyDescent="0.35">
      <c r="A6" s="1">
        <v>5</v>
      </c>
      <c r="B6" s="3">
        <v>21</v>
      </c>
      <c r="C6" s="2">
        <v>23</v>
      </c>
      <c r="D6" s="3">
        <v>25</v>
      </c>
      <c r="E6" s="2">
        <v>27</v>
      </c>
      <c r="F6" s="3">
        <v>27</v>
      </c>
      <c r="G6" s="2">
        <v>25</v>
      </c>
      <c r="H6" s="3">
        <v>23</v>
      </c>
      <c r="I6" s="2">
        <v>21</v>
      </c>
      <c r="J6" s="18" t="s">
        <v>19</v>
      </c>
      <c r="K6" s="8">
        <f t="shared" si="0"/>
        <v>5</v>
      </c>
    </row>
    <row r="7" spans="1:11" ht="30" customHeight="1" x14ac:dyDescent="0.35">
      <c r="A7" s="1">
        <v>4</v>
      </c>
      <c r="B7" s="2">
        <v>21</v>
      </c>
      <c r="C7" s="3">
        <v>23</v>
      </c>
      <c r="D7" s="2">
        <v>25</v>
      </c>
      <c r="E7" s="3">
        <v>27</v>
      </c>
      <c r="F7" s="2">
        <v>27</v>
      </c>
      <c r="G7" s="3">
        <v>25</v>
      </c>
      <c r="H7" s="2">
        <v>23</v>
      </c>
      <c r="I7" s="3">
        <v>21</v>
      </c>
      <c r="J7" s="18"/>
      <c r="K7" s="8">
        <f t="shared" si="0"/>
        <v>8</v>
      </c>
    </row>
    <row r="8" spans="1:11" ht="30" customHeight="1" x14ac:dyDescent="0.65">
      <c r="A8" s="1">
        <v>3</v>
      </c>
      <c r="B8" s="3">
        <v>21</v>
      </c>
      <c r="C8" s="2">
        <v>23</v>
      </c>
      <c r="D8" s="3">
        <v>25</v>
      </c>
      <c r="E8" s="2">
        <v>25</v>
      </c>
      <c r="F8" s="3">
        <v>25</v>
      </c>
      <c r="G8" s="2">
        <v>25</v>
      </c>
      <c r="H8" s="3">
        <v>23</v>
      </c>
      <c r="I8" s="2">
        <v>21</v>
      </c>
      <c r="J8" s="23">
        <f>J5*J1</f>
        <v>1244.2181818181818</v>
      </c>
      <c r="K8" s="25">
        <f t="shared" si="0"/>
        <v>13</v>
      </c>
    </row>
    <row r="9" spans="1:11" ht="30" customHeight="1" x14ac:dyDescent="0.35">
      <c r="A9" s="1">
        <v>2</v>
      </c>
      <c r="B9" s="2">
        <v>21</v>
      </c>
      <c r="C9" s="3">
        <v>23</v>
      </c>
      <c r="D9" s="2">
        <v>23</v>
      </c>
      <c r="E9" s="3">
        <v>23</v>
      </c>
      <c r="F9" s="2">
        <v>23</v>
      </c>
      <c r="G9" s="3">
        <v>23</v>
      </c>
      <c r="H9" s="2">
        <v>23</v>
      </c>
      <c r="I9" s="3">
        <v>21</v>
      </c>
      <c r="J9" s="15" t="s">
        <v>21</v>
      </c>
      <c r="K9" s="8">
        <f t="shared" si="0"/>
        <v>21</v>
      </c>
    </row>
    <row r="10" spans="1:11" ht="30" customHeight="1" x14ac:dyDescent="0.35">
      <c r="A10" s="1">
        <v>1</v>
      </c>
      <c r="B10" s="3">
        <v>21</v>
      </c>
      <c r="C10" s="2">
        <v>21</v>
      </c>
      <c r="D10" s="3">
        <v>21</v>
      </c>
      <c r="E10" s="2">
        <v>21</v>
      </c>
      <c r="F10" s="3">
        <v>21</v>
      </c>
      <c r="G10" s="2">
        <v>21</v>
      </c>
      <c r="H10" s="3">
        <v>21</v>
      </c>
      <c r="I10" s="2">
        <v>21</v>
      </c>
      <c r="J10" s="16">
        <f>J8/F2</f>
        <v>138.24646464646466</v>
      </c>
      <c r="K10" s="25">
        <f t="shared" si="0"/>
        <v>34</v>
      </c>
    </row>
    <row r="11" spans="1:11" ht="20" customHeight="1" x14ac:dyDescent="0.35">
      <c r="A11" s="1"/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0</v>
      </c>
      <c r="I11" s="1" t="s">
        <v>7</v>
      </c>
      <c r="K11" s="24">
        <f t="shared" si="0"/>
        <v>55</v>
      </c>
    </row>
  </sheetData>
  <mergeCells count="5">
    <mergeCell ref="J6:J7"/>
    <mergeCell ref="A1:I1"/>
    <mergeCell ref="A2:E2"/>
    <mergeCell ref="G2:I2"/>
    <mergeCell ref="J3:J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>
      <selection activeCell="J11" sqref="J11"/>
    </sheetView>
  </sheetViews>
  <sheetFormatPr defaultColWidth="3.6328125" defaultRowHeight="20" customHeight="1" x14ac:dyDescent="0.35"/>
  <cols>
    <col min="2" max="9" width="5.6328125" customWidth="1"/>
    <col min="10" max="10" width="9.81640625" customWidth="1"/>
    <col min="11" max="11" width="3.6328125" style="4"/>
  </cols>
  <sheetData>
    <row r="1" spans="1:11" ht="20" customHeight="1" x14ac:dyDescent="0.35">
      <c r="A1" s="19" t="s">
        <v>9</v>
      </c>
      <c r="B1" s="19"/>
      <c r="C1" s="19"/>
      <c r="D1" s="19"/>
      <c r="E1" s="19"/>
      <c r="F1" s="19"/>
      <c r="G1" s="19"/>
      <c r="H1" s="19"/>
      <c r="I1" s="19"/>
      <c r="J1" s="14">
        <f>SUM(B3:I10)</f>
        <v>896</v>
      </c>
      <c r="K1" s="6">
        <v>0</v>
      </c>
    </row>
    <row r="2" spans="1:11" ht="20" customHeight="1" x14ac:dyDescent="0.6">
      <c r="A2" s="20" t="s">
        <v>17</v>
      </c>
      <c r="B2" s="20"/>
      <c r="C2" s="20"/>
      <c r="D2" s="20"/>
      <c r="E2" s="20"/>
      <c r="F2" s="13">
        <v>5</v>
      </c>
      <c r="G2" s="21" t="s">
        <v>18</v>
      </c>
      <c r="H2" s="21"/>
      <c r="I2" s="21"/>
      <c r="J2" s="11">
        <f>J1/F2</f>
        <v>179.2</v>
      </c>
      <c r="K2" s="6">
        <v>1</v>
      </c>
    </row>
    <row r="3" spans="1:11" ht="30" customHeight="1" x14ac:dyDescent="0.35">
      <c r="A3" s="1">
        <v>8</v>
      </c>
      <c r="B3" s="2">
        <v>14</v>
      </c>
      <c r="C3" s="3">
        <v>14</v>
      </c>
      <c r="D3" s="2">
        <v>14</v>
      </c>
      <c r="E3" s="3">
        <v>14</v>
      </c>
      <c r="F3" s="2">
        <v>14</v>
      </c>
      <c r="G3" s="3">
        <v>14</v>
      </c>
      <c r="H3" s="2">
        <v>14</v>
      </c>
      <c r="I3" s="3">
        <v>14</v>
      </c>
      <c r="J3" s="18" t="s">
        <v>20</v>
      </c>
      <c r="K3" s="8">
        <f>K1+K2</f>
        <v>1</v>
      </c>
    </row>
    <row r="4" spans="1:11" ht="30" customHeight="1" x14ac:dyDescent="0.35">
      <c r="A4" s="1">
        <v>7</v>
      </c>
      <c r="B4" s="3">
        <v>14</v>
      </c>
      <c r="C4" s="2">
        <v>14</v>
      </c>
      <c r="D4" s="3">
        <v>14</v>
      </c>
      <c r="E4" s="2">
        <v>14</v>
      </c>
      <c r="F4" s="3">
        <v>14</v>
      </c>
      <c r="G4" s="2">
        <v>14</v>
      </c>
      <c r="H4" s="3">
        <v>14</v>
      </c>
      <c r="I4" s="2">
        <v>14</v>
      </c>
      <c r="J4" s="18"/>
      <c r="K4" s="8">
        <f t="shared" ref="K4:K11" si="0">K2+K3</f>
        <v>2</v>
      </c>
    </row>
    <row r="5" spans="1:11" ht="30" customHeight="1" x14ac:dyDescent="0.35">
      <c r="A5" s="1">
        <v>6</v>
      </c>
      <c r="B5" s="2">
        <v>14</v>
      </c>
      <c r="C5" s="3">
        <v>14</v>
      </c>
      <c r="D5" s="2">
        <v>14</v>
      </c>
      <c r="E5" s="3">
        <v>14</v>
      </c>
      <c r="F5" s="2">
        <v>14</v>
      </c>
      <c r="G5" s="3">
        <v>14</v>
      </c>
      <c r="H5" s="2">
        <v>14</v>
      </c>
      <c r="I5" s="3">
        <v>14</v>
      </c>
      <c r="J5" s="9">
        <f>K10/K11</f>
        <v>0.61818181818181817</v>
      </c>
      <c r="K5" s="8">
        <f t="shared" si="0"/>
        <v>3</v>
      </c>
    </row>
    <row r="6" spans="1:11" ht="30" customHeight="1" x14ac:dyDescent="0.35">
      <c r="A6" s="1">
        <v>5</v>
      </c>
      <c r="B6" s="3">
        <v>14</v>
      </c>
      <c r="C6" s="2">
        <v>14</v>
      </c>
      <c r="D6" s="3">
        <v>14</v>
      </c>
      <c r="E6" s="2">
        <v>14</v>
      </c>
      <c r="F6" s="3">
        <v>14</v>
      </c>
      <c r="G6" s="2">
        <v>14</v>
      </c>
      <c r="H6" s="3">
        <v>14</v>
      </c>
      <c r="I6" s="2">
        <v>14</v>
      </c>
      <c r="J6" s="18" t="s">
        <v>19</v>
      </c>
      <c r="K6" s="8">
        <f t="shared" si="0"/>
        <v>5</v>
      </c>
    </row>
    <row r="7" spans="1:11" ht="30" customHeight="1" x14ac:dyDescent="0.35">
      <c r="A7" s="1">
        <v>4</v>
      </c>
      <c r="B7" s="2">
        <v>14</v>
      </c>
      <c r="C7" s="3">
        <v>14</v>
      </c>
      <c r="D7" s="2">
        <v>14</v>
      </c>
      <c r="E7" s="3">
        <v>14</v>
      </c>
      <c r="F7" s="2">
        <v>14</v>
      </c>
      <c r="G7" s="3">
        <v>14</v>
      </c>
      <c r="H7" s="2">
        <v>14</v>
      </c>
      <c r="I7" s="3">
        <v>14</v>
      </c>
      <c r="J7" s="18"/>
      <c r="K7" s="8">
        <f t="shared" si="0"/>
        <v>8</v>
      </c>
    </row>
    <row r="8" spans="1:11" ht="30" customHeight="1" x14ac:dyDescent="0.65">
      <c r="A8" s="1">
        <v>3</v>
      </c>
      <c r="B8" s="3">
        <v>14</v>
      </c>
      <c r="C8" s="2">
        <v>14</v>
      </c>
      <c r="D8" s="3">
        <v>14</v>
      </c>
      <c r="E8" s="2">
        <v>14</v>
      </c>
      <c r="F8" s="3">
        <v>14</v>
      </c>
      <c r="G8" s="2">
        <v>14</v>
      </c>
      <c r="H8" s="3">
        <v>14</v>
      </c>
      <c r="I8" s="2">
        <v>14</v>
      </c>
      <c r="J8" s="23">
        <f>J5*J1</f>
        <v>553.89090909090908</v>
      </c>
      <c r="K8" s="8">
        <f t="shared" si="0"/>
        <v>13</v>
      </c>
    </row>
    <row r="9" spans="1:11" ht="30" customHeight="1" x14ac:dyDescent="0.35">
      <c r="A9" s="1">
        <v>2</v>
      </c>
      <c r="B9" s="2">
        <v>14</v>
      </c>
      <c r="C9" s="3">
        <v>14</v>
      </c>
      <c r="D9" s="2">
        <v>14</v>
      </c>
      <c r="E9" s="3">
        <v>14</v>
      </c>
      <c r="F9" s="2">
        <v>14</v>
      </c>
      <c r="G9" s="3">
        <v>14</v>
      </c>
      <c r="H9" s="2">
        <v>14</v>
      </c>
      <c r="I9" s="3">
        <v>14</v>
      </c>
      <c r="J9" s="15" t="s">
        <v>21</v>
      </c>
      <c r="K9" s="8">
        <f t="shared" si="0"/>
        <v>21</v>
      </c>
    </row>
    <row r="10" spans="1:11" ht="30" customHeight="1" x14ac:dyDescent="0.35">
      <c r="A10" s="1">
        <v>1</v>
      </c>
      <c r="B10" s="3">
        <v>14</v>
      </c>
      <c r="C10" s="2">
        <v>14</v>
      </c>
      <c r="D10" s="3">
        <v>14</v>
      </c>
      <c r="E10" s="2">
        <v>14</v>
      </c>
      <c r="F10" s="3">
        <v>14</v>
      </c>
      <c r="G10" s="2">
        <v>14</v>
      </c>
      <c r="H10" s="3">
        <v>14</v>
      </c>
      <c r="I10" s="2">
        <v>14</v>
      </c>
      <c r="J10" s="16">
        <f>J8/F2</f>
        <v>110.77818181818182</v>
      </c>
      <c r="K10" s="25">
        <f t="shared" si="0"/>
        <v>34</v>
      </c>
    </row>
    <row r="11" spans="1:11" ht="20" customHeight="1" x14ac:dyDescent="0.35">
      <c r="A11" s="1"/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0</v>
      </c>
      <c r="I11" s="1" t="s">
        <v>7</v>
      </c>
      <c r="K11" s="24">
        <f t="shared" si="0"/>
        <v>55</v>
      </c>
    </row>
  </sheetData>
  <mergeCells count="5">
    <mergeCell ref="J6:J7"/>
    <mergeCell ref="A1:I1"/>
    <mergeCell ref="A2:E2"/>
    <mergeCell ref="G2:I2"/>
    <mergeCell ref="J3:J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>
      <selection activeCell="J11" sqref="J11"/>
    </sheetView>
  </sheetViews>
  <sheetFormatPr defaultColWidth="3.6328125" defaultRowHeight="20" customHeight="1" x14ac:dyDescent="0.35"/>
  <cols>
    <col min="2" max="9" width="5.6328125" customWidth="1"/>
    <col min="10" max="10" width="9.81640625" customWidth="1"/>
    <col min="11" max="11" width="3.6328125" style="4"/>
  </cols>
  <sheetData>
    <row r="1" spans="1:11" ht="20" customHeight="1" x14ac:dyDescent="0.35">
      <c r="A1" s="19" t="s">
        <v>12</v>
      </c>
      <c r="B1" s="19"/>
      <c r="C1" s="19"/>
      <c r="D1" s="19"/>
      <c r="E1" s="19"/>
      <c r="F1" s="19"/>
      <c r="G1" s="19"/>
      <c r="H1" s="19"/>
      <c r="I1" s="19"/>
      <c r="J1" s="14">
        <f>SUM(B3:I10)</f>
        <v>336</v>
      </c>
      <c r="K1" s="6">
        <v>0</v>
      </c>
    </row>
    <row r="2" spans="1:11" ht="20" customHeight="1" x14ac:dyDescent="0.6">
      <c r="A2" s="20" t="s">
        <v>16</v>
      </c>
      <c r="B2" s="20"/>
      <c r="C2" s="20"/>
      <c r="D2" s="20"/>
      <c r="E2" s="20"/>
      <c r="F2" s="13">
        <v>3</v>
      </c>
      <c r="G2" s="21" t="s">
        <v>18</v>
      </c>
      <c r="H2" s="21"/>
      <c r="I2" s="21"/>
      <c r="J2" s="11">
        <f>J1/F2</f>
        <v>112</v>
      </c>
      <c r="K2" s="6">
        <v>1</v>
      </c>
    </row>
    <row r="3" spans="1:11" ht="30" customHeight="1" x14ac:dyDescent="0.35">
      <c r="A3" s="1">
        <v>8</v>
      </c>
      <c r="B3" s="2">
        <v>2</v>
      </c>
      <c r="C3" s="3">
        <v>3</v>
      </c>
      <c r="D3" s="2">
        <v>4</v>
      </c>
      <c r="E3" s="3">
        <v>4</v>
      </c>
      <c r="F3" s="2">
        <v>4</v>
      </c>
      <c r="G3" s="3">
        <v>4</v>
      </c>
      <c r="H3" s="2">
        <v>3</v>
      </c>
      <c r="I3" s="3">
        <v>2</v>
      </c>
      <c r="J3" s="18" t="s">
        <v>20</v>
      </c>
      <c r="K3" s="8">
        <f>K1+K2</f>
        <v>1</v>
      </c>
    </row>
    <row r="4" spans="1:11" ht="30" customHeight="1" x14ac:dyDescent="0.35">
      <c r="A4" s="1">
        <v>7</v>
      </c>
      <c r="B4" s="3">
        <v>3</v>
      </c>
      <c r="C4" s="2">
        <v>4</v>
      </c>
      <c r="D4" s="3">
        <v>6</v>
      </c>
      <c r="E4" s="2">
        <v>6</v>
      </c>
      <c r="F4" s="3">
        <v>6</v>
      </c>
      <c r="G4" s="2">
        <v>6</v>
      </c>
      <c r="H4" s="3">
        <v>4</v>
      </c>
      <c r="I4" s="2">
        <v>3</v>
      </c>
      <c r="J4" s="18"/>
      <c r="K4" s="8">
        <f t="shared" ref="K4:K11" si="0">K2+K3</f>
        <v>2</v>
      </c>
    </row>
    <row r="5" spans="1:11" ht="30" customHeight="1" x14ac:dyDescent="0.35">
      <c r="A5" s="1">
        <v>6</v>
      </c>
      <c r="B5" s="2">
        <v>4</v>
      </c>
      <c r="C5" s="3">
        <v>6</v>
      </c>
      <c r="D5" s="2">
        <v>8</v>
      </c>
      <c r="E5" s="3">
        <v>8</v>
      </c>
      <c r="F5" s="2">
        <v>8</v>
      </c>
      <c r="G5" s="3">
        <v>8</v>
      </c>
      <c r="H5" s="2">
        <v>6</v>
      </c>
      <c r="I5" s="3">
        <v>4</v>
      </c>
      <c r="J5" s="10">
        <f>(K10+K8+K6)/K11</f>
        <v>0.94545454545454544</v>
      </c>
      <c r="K5" s="8">
        <f t="shared" si="0"/>
        <v>3</v>
      </c>
    </row>
    <row r="6" spans="1:11" ht="30" customHeight="1" x14ac:dyDescent="0.35">
      <c r="A6" s="1">
        <v>5</v>
      </c>
      <c r="B6" s="3">
        <v>4</v>
      </c>
      <c r="C6" s="2">
        <v>6</v>
      </c>
      <c r="D6" s="3">
        <v>8</v>
      </c>
      <c r="E6" s="2">
        <v>8</v>
      </c>
      <c r="F6" s="3">
        <v>8</v>
      </c>
      <c r="G6" s="2">
        <v>8</v>
      </c>
      <c r="H6" s="3">
        <v>6</v>
      </c>
      <c r="I6" s="2">
        <v>4</v>
      </c>
      <c r="J6" s="18" t="s">
        <v>19</v>
      </c>
      <c r="K6" s="25">
        <f t="shared" si="0"/>
        <v>5</v>
      </c>
    </row>
    <row r="7" spans="1:11" ht="30" customHeight="1" x14ac:dyDescent="0.35">
      <c r="A7" s="1">
        <v>4</v>
      </c>
      <c r="B7" s="2">
        <v>4</v>
      </c>
      <c r="C7" s="3">
        <v>6</v>
      </c>
      <c r="D7" s="2">
        <v>8</v>
      </c>
      <c r="E7" s="3">
        <v>8</v>
      </c>
      <c r="F7" s="2">
        <v>8</v>
      </c>
      <c r="G7" s="3">
        <v>8</v>
      </c>
      <c r="H7" s="2">
        <v>6</v>
      </c>
      <c r="I7" s="3">
        <v>4</v>
      </c>
      <c r="J7" s="18"/>
      <c r="K7" s="8">
        <f t="shared" si="0"/>
        <v>8</v>
      </c>
    </row>
    <row r="8" spans="1:11" ht="30" customHeight="1" x14ac:dyDescent="0.65">
      <c r="A8" s="1">
        <v>3</v>
      </c>
      <c r="B8" s="3">
        <v>4</v>
      </c>
      <c r="C8" s="2">
        <v>6</v>
      </c>
      <c r="D8" s="3">
        <v>8</v>
      </c>
      <c r="E8" s="2">
        <v>8</v>
      </c>
      <c r="F8" s="3">
        <v>8</v>
      </c>
      <c r="G8" s="2">
        <v>8</v>
      </c>
      <c r="H8" s="3">
        <v>6</v>
      </c>
      <c r="I8" s="2">
        <v>4</v>
      </c>
      <c r="J8" s="23">
        <f>J5*J1</f>
        <v>317.67272727272729</v>
      </c>
      <c r="K8" s="25">
        <f t="shared" si="0"/>
        <v>13</v>
      </c>
    </row>
    <row r="9" spans="1:11" ht="30" customHeight="1" x14ac:dyDescent="0.35">
      <c r="A9" s="1">
        <v>2</v>
      </c>
      <c r="B9" s="2">
        <v>3</v>
      </c>
      <c r="C9" s="3">
        <v>4</v>
      </c>
      <c r="D9" s="2">
        <v>6</v>
      </c>
      <c r="E9" s="3">
        <v>6</v>
      </c>
      <c r="F9" s="2">
        <v>6</v>
      </c>
      <c r="G9" s="3">
        <v>6</v>
      </c>
      <c r="H9" s="2">
        <v>4</v>
      </c>
      <c r="I9" s="3">
        <v>3</v>
      </c>
      <c r="J9" s="15" t="s">
        <v>21</v>
      </c>
      <c r="K9" s="8">
        <f t="shared" si="0"/>
        <v>21</v>
      </c>
    </row>
    <row r="10" spans="1:11" ht="30" customHeight="1" x14ac:dyDescent="0.35">
      <c r="A10" s="1">
        <v>1</v>
      </c>
      <c r="B10" s="3">
        <v>2</v>
      </c>
      <c r="C10" s="2">
        <v>3</v>
      </c>
      <c r="D10" s="3">
        <v>4</v>
      </c>
      <c r="E10" s="2">
        <v>4</v>
      </c>
      <c r="F10" s="3">
        <v>4</v>
      </c>
      <c r="G10" s="2">
        <v>4</v>
      </c>
      <c r="H10" s="3">
        <v>3</v>
      </c>
      <c r="I10" s="2">
        <v>2</v>
      </c>
      <c r="J10" s="16">
        <f>J8/F2</f>
        <v>105.89090909090909</v>
      </c>
      <c r="K10" s="25">
        <f t="shared" si="0"/>
        <v>34</v>
      </c>
    </row>
    <row r="11" spans="1:11" ht="20" customHeight="1" x14ac:dyDescent="0.35">
      <c r="A11" s="1"/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0</v>
      </c>
      <c r="I11" s="1" t="s">
        <v>7</v>
      </c>
      <c r="K11" s="24">
        <f t="shared" si="0"/>
        <v>55</v>
      </c>
    </row>
  </sheetData>
  <mergeCells count="5">
    <mergeCell ref="J6:J7"/>
    <mergeCell ref="A1:I1"/>
    <mergeCell ref="A2:E2"/>
    <mergeCell ref="G2:I2"/>
    <mergeCell ref="J3:J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>
      <selection activeCell="J11" sqref="J11"/>
    </sheetView>
  </sheetViews>
  <sheetFormatPr defaultColWidth="3.6328125" defaultRowHeight="20" customHeight="1" x14ac:dyDescent="0.35"/>
  <cols>
    <col min="2" max="9" width="5.6328125" customWidth="1"/>
    <col min="10" max="10" width="9.81640625" customWidth="1"/>
    <col min="11" max="11" width="3.6328125" style="4"/>
  </cols>
  <sheetData>
    <row r="1" spans="1:11" ht="20" customHeight="1" x14ac:dyDescent="0.35">
      <c r="A1" s="19" t="s">
        <v>10</v>
      </c>
      <c r="B1" s="19"/>
      <c r="C1" s="19"/>
      <c r="D1" s="19"/>
      <c r="E1" s="19"/>
      <c r="F1" s="19"/>
      <c r="G1" s="19"/>
      <c r="H1" s="19"/>
      <c r="I1" s="19"/>
      <c r="J1" s="14">
        <f>SUM(B3:I10)</f>
        <v>280</v>
      </c>
      <c r="K1" s="6">
        <v>0</v>
      </c>
    </row>
    <row r="2" spans="1:11" ht="20" customHeight="1" x14ac:dyDescent="0.6">
      <c r="A2" s="20" t="s">
        <v>15</v>
      </c>
      <c r="B2" s="20"/>
      <c r="C2" s="20"/>
      <c r="D2" s="20"/>
      <c r="E2" s="20"/>
      <c r="F2" s="13">
        <v>3</v>
      </c>
      <c r="G2" s="21" t="s">
        <v>18</v>
      </c>
      <c r="H2" s="21"/>
      <c r="I2" s="21"/>
      <c r="J2" s="11">
        <f>J1/F2</f>
        <v>93.333333333333329</v>
      </c>
      <c r="K2" s="6">
        <v>1</v>
      </c>
    </row>
    <row r="3" spans="1:11" ht="30" customHeight="1" x14ac:dyDescent="0.35">
      <c r="A3" s="1">
        <v>8</v>
      </c>
      <c r="B3" s="2">
        <v>7</v>
      </c>
      <c r="C3" s="3"/>
      <c r="D3" s="2">
        <v>7</v>
      </c>
      <c r="E3" s="3"/>
      <c r="F3" s="2">
        <v>7</v>
      </c>
      <c r="G3" s="3"/>
      <c r="H3" s="2">
        <v>7</v>
      </c>
      <c r="I3" s="3"/>
      <c r="J3" s="18" t="s">
        <v>20</v>
      </c>
      <c r="K3" s="8">
        <f>K1+K2</f>
        <v>1</v>
      </c>
    </row>
    <row r="4" spans="1:11" ht="30" customHeight="1" x14ac:dyDescent="0.35">
      <c r="A4" s="1">
        <v>7</v>
      </c>
      <c r="B4" s="3"/>
      <c r="C4" s="2">
        <v>9</v>
      </c>
      <c r="D4" s="3"/>
      <c r="E4" s="2">
        <v>9</v>
      </c>
      <c r="F4" s="3"/>
      <c r="G4" s="2">
        <v>9</v>
      </c>
      <c r="H4" s="3"/>
      <c r="I4" s="2">
        <v>7</v>
      </c>
      <c r="J4" s="18"/>
      <c r="K4" s="8">
        <f t="shared" ref="K4:K11" si="0">K2+K3</f>
        <v>2</v>
      </c>
    </row>
    <row r="5" spans="1:11" ht="30" customHeight="1" x14ac:dyDescent="0.35">
      <c r="A5" s="1">
        <v>6</v>
      </c>
      <c r="B5" s="2">
        <v>7</v>
      </c>
      <c r="C5" s="3"/>
      <c r="D5" s="2">
        <v>11</v>
      </c>
      <c r="E5" s="3"/>
      <c r="F5" s="2">
        <v>11</v>
      </c>
      <c r="G5" s="3"/>
      <c r="H5" s="2">
        <v>9</v>
      </c>
      <c r="I5" s="3"/>
      <c r="J5" s="10">
        <f>(K10+K8+K6)/K11</f>
        <v>0.94545454545454544</v>
      </c>
      <c r="K5" s="8">
        <f t="shared" si="0"/>
        <v>3</v>
      </c>
    </row>
    <row r="6" spans="1:11" ht="30" customHeight="1" x14ac:dyDescent="0.35">
      <c r="A6" s="1">
        <v>5</v>
      </c>
      <c r="B6" s="3"/>
      <c r="C6" s="2">
        <v>9</v>
      </c>
      <c r="D6" s="3"/>
      <c r="E6" s="2">
        <v>13</v>
      </c>
      <c r="F6" s="3"/>
      <c r="G6" s="2">
        <v>11</v>
      </c>
      <c r="H6" s="3"/>
      <c r="I6" s="2">
        <v>7</v>
      </c>
      <c r="J6" s="18" t="s">
        <v>19</v>
      </c>
      <c r="K6" s="25">
        <f t="shared" si="0"/>
        <v>5</v>
      </c>
    </row>
    <row r="7" spans="1:11" ht="30" customHeight="1" x14ac:dyDescent="0.35">
      <c r="A7" s="1">
        <v>4</v>
      </c>
      <c r="B7" s="2">
        <v>7</v>
      </c>
      <c r="C7" s="3"/>
      <c r="D7" s="2">
        <v>11</v>
      </c>
      <c r="E7" s="3"/>
      <c r="F7" s="2">
        <v>13</v>
      </c>
      <c r="G7" s="3"/>
      <c r="H7" s="2">
        <v>9</v>
      </c>
      <c r="I7" s="3"/>
      <c r="J7" s="18"/>
      <c r="K7" s="8">
        <f t="shared" si="0"/>
        <v>8</v>
      </c>
    </row>
    <row r="8" spans="1:11" ht="30" customHeight="1" x14ac:dyDescent="0.65">
      <c r="A8" s="1">
        <v>3</v>
      </c>
      <c r="B8" s="3"/>
      <c r="C8" s="2">
        <v>9</v>
      </c>
      <c r="D8" s="3"/>
      <c r="E8" s="2">
        <v>11</v>
      </c>
      <c r="F8" s="3"/>
      <c r="G8" s="2">
        <v>11</v>
      </c>
      <c r="H8" s="3"/>
      <c r="I8" s="2">
        <v>7</v>
      </c>
      <c r="J8" s="23">
        <f>J5*J1</f>
        <v>264.72727272727275</v>
      </c>
      <c r="K8" s="25">
        <f t="shared" si="0"/>
        <v>13</v>
      </c>
    </row>
    <row r="9" spans="1:11" ht="30" customHeight="1" x14ac:dyDescent="0.35">
      <c r="A9" s="1">
        <v>2</v>
      </c>
      <c r="B9" s="2">
        <v>7</v>
      </c>
      <c r="C9" s="3"/>
      <c r="D9" s="2">
        <v>9</v>
      </c>
      <c r="E9" s="3"/>
      <c r="F9" s="2">
        <v>9</v>
      </c>
      <c r="G9" s="3"/>
      <c r="H9" s="2">
        <v>9</v>
      </c>
      <c r="I9" s="3"/>
      <c r="J9" s="15" t="s">
        <v>21</v>
      </c>
      <c r="K9" s="8">
        <f t="shared" si="0"/>
        <v>21</v>
      </c>
    </row>
    <row r="10" spans="1:11" ht="30" customHeight="1" x14ac:dyDescent="0.35">
      <c r="A10" s="1">
        <v>1</v>
      </c>
      <c r="B10" s="3"/>
      <c r="C10" s="2">
        <v>7</v>
      </c>
      <c r="D10" s="3"/>
      <c r="E10" s="2">
        <v>7</v>
      </c>
      <c r="F10" s="3"/>
      <c r="G10" s="2">
        <v>7</v>
      </c>
      <c r="H10" s="3"/>
      <c r="I10" s="2">
        <v>7</v>
      </c>
      <c r="J10" s="16">
        <f>J8/F2</f>
        <v>88.242424242424249</v>
      </c>
      <c r="K10" s="25">
        <f t="shared" si="0"/>
        <v>34</v>
      </c>
    </row>
    <row r="11" spans="1:11" ht="20" customHeight="1" x14ac:dyDescent="0.35">
      <c r="A11" s="1"/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0</v>
      </c>
      <c r="I11" s="1" t="s">
        <v>7</v>
      </c>
      <c r="K11" s="24">
        <f t="shared" si="0"/>
        <v>55</v>
      </c>
    </row>
  </sheetData>
  <mergeCells count="5">
    <mergeCell ref="J6:J7"/>
    <mergeCell ref="A1:I1"/>
    <mergeCell ref="A2:E2"/>
    <mergeCell ref="G2:I2"/>
    <mergeCell ref="J3:J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>
      <selection activeCell="J11" sqref="J11"/>
    </sheetView>
  </sheetViews>
  <sheetFormatPr defaultColWidth="3.6328125" defaultRowHeight="20" customHeight="1" x14ac:dyDescent="0.35"/>
  <cols>
    <col min="2" max="9" width="5.6328125" customWidth="1"/>
    <col min="10" max="10" width="9.81640625" customWidth="1"/>
    <col min="11" max="11" width="3.6328125" style="4"/>
  </cols>
  <sheetData>
    <row r="1" spans="1:11" ht="20" customHeight="1" x14ac:dyDescent="0.35">
      <c r="A1" s="19" t="s">
        <v>11</v>
      </c>
      <c r="B1" s="19"/>
      <c r="C1" s="19"/>
      <c r="D1" s="19"/>
      <c r="E1" s="19"/>
      <c r="F1" s="19"/>
      <c r="G1" s="19"/>
      <c r="H1" s="19"/>
      <c r="I1" s="19"/>
      <c r="J1" s="14">
        <f>SUM(B3:I10)</f>
        <v>280</v>
      </c>
      <c r="K1" s="5">
        <v>0</v>
      </c>
    </row>
    <row r="2" spans="1:11" ht="20" customHeight="1" x14ac:dyDescent="0.6">
      <c r="A2" s="22" t="s">
        <v>14</v>
      </c>
      <c r="B2" s="22"/>
      <c r="C2" s="22"/>
      <c r="D2" s="22"/>
      <c r="E2" s="22"/>
      <c r="F2" s="12">
        <v>3</v>
      </c>
      <c r="G2" s="21" t="s">
        <v>18</v>
      </c>
      <c r="H2" s="21"/>
      <c r="I2" s="21"/>
      <c r="J2" s="11">
        <f>J1/F2</f>
        <v>93.333333333333329</v>
      </c>
      <c r="K2" s="5">
        <v>1</v>
      </c>
    </row>
    <row r="3" spans="1:11" ht="30" customHeight="1" x14ac:dyDescent="0.35">
      <c r="A3" s="1">
        <v>8</v>
      </c>
      <c r="B3" s="2"/>
      <c r="C3" s="3">
        <v>7</v>
      </c>
      <c r="D3" s="2"/>
      <c r="E3" s="3">
        <v>7</v>
      </c>
      <c r="F3" s="2"/>
      <c r="G3" s="3">
        <v>7</v>
      </c>
      <c r="H3" s="2"/>
      <c r="I3" s="3">
        <v>7</v>
      </c>
      <c r="J3" s="18" t="s">
        <v>20</v>
      </c>
      <c r="K3" s="7">
        <f>K1+K2</f>
        <v>1</v>
      </c>
    </row>
    <row r="4" spans="1:11" ht="30" customHeight="1" x14ac:dyDescent="0.35">
      <c r="A4" s="1">
        <v>7</v>
      </c>
      <c r="B4" s="3">
        <v>7</v>
      </c>
      <c r="C4" s="2"/>
      <c r="D4" s="3">
        <v>9</v>
      </c>
      <c r="E4" s="2"/>
      <c r="F4" s="3">
        <v>9</v>
      </c>
      <c r="G4" s="2"/>
      <c r="H4" s="3">
        <v>9</v>
      </c>
      <c r="I4" s="2"/>
      <c r="J4" s="18"/>
      <c r="K4" s="7">
        <f t="shared" ref="K4:K11" si="0">K2+K3</f>
        <v>2</v>
      </c>
    </row>
    <row r="5" spans="1:11" ht="30" customHeight="1" x14ac:dyDescent="0.35">
      <c r="A5" s="1">
        <v>6</v>
      </c>
      <c r="B5" s="2"/>
      <c r="C5" s="3">
        <v>9</v>
      </c>
      <c r="D5" s="2"/>
      <c r="E5" s="3">
        <v>11</v>
      </c>
      <c r="F5" s="2"/>
      <c r="G5" s="3">
        <v>11</v>
      </c>
      <c r="H5" s="2"/>
      <c r="I5" s="3">
        <v>7</v>
      </c>
      <c r="J5" s="10">
        <f>(K10+K8+K6)/K11</f>
        <v>0.94545454545454544</v>
      </c>
      <c r="K5" s="7">
        <f t="shared" si="0"/>
        <v>3</v>
      </c>
    </row>
    <row r="6" spans="1:11" ht="30" customHeight="1" x14ac:dyDescent="0.35">
      <c r="A6" s="1">
        <v>5</v>
      </c>
      <c r="B6" s="3">
        <v>7</v>
      </c>
      <c r="C6" s="2"/>
      <c r="D6" s="3">
        <v>11</v>
      </c>
      <c r="E6" s="2"/>
      <c r="F6" s="3">
        <v>13</v>
      </c>
      <c r="G6" s="2"/>
      <c r="H6" s="3">
        <v>9</v>
      </c>
      <c r="I6" s="2"/>
      <c r="J6" s="18" t="s">
        <v>19</v>
      </c>
      <c r="K6" s="25">
        <f t="shared" si="0"/>
        <v>5</v>
      </c>
    </row>
    <row r="7" spans="1:11" ht="30" customHeight="1" x14ac:dyDescent="0.35">
      <c r="A7" s="1">
        <v>4</v>
      </c>
      <c r="B7" s="2"/>
      <c r="C7" s="3">
        <v>9</v>
      </c>
      <c r="D7" s="2"/>
      <c r="E7" s="3">
        <v>13</v>
      </c>
      <c r="F7" s="2"/>
      <c r="G7" s="3">
        <v>11</v>
      </c>
      <c r="H7" s="2"/>
      <c r="I7" s="3">
        <v>7</v>
      </c>
      <c r="J7" s="18"/>
      <c r="K7" s="7">
        <f t="shared" si="0"/>
        <v>8</v>
      </c>
    </row>
    <row r="8" spans="1:11" ht="30" customHeight="1" x14ac:dyDescent="0.65">
      <c r="A8" s="1">
        <v>3</v>
      </c>
      <c r="B8" s="3">
        <v>7</v>
      </c>
      <c r="C8" s="2"/>
      <c r="D8" s="3">
        <v>11</v>
      </c>
      <c r="E8" s="2"/>
      <c r="F8" s="3">
        <v>11</v>
      </c>
      <c r="G8" s="2"/>
      <c r="H8" s="3">
        <v>9</v>
      </c>
      <c r="I8" s="2"/>
      <c r="J8" s="23">
        <f>J5*J1</f>
        <v>264.72727272727275</v>
      </c>
      <c r="K8" s="25">
        <f t="shared" si="0"/>
        <v>13</v>
      </c>
    </row>
    <row r="9" spans="1:11" ht="30" customHeight="1" x14ac:dyDescent="0.35">
      <c r="A9" s="1">
        <v>2</v>
      </c>
      <c r="B9" s="2"/>
      <c r="C9" s="3">
        <v>9</v>
      </c>
      <c r="D9" s="2"/>
      <c r="E9" s="3">
        <v>9</v>
      </c>
      <c r="F9" s="2"/>
      <c r="G9" s="3">
        <v>9</v>
      </c>
      <c r="H9" s="2"/>
      <c r="I9" s="3">
        <v>7</v>
      </c>
      <c r="J9" s="15" t="s">
        <v>21</v>
      </c>
      <c r="K9" s="7">
        <f t="shared" si="0"/>
        <v>21</v>
      </c>
    </row>
    <row r="10" spans="1:11" ht="30" customHeight="1" x14ac:dyDescent="0.35">
      <c r="A10" s="1">
        <v>1</v>
      </c>
      <c r="B10" s="3">
        <v>7</v>
      </c>
      <c r="C10" s="2"/>
      <c r="D10" s="3">
        <v>7</v>
      </c>
      <c r="E10" s="2"/>
      <c r="F10" s="3">
        <v>7</v>
      </c>
      <c r="G10" s="2"/>
      <c r="H10" s="3">
        <v>7</v>
      </c>
      <c r="I10" s="2"/>
      <c r="J10" s="16">
        <f>J8/F2</f>
        <v>88.242424242424249</v>
      </c>
      <c r="K10" s="25">
        <f t="shared" si="0"/>
        <v>34</v>
      </c>
    </row>
    <row r="11" spans="1:11" ht="20" customHeight="1" x14ac:dyDescent="0.35">
      <c r="A11" s="1"/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0</v>
      </c>
      <c r="I11" s="1" t="s">
        <v>7</v>
      </c>
      <c r="K11" s="24">
        <f t="shared" si="0"/>
        <v>55</v>
      </c>
    </row>
  </sheetData>
  <mergeCells count="5">
    <mergeCell ref="J6:J7"/>
    <mergeCell ref="A1:I1"/>
    <mergeCell ref="A2:E2"/>
    <mergeCell ref="G2:I2"/>
    <mergeCell ref="J3:J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V</vt:lpstr>
      <vt:lpstr>B</vt:lpstr>
      <vt:lpstr>H</vt:lpstr>
      <vt:lpstr>Fv</vt:lpstr>
      <vt:lpstr>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2023-12-06T08:15:16Z</dcterms:modified>
</cp:coreProperties>
</file>