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Calibration\"/>
    </mc:Choice>
  </mc:AlternateContent>
  <xr:revisionPtr revIDLastSave="0" documentId="13_ncr:1_{D177E11D-5637-45EC-82E4-31F13F6EC14A}" xr6:coauthVersionLast="47" xr6:coauthVersionMax="47" xr10:uidLastSave="{00000000-0000-0000-0000-000000000000}"/>
  <bookViews>
    <workbookView xWindow="-108" yWindow="-108" windowWidth="23256" windowHeight="12576" xr2:uid="{DD6E8BBC-5264-4291-AA6B-4364FD396A03}"/>
  </bookViews>
  <sheets>
    <sheet name="Calibration_NoBond" sheetId="8" r:id="rId1"/>
    <sheet name="Calibration_Bond" sheetId="10" r:id="rId2"/>
    <sheet name="Wave peak-peak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G2" i="10"/>
  <c r="D15" i="10" s="1"/>
  <c r="G3" i="8"/>
  <c r="G2" i="8"/>
  <c r="D7" i="10" l="1"/>
  <c r="D11" i="10"/>
  <c r="D4" i="10"/>
  <c r="D8" i="10"/>
  <c r="D12" i="10"/>
  <c r="D13" i="10"/>
  <c r="D5" i="10"/>
  <c r="D9" i="10"/>
  <c r="D3" i="10"/>
  <c r="D6" i="10"/>
  <c r="D10" i="10"/>
  <c r="D14" i="10"/>
  <c r="D7" i="8"/>
  <c r="D11" i="8"/>
  <c r="D15" i="8"/>
  <c r="D4" i="8"/>
  <c r="D8" i="8"/>
  <c r="D12" i="8"/>
  <c r="D5" i="8"/>
  <c r="D9" i="8"/>
  <c r="D13" i="8"/>
  <c r="D3" i="8"/>
  <c r="D6" i="8"/>
  <c r="D10" i="8"/>
  <c r="D14" i="8"/>
</calcChain>
</file>

<file path=xl/sharedStrings.xml><?xml version="1.0" encoding="utf-8"?>
<sst xmlns="http://schemas.openxmlformats.org/spreadsheetml/2006/main" count="20" uniqueCount="15">
  <si>
    <t>Intercepto</t>
  </si>
  <si>
    <t>Pendiente</t>
  </si>
  <si>
    <t>Medida real (mm)</t>
  </si>
  <si>
    <t>Medida Sensor (mm)</t>
  </si>
  <si>
    <t>Calibración (mm)</t>
  </si>
  <si>
    <t>A</t>
  </si>
  <si>
    <t>B</t>
  </si>
  <si>
    <t>C</t>
  </si>
  <si>
    <t>D</t>
  </si>
  <si>
    <t>Position</t>
  </si>
  <si>
    <t>Time (min)</t>
  </si>
  <si>
    <t>8,6 - 8,9</t>
  </si>
  <si>
    <t>6,9 - 7,2</t>
  </si>
  <si>
    <t>Var ~0,2</t>
  </si>
  <si>
    <t>Bomba ON whoops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</si>
</sst>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  <xf numFmtId="0" fontId="0" fillId="0" borderId="0" xfId="0" quotePrefix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9853473040279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430</c:v>
                </c:pt>
                <c:pt idx="1">
                  <c:v>450</c:v>
                </c:pt>
                <c:pt idx="2">
                  <c:v>470</c:v>
                </c:pt>
                <c:pt idx="3">
                  <c:v>490</c:v>
                </c:pt>
                <c:pt idx="4">
                  <c:v>510</c:v>
                </c:pt>
                <c:pt idx="5">
                  <c:v>530</c:v>
                </c:pt>
                <c:pt idx="6">
                  <c:v>550</c:v>
                </c:pt>
                <c:pt idx="7">
                  <c:v>570</c:v>
                </c:pt>
                <c:pt idx="8">
                  <c:v>590</c:v>
                </c:pt>
                <c:pt idx="9">
                  <c:v>610</c:v>
                </c:pt>
                <c:pt idx="10">
                  <c:v>630</c:v>
                </c:pt>
                <c:pt idx="11">
                  <c:v>650</c:v>
                </c:pt>
                <c:pt idx="12">
                  <c:v>670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429.64</c:v>
                </c:pt>
                <c:pt idx="1">
                  <c:v>449.38</c:v>
                </c:pt>
                <c:pt idx="2">
                  <c:v>470.1</c:v>
                </c:pt>
                <c:pt idx="3">
                  <c:v>490.42</c:v>
                </c:pt>
                <c:pt idx="4">
                  <c:v>510.42</c:v>
                </c:pt>
                <c:pt idx="5">
                  <c:v>530.33000000000004</c:v>
                </c:pt>
                <c:pt idx="6">
                  <c:v>550.27</c:v>
                </c:pt>
                <c:pt idx="7">
                  <c:v>569.91999999999996</c:v>
                </c:pt>
                <c:pt idx="8">
                  <c:v>590.20000000000005</c:v>
                </c:pt>
                <c:pt idx="9">
                  <c:v>610.37</c:v>
                </c:pt>
                <c:pt idx="10">
                  <c:v>630.96</c:v>
                </c:pt>
                <c:pt idx="11">
                  <c:v>651.05999999999995</c:v>
                </c:pt>
                <c:pt idx="12" formatCode="General">
                  <c:v>670.76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02754579919934"/>
                  <c:y val="-0.65141987459900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430</c:v>
                </c:pt>
                <c:pt idx="1">
                  <c:v>450</c:v>
                </c:pt>
                <c:pt idx="2">
                  <c:v>470</c:v>
                </c:pt>
                <c:pt idx="3">
                  <c:v>490</c:v>
                </c:pt>
                <c:pt idx="4">
                  <c:v>510</c:v>
                </c:pt>
                <c:pt idx="5">
                  <c:v>530</c:v>
                </c:pt>
                <c:pt idx="6">
                  <c:v>550</c:v>
                </c:pt>
                <c:pt idx="7">
                  <c:v>570</c:v>
                </c:pt>
                <c:pt idx="8">
                  <c:v>590</c:v>
                </c:pt>
                <c:pt idx="9">
                  <c:v>610</c:v>
                </c:pt>
                <c:pt idx="10">
                  <c:v>630</c:v>
                </c:pt>
                <c:pt idx="11">
                  <c:v>650</c:v>
                </c:pt>
                <c:pt idx="12">
                  <c:v>670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429.92464921969844</c:v>
                </c:pt>
                <c:pt idx="1">
                  <c:v>449.56987718588357</c:v>
                </c:pt>
                <c:pt idx="2">
                  <c:v>470.19040015748215</c:v>
                </c:pt>
                <c:pt idx="3">
                  <c:v>490.41284353503443</c:v>
                </c:pt>
                <c:pt idx="4">
                  <c:v>510.31682323734964</c:v>
                </c:pt>
                <c:pt idx="5">
                  <c:v>530.13123503100439</c:v>
                </c:pt>
                <c:pt idx="6">
                  <c:v>549.97550279421262</c:v>
                </c:pt>
                <c:pt idx="7">
                  <c:v>569.53116285173724</c:v>
                </c:pt>
                <c:pt idx="8">
                  <c:v>589.71379826988493</c:v>
                </c:pt>
                <c:pt idx="9">
                  <c:v>609.78696179966983</c:v>
                </c:pt>
                <c:pt idx="10">
                  <c:v>630.27810890320336</c:v>
                </c:pt>
                <c:pt idx="11">
                  <c:v>650.28160850403003</c:v>
                </c:pt>
                <c:pt idx="12">
                  <c:v>669.88702851081052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9853473040279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430</c:v>
                </c:pt>
                <c:pt idx="1">
                  <c:v>450</c:v>
                </c:pt>
                <c:pt idx="2">
                  <c:v>470</c:v>
                </c:pt>
                <c:pt idx="3">
                  <c:v>490</c:v>
                </c:pt>
                <c:pt idx="4">
                  <c:v>510</c:v>
                </c:pt>
                <c:pt idx="5">
                  <c:v>530</c:v>
                </c:pt>
                <c:pt idx="6">
                  <c:v>550</c:v>
                </c:pt>
                <c:pt idx="7">
                  <c:v>570</c:v>
                </c:pt>
                <c:pt idx="8">
                  <c:v>590</c:v>
                </c:pt>
                <c:pt idx="9">
                  <c:v>610</c:v>
                </c:pt>
                <c:pt idx="10">
                  <c:v>630</c:v>
                </c:pt>
                <c:pt idx="11">
                  <c:v>650</c:v>
                </c:pt>
                <c:pt idx="12">
                  <c:v>670</c:v>
                </c:pt>
              </c:numCache>
            </c:numRef>
          </c:xVal>
          <c:yVal>
            <c:numRef>
              <c:f>Calibration_Bond!$C$3:$C$18</c:f>
              <c:numCache>
                <c:formatCode>0.00</c:formatCode>
                <c:ptCount val="16"/>
                <c:pt idx="0">
                  <c:v>428.74</c:v>
                </c:pt>
                <c:pt idx="1">
                  <c:v>448.47</c:v>
                </c:pt>
                <c:pt idx="2">
                  <c:v>468.46</c:v>
                </c:pt>
                <c:pt idx="3">
                  <c:v>488.26</c:v>
                </c:pt>
                <c:pt idx="4">
                  <c:v>508.8</c:v>
                </c:pt>
                <c:pt idx="5">
                  <c:v>528.46</c:v>
                </c:pt>
                <c:pt idx="6">
                  <c:v>548.67999999999995</c:v>
                </c:pt>
                <c:pt idx="7">
                  <c:v>568.1</c:v>
                </c:pt>
                <c:pt idx="8">
                  <c:v>588.09</c:v>
                </c:pt>
                <c:pt idx="9">
                  <c:v>607.88</c:v>
                </c:pt>
                <c:pt idx="10">
                  <c:v>627</c:v>
                </c:pt>
                <c:pt idx="11">
                  <c:v>647.15</c:v>
                </c:pt>
                <c:pt idx="12" formatCode="General">
                  <c:v>667.87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B-4621-AF9F-9508906A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02754579919934"/>
                  <c:y val="-0.65141987459900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430</c:v>
                </c:pt>
                <c:pt idx="1">
                  <c:v>450</c:v>
                </c:pt>
                <c:pt idx="2">
                  <c:v>470</c:v>
                </c:pt>
                <c:pt idx="3">
                  <c:v>490</c:v>
                </c:pt>
                <c:pt idx="4">
                  <c:v>510</c:v>
                </c:pt>
                <c:pt idx="5">
                  <c:v>530</c:v>
                </c:pt>
                <c:pt idx="6">
                  <c:v>550</c:v>
                </c:pt>
                <c:pt idx="7">
                  <c:v>570</c:v>
                </c:pt>
                <c:pt idx="8">
                  <c:v>590</c:v>
                </c:pt>
                <c:pt idx="9">
                  <c:v>610</c:v>
                </c:pt>
                <c:pt idx="10">
                  <c:v>630</c:v>
                </c:pt>
                <c:pt idx="11">
                  <c:v>650</c:v>
                </c:pt>
                <c:pt idx="12">
                  <c:v>670</c:v>
                </c:pt>
              </c:numCache>
            </c:numRef>
          </c:xVal>
          <c:yVal>
            <c:numRef>
              <c:f>Calibration_Bond!$D$3:$D$18</c:f>
              <c:numCache>
                <c:formatCode>0.00</c:formatCode>
                <c:ptCount val="16"/>
                <c:pt idx="0">
                  <c:v>429.91026186516086</c:v>
                </c:pt>
                <c:pt idx="1">
                  <c:v>449.75244652458144</c:v>
                </c:pt>
                <c:pt idx="2">
                  <c:v>469.85610954241298</c:v>
                </c:pt>
                <c:pt idx="3">
                  <c:v>489.76869222140579</c:v>
                </c:pt>
                <c:pt idx="4">
                  <c:v>510.42548253587609</c:v>
                </c:pt>
                <c:pt idx="5">
                  <c:v>530.1972691757245</c:v>
                </c:pt>
                <c:pt idx="6">
                  <c:v>550.53223997215036</c:v>
                </c:pt>
                <c:pt idx="7">
                  <c:v>570.06266197346554</c:v>
                </c:pt>
                <c:pt idx="8">
                  <c:v>590.16632499129719</c:v>
                </c:pt>
                <c:pt idx="9">
                  <c:v>610.06885081035102</c:v>
                </c:pt>
                <c:pt idx="10">
                  <c:v>629.29756701349959</c:v>
                </c:pt>
                <c:pt idx="11">
                  <c:v>649.56213979035329</c:v>
                </c:pt>
                <c:pt idx="12">
                  <c:v>670.39995358372357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AC-49D9-81C5-EFF8CDA2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F39F8A-DD92-4EAA-98B0-F83E2E6C0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BA0558-BD64-40AA-879F-EFC262BF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tabSelected="1"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INTERCEPT($C$3:$C$15,$B$3:$B$15)</f>
        <v>-2.3586813186814197</v>
      </c>
      <c r="H2" s="1"/>
      <c r="I2" s="1"/>
      <c r="K2" s="7"/>
    </row>
    <row r="3" spans="1:11" x14ac:dyDescent="0.3">
      <c r="B3" s="1">
        <v>430</v>
      </c>
      <c r="C3" s="4">
        <v>429.64</v>
      </c>
      <c r="D3" s="4">
        <f>(C3-$G$2)/$G$3</f>
        <v>429.92464921969844</v>
      </c>
      <c r="E3" s="4"/>
      <c r="F3" s="1" t="s">
        <v>1</v>
      </c>
      <c r="G3" s="1">
        <f>SLOPE($C$3:$C$15,$B$3:$B$15)</f>
        <v>1.0048241758241758</v>
      </c>
      <c r="H3" s="4"/>
      <c r="I3" s="4"/>
      <c r="K3" s="8"/>
    </row>
    <row r="4" spans="1:11" x14ac:dyDescent="0.3">
      <c r="B4" s="1">
        <v>450</v>
      </c>
      <c r="C4" s="4">
        <v>449.38</v>
      </c>
      <c r="D4" s="4">
        <f t="shared" ref="D4:D18" si="0">(C4-$G$2)/$G$3</f>
        <v>449.56987718588357</v>
      </c>
      <c r="E4" s="4"/>
      <c r="F4" s="1"/>
      <c r="G4" s="4"/>
      <c r="H4" s="4"/>
      <c r="I4" s="4"/>
    </row>
    <row r="5" spans="1:11" x14ac:dyDescent="0.3">
      <c r="B5" s="1">
        <v>470</v>
      </c>
      <c r="C5" s="4">
        <v>470.1</v>
      </c>
      <c r="D5" s="4">
        <f t="shared" si="0"/>
        <v>470.19040015748215</v>
      </c>
      <c r="E5" s="4"/>
      <c r="F5" s="1"/>
      <c r="G5" s="4"/>
      <c r="H5" s="4"/>
      <c r="I5" s="4"/>
    </row>
    <row r="6" spans="1:11" x14ac:dyDescent="0.3">
      <c r="B6" s="1">
        <v>490</v>
      </c>
      <c r="C6" s="4">
        <v>490.42</v>
      </c>
      <c r="D6" s="4">
        <f t="shared" si="0"/>
        <v>490.41284353503443</v>
      </c>
      <c r="E6" s="4"/>
      <c r="F6" s="1"/>
      <c r="G6" s="1"/>
      <c r="H6" s="4"/>
      <c r="I6" s="4"/>
    </row>
    <row r="7" spans="1:11" x14ac:dyDescent="0.3">
      <c r="B7" s="1">
        <v>510</v>
      </c>
      <c r="C7" s="4">
        <v>510.42</v>
      </c>
      <c r="D7" s="4">
        <f t="shared" si="0"/>
        <v>510.31682323734964</v>
      </c>
      <c r="E7" s="4"/>
    </row>
    <row r="8" spans="1:11" x14ac:dyDescent="0.3">
      <c r="B8" s="1">
        <v>530</v>
      </c>
      <c r="C8" s="4">
        <v>530.33000000000004</v>
      </c>
      <c r="D8" s="4">
        <f t="shared" si="0"/>
        <v>530.13123503100439</v>
      </c>
      <c r="E8" s="4"/>
    </row>
    <row r="9" spans="1:11" x14ac:dyDescent="0.3">
      <c r="B9" s="1">
        <v>550</v>
      </c>
      <c r="C9" s="4">
        <v>550.27</v>
      </c>
      <c r="D9" s="4">
        <f t="shared" si="0"/>
        <v>549.97550279421262</v>
      </c>
      <c r="E9" s="4"/>
    </row>
    <row r="10" spans="1:11" x14ac:dyDescent="0.3">
      <c r="B10" s="1">
        <v>570</v>
      </c>
      <c r="C10" s="4">
        <v>569.91999999999996</v>
      </c>
      <c r="D10" s="4">
        <f t="shared" si="0"/>
        <v>569.53116285173724</v>
      </c>
      <c r="E10" s="4"/>
    </row>
    <row r="11" spans="1:11" x14ac:dyDescent="0.3">
      <c r="B11" s="1">
        <v>590</v>
      </c>
      <c r="C11" s="4">
        <v>590.20000000000005</v>
      </c>
      <c r="D11" s="4">
        <f t="shared" si="0"/>
        <v>589.71379826988493</v>
      </c>
      <c r="E11" s="4"/>
    </row>
    <row r="12" spans="1:11" x14ac:dyDescent="0.3">
      <c r="B12" s="1">
        <v>610</v>
      </c>
      <c r="C12" s="4">
        <v>610.37</v>
      </c>
      <c r="D12" s="4">
        <f t="shared" si="0"/>
        <v>609.78696179966983</v>
      </c>
      <c r="E12" s="4"/>
    </row>
    <row r="13" spans="1:11" x14ac:dyDescent="0.3">
      <c r="B13" s="1">
        <v>630</v>
      </c>
      <c r="C13" s="4">
        <v>630.96</v>
      </c>
      <c r="D13" s="4">
        <f t="shared" si="0"/>
        <v>630.27810890320336</v>
      </c>
      <c r="E13" s="4"/>
      <c r="F13" s="4"/>
    </row>
    <row r="14" spans="1:11" x14ac:dyDescent="0.3">
      <c r="B14" s="1">
        <v>650</v>
      </c>
      <c r="C14" s="4">
        <v>651.05999999999995</v>
      </c>
      <c r="D14" s="4">
        <f t="shared" si="0"/>
        <v>650.28160850403003</v>
      </c>
      <c r="E14" s="4"/>
      <c r="F14" s="4"/>
    </row>
    <row r="15" spans="1:11" x14ac:dyDescent="0.3">
      <c r="A15" s="6"/>
      <c r="B15" s="2">
        <v>670</v>
      </c>
      <c r="C15" s="2">
        <v>670.76</v>
      </c>
      <c r="D15" s="5">
        <f t="shared" si="0"/>
        <v>669.88702851081052</v>
      </c>
      <c r="E15" s="4"/>
      <c r="F15" s="4"/>
    </row>
    <row r="16" spans="1:11" x14ac:dyDescent="0.3">
      <c r="A16" s="6"/>
      <c r="B16" s="1"/>
      <c r="C16" s="4"/>
      <c r="D16" s="4"/>
      <c r="E16" s="4"/>
      <c r="F16" s="4"/>
    </row>
    <row r="17" spans="1:6" x14ac:dyDescent="0.3">
      <c r="A17" s="6"/>
      <c r="B17" s="1"/>
      <c r="C17" s="4"/>
      <c r="D17" s="4"/>
      <c r="E17" s="4"/>
      <c r="F17" s="4"/>
    </row>
    <row r="18" spans="1:6" x14ac:dyDescent="0.3">
      <c r="A18" s="6"/>
      <c r="B18" s="12"/>
      <c r="C18" s="13"/>
      <c r="D18" s="13"/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DF70-ED67-4D2E-86DD-CDB8400C408B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INTERCEPT($C$3:$C$15,$B$3:$B$15)</f>
        <v>1.2603846153845097</v>
      </c>
      <c r="H2" s="1"/>
      <c r="I2" s="1"/>
      <c r="K2" s="7"/>
    </row>
    <row r="3" spans="1:11" x14ac:dyDescent="0.3">
      <c r="B3" s="1">
        <v>430</v>
      </c>
      <c r="C3" s="4">
        <v>428.74</v>
      </c>
      <c r="D3" s="4">
        <f>(C3-$G$2)/$G$3</f>
        <v>429.91026186516086</v>
      </c>
      <c r="E3" s="4"/>
      <c r="F3" s="1" t="s">
        <v>1</v>
      </c>
      <c r="G3" s="1">
        <f>SLOPE($C$3:$C$15,$B$3:$B$15)</f>
        <v>0.99434615384615377</v>
      </c>
      <c r="H3" s="4"/>
      <c r="I3" s="4"/>
      <c r="K3" s="8"/>
    </row>
    <row r="4" spans="1:11" x14ac:dyDescent="0.3">
      <c r="B4" s="1">
        <v>450</v>
      </c>
      <c r="C4" s="4">
        <v>448.47</v>
      </c>
      <c r="D4" s="4">
        <f t="shared" ref="D4:D18" si="0">(C4-$G$2)/$G$3</f>
        <v>449.75244652458144</v>
      </c>
      <c r="E4" s="4"/>
      <c r="F4" s="1"/>
      <c r="G4" s="4"/>
      <c r="H4" s="4"/>
      <c r="I4" s="4"/>
    </row>
    <row r="5" spans="1:11" x14ac:dyDescent="0.3">
      <c r="B5" s="1">
        <v>470</v>
      </c>
      <c r="C5" s="4">
        <v>468.46</v>
      </c>
      <c r="D5" s="4">
        <f t="shared" si="0"/>
        <v>469.85610954241298</v>
      </c>
      <c r="E5" s="4"/>
      <c r="F5" s="1"/>
      <c r="G5" s="4"/>
      <c r="H5" s="4"/>
      <c r="I5" s="4"/>
    </row>
    <row r="6" spans="1:11" x14ac:dyDescent="0.3">
      <c r="B6" s="1">
        <v>490</v>
      </c>
      <c r="C6" s="4">
        <v>488.26</v>
      </c>
      <c r="D6" s="4">
        <f t="shared" si="0"/>
        <v>489.76869222140579</v>
      </c>
      <c r="E6" s="4"/>
      <c r="F6" s="1"/>
      <c r="G6" s="1"/>
      <c r="H6" s="4"/>
      <c r="I6" s="4"/>
    </row>
    <row r="7" spans="1:11" x14ac:dyDescent="0.3">
      <c r="B7" s="1">
        <v>510</v>
      </c>
      <c r="C7" s="4">
        <v>508.8</v>
      </c>
      <c r="D7" s="4">
        <f t="shared" si="0"/>
        <v>510.42548253587609</v>
      </c>
      <c r="E7" s="4"/>
    </row>
    <row r="8" spans="1:11" x14ac:dyDescent="0.3">
      <c r="B8" s="1">
        <v>530</v>
      </c>
      <c r="C8" s="4">
        <v>528.46</v>
      </c>
      <c r="D8" s="4">
        <f t="shared" si="0"/>
        <v>530.1972691757245</v>
      </c>
      <c r="E8" s="4"/>
    </row>
    <row r="9" spans="1:11" x14ac:dyDescent="0.3">
      <c r="B9" s="1">
        <v>550</v>
      </c>
      <c r="C9" s="4">
        <v>548.67999999999995</v>
      </c>
      <c r="D9" s="4">
        <f t="shared" si="0"/>
        <v>550.53223997215036</v>
      </c>
      <c r="E9" s="4"/>
    </row>
    <row r="10" spans="1:11" x14ac:dyDescent="0.3">
      <c r="B10" s="1">
        <v>570</v>
      </c>
      <c r="C10" s="4">
        <v>568.1</v>
      </c>
      <c r="D10" s="4">
        <f t="shared" si="0"/>
        <v>570.06266197346554</v>
      </c>
      <c r="E10" s="4"/>
    </row>
    <row r="11" spans="1:11" x14ac:dyDescent="0.3">
      <c r="B11" s="1">
        <v>590</v>
      </c>
      <c r="C11" s="4">
        <v>588.09</v>
      </c>
      <c r="D11" s="4">
        <f t="shared" si="0"/>
        <v>590.16632499129719</v>
      </c>
      <c r="E11" s="4"/>
    </row>
    <row r="12" spans="1:11" x14ac:dyDescent="0.3">
      <c r="B12" s="1">
        <v>610</v>
      </c>
      <c r="C12" s="4">
        <v>607.88</v>
      </c>
      <c r="D12" s="4">
        <f t="shared" si="0"/>
        <v>610.06885081035102</v>
      </c>
      <c r="E12" s="4"/>
    </row>
    <row r="13" spans="1:11" x14ac:dyDescent="0.3">
      <c r="B13" s="1">
        <v>630</v>
      </c>
      <c r="C13" s="4">
        <v>627</v>
      </c>
      <c r="D13" s="4">
        <f t="shared" si="0"/>
        <v>629.29756701349959</v>
      </c>
      <c r="E13" s="4"/>
      <c r="F13" s="4"/>
    </row>
    <row r="14" spans="1:11" x14ac:dyDescent="0.3">
      <c r="B14" s="1">
        <v>650</v>
      </c>
      <c r="C14" s="4">
        <v>647.15</v>
      </c>
      <c r="D14" s="4">
        <f t="shared" si="0"/>
        <v>649.56213979035329</v>
      </c>
      <c r="E14" s="4"/>
      <c r="F14" s="4"/>
    </row>
    <row r="15" spans="1:11" x14ac:dyDescent="0.3">
      <c r="A15" s="6"/>
      <c r="B15" s="2">
        <v>670</v>
      </c>
      <c r="C15" s="2">
        <v>667.87</v>
      </c>
      <c r="D15" s="5">
        <f t="shared" si="0"/>
        <v>670.39995358372357</v>
      </c>
      <c r="E15" s="4"/>
      <c r="F15" s="4"/>
    </row>
    <row r="16" spans="1:11" x14ac:dyDescent="0.3">
      <c r="A16" s="6"/>
      <c r="B16" s="1"/>
      <c r="C16" s="4"/>
      <c r="D16" s="4"/>
      <c r="E16" s="4"/>
      <c r="F16" s="4"/>
    </row>
    <row r="17" spans="1:6" x14ac:dyDescent="0.3">
      <c r="A17" s="6"/>
      <c r="B17" s="1"/>
      <c r="C17" s="4"/>
      <c r="D17" s="4"/>
      <c r="E17" s="4"/>
      <c r="F17" s="4"/>
    </row>
    <row r="18" spans="1:6" x14ac:dyDescent="0.3">
      <c r="A18" s="6"/>
      <c r="B18" s="12"/>
      <c r="C18" s="13"/>
      <c r="D18" s="13"/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ED88-4CF4-44E8-A70C-B994A9054EB5}">
  <dimension ref="B2:K9"/>
  <sheetViews>
    <sheetView workbookViewId="0">
      <selection activeCell="J4" sqref="J4"/>
    </sheetView>
  </sheetViews>
  <sheetFormatPr baseColWidth="10" defaultRowHeight="14.4" x14ac:dyDescent="0.3"/>
  <cols>
    <col min="1" max="1" width="2.6640625" customWidth="1"/>
  </cols>
  <sheetData>
    <row r="2" spans="2:11" x14ac:dyDescent="0.3">
      <c r="B2" s="10" t="s">
        <v>9</v>
      </c>
      <c r="C2" s="15" t="s">
        <v>10</v>
      </c>
      <c r="D2" s="15"/>
      <c r="E2" s="15"/>
      <c r="F2" s="15"/>
      <c r="G2" s="15"/>
      <c r="H2" s="15"/>
      <c r="I2" s="15"/>
      <c r="J2" s="15"/>
    </row>
    <row r="3" spans="2:11" x14ac:dyDescent="0.3">
      <c r="B3" s="11"/>
      <c r="C3" s="3">
        <v>0</v>
      </c>
      <c r="D3" s="3">
        <v>15</v>
      </c>
      <c r="E3" s="3">
        <v>30</v>
      </c>
      <c r="F3" s="3">
        <v>45</v>
      </c>
      <c r="G3" s="3">
        <v>60</v>
      </c>
      <c r="H3" s="3">
        <v>75</v>
      </c>
      <c r="I3" s="3">
        <v>90</v>
      </c>
      <c r="J3" s="3">
        <v>105</v>
      </c>
    </row>
    <row r="4" spans="2:11" x14ac:dyDescent="0.3">
      <c r="B4" s="4" t="s">
        <v>5</v>
      </c>
      <c r="C4" s="1">
        <v>8.5</v>
      </c>
      <c r="D4" s="1">
        <v>8.6</v>
      </c>
      <c r="E4" s="1">
        <v>8.6</v>
      </c>
      <c r="F4" s="1" t="s">
        <v>11</v>
      </c>
      <c r="G4" s="1">
        <v>8.6999999999999993</v>
      </c>
      <c r="H4" s="1">
        <v>8.4</v>
      </c>
      <c r="I4" s="1">
        <v>7.3</v>
      </c>
      <c r="J4" s="1">
        <v>8.1999999999999993</v>
      </c>
      <c r="K4" s="14"/>
    </row>
    <row r="5" spans="2:11" x14ac:dyDescent="0.3">
      <c r="B5" s="4" t="s">
        <v>6</v>
      </c>
      <c r="C5" s="1">
        <v>8.1999999999999993</v>
      </c>
      <c r="D5" s="1">
        <v>8.1999999999999993</v>
      </c>
      <c r="E5" s="1">
        <v>8.1999999999999993</v>
      </c>
      <c r="F5" s="1">
        <v>8.3000000000000007</v>
      </c>
      <c r="G5" s="1">
        <v>8.3000000000000007</v>
      </c>
      <c r="H5" s="1">
        <v>8.1999999999999993</v>
      </c>
      <c r="I5" s="1" t="s">
        <v>12</v>
      </c>
      <c r="J5" s="1">
        <v>8.4</v>
      </c>
      <c r="K5" s="14"/>
    </row>
    <row r="6" spans="2:11" x14ac:dyDescent="0.3">
      <c r="B6" s="4" t="s">
        <v>7</v>
      </c>
      <c r="C6" s="1">
        <v>8.1</v>
      </c>
      <c r="D6" s="1">
        <v>8.1</v>
      </c>
      <c r="E6" s="1">
        <v>8.1</v>
      </c>
      <c r="F6" s="1">
        <v>8.1999999999999993</v>
      </c>
      <c r="G6" s="1">
        <v>8.1</v>
      </c>
      <c r="H6" s="1">
        <v>8.1</v>
      </c>
      <c r="I6" s="1">
        <v>7.4</v>
      </c>
      <c r="J6" s="1">
        <v>8.3000000000000007</v>
      </c>
      <c r="K6" s="14"/>
    </row>
    <row r="7" spans="2:11" x14ac:dyDescent="0.3">
      <c r="B7" s="5" t="s">
        <v>8</v>
      </c>
      <c r="C7" s="2">
        <v>7.4</v>
      </c>
      <c r="D7" s="2">
        <v>7.5</v>
      </c>
      <c r="E7" s="2">
        <v>7.6</v>
      </c>
      <c r="F7" s="2">
        <v>7.2</v>
      </c>
      <c r="G7" s="2">
        <v>7.3</v>
      </c>
      <c r="H7" s="2">
        <v>7.2</v>
      </c>
      <c r="I7" s="2">
        <v>7.2</v>
      </c>
      <c r="J7" s="2">
        <v>7.5</v>
      </c>
    </row>
    <row r="9" spans="2:11" x14ac:dyDescent="0.3">
      <c r="B9" s="4"/>
      <c r="F9" s="9" t="s">
        <v>13</v>
      </c>
      <c r="I9" t="s">
        <v>14</v>
      </c>
    </row>
  </sheetData>
  <mergeCells count="2">
    <mergeCell ref="B2:B3"/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Calibration_NoBond</vt:lpstr>
      <vt:lpstr>Calibration_Bond</vt:lpstr>
      <vt:lpstr>Wave peak-peak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2024-12-04T01:46:55Z</dcterms:modified>
  <cp:category/>
  <cp:contentStatus/>
</cp:coreProperties>
</file>