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l Q\Documents\TEC\2024 - II Semestre\eWave\eWave\Datasets\"/>
    </mc:Choice>
  </mc:AlternateContent>
  <xr:revisionPtr revIDLastSave="0" documentId="13_ncr:1_{F4F1C72C-0166-4749-88A7-41E65AF2981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elims" sheetId="18" r:id="rId1"/>
    <sheet name="Real results" sheetId="20" r:id="rId2"/>
    <sheet name="Offset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1" l="1"/>
  <c r="C5" i="21"/>
  <c r="F3" i="20"/>
  <c r="F7" i="20"/>
  <c r="F6" i="20"/>
  <c r="F5" i="20"/>
  <c r="F4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FDCD2-078C-40F5-A49D-C0F04ADB578F}" keepAlive="1" name="Consulta - B15" description="Conexión a la consulta 'B15' en el libro." type="5" refreshedVersion="8" background="1" saveData="1">
    <dbPr connection="Provider=Microsoft.Mashup.OleDb.1;Data Source=$Workbook$;Location=B15;Extended Properties=&quot;&quot;" command="SELECT * FROM [B15]"/>
  </connection>
  <connection id="2" xr16:uid="{BCC93EAB-B130-42B3-B1FC-BDCD70A97D89}" keepAlive="1" name="Consulta - C25" description="Conexión a la consulta 'C25' en el libro." type="5" refreshedVersion="8" background="1" saveData="1">
    <dbPr connection="Provider=Microsoft.Mashup.OleDb.1;Data Source=$Workbook$;Location=C25;Extended Properties=&quot;&quot;" command="SELECT * FROM [C25]"/>
  </connection>
  <connection id="3" xr16:uid="{36E13E8C-A8DF-4F6F-8E6F-5F4C5FF650CE}" keepAlive="1" name="Consulta - D25" description="Conexión a la consulta 'D25' en el libro." type="5" refreshedVersion="8" background="1" saveData="1">
    <dbPr connection="Provider=Microsoft.Mashup.OleDb.1;Data Source=$Workbook$;Location=D25;Extended Properties=&quot;&quot;" command="SELECT * FROM [D25]"/>
  </connection>
  <connection id="4" xr16:uid="{753570BF-A8FD-48F6-8F62-8ED7E02E838E}" keepAlive="1" name="Consulta - KKI_30" description="Conexión a la consulta 'KKI_30' en el libro." type="5" refreshedVersion="8" background="1" saveData="1">
    <dbPr connection="Provider=Microsoft.Mashup.OleDb.1;Data Source=$Workbook$;Location=KKI_30;Extended Properties=&quot;&quot;" command="SELECT * FROM [KKI_30]"/>
  </connection>
  <connection id="5" xr16:uid="{D80508C5-6129-4444-AF2A-F3008D4AA349}" keepAlive="1" name="Consulta - KKI_40" description="Conexión a la consulta 'KKI_40' en el libro." type="5" refreshedVersion="0" background="1">
    <dbPr connection="Provider=Microsoft.Mashup.OleDb.1;Data Source=$Workbook$;Location=KKI_40;Extended Properties=&quot;&quot;" command="SELECT * FROM [KKI_40]"/>
  </connection>
  <connection id="6" xr16:uid="{0C85DA6C-48CD-48F7-A2E8-D404DFD59D01}" keepAlive="1" name="Consulta - KKI_40 (2)" description="Conexión a la consulta 'KKI_40 (2)' en el libro." type="5" refreshedVersion="8" background="1" saveData="1">
    <dbPr connection="Provider=Microsoft.Mashup.OleDb.1;Data Source=$Workbook$;Location=&quot;KKI_40 (2)&quot;;Extended Properties=&quot;&quot;" command="SELECT * FROM [KKI_40 (2)]"/>
  </connection>
  <connection id="7" xr16:uid="{12CB0716-9B03-480C-ADB1-3328ECF62666}" keepAlive="1" name="Consulta - results" description="Conexión a la consulta 'results' en el libro." type="5" refreshedVersion="0" background="1">
    <dbPr connection="Provider=Microsoft.Mashup.OleDb.1;Data Source=$Workbook$;Location=results;Extended Properties=&quot;&quot;" command="SELECT * FROM [results]"/>
  </connection>
  <connection id="8" xr16:uid="{6F12ED95-8D8F-49B8-8E71-DE2018E13105}" keepAlive="1" name="Consulta - Results (2)" description="Conexión a la consulta 'Results (2)' en el libro." type="5" refreshedVersion="8" background="1" saveData="1">
    <dbPr connection="Provider=Microsoft.Mashup.OleDb.1;Data Source=$Workbook$;Location=&quot;Results (2)&quot;;Extended Properties=&quot;&quot;" command="SELECT * FROM [Results (2)]"/>
  </connection>
  <connection id="9" xr16:uid="{EE0CA44C-BA41-4881-A67C-A30B6524C675}" keepAlive="1" name="Consulta - Results (3)" description="Conexión a la consulta 'Results (3)' en el libro." type="5" refreshedVersion="8" background="1" saveData="1">
    <dbPr connection="Provider=Microsoft.Mashup.OleDb.1;Data Source=$Workbook$;Location=&quot;Results (3)&quot;;Extended Properties=&quot;&quot;" command="SELECT * FROM [Results (3)]"/>
  </connection>
  <connection id="10" xr16:uid="{F71084CD-51C4-4DCC-96D0-C138DE77017A}" keepAlive="1" name="Consulta - Results (4)" description="Conexión a la consulta 'Results (4)' en el libro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11" xr16:uid="{08AF3BF0-A042-4A1B-A6EC-6C63A2DDCAC3}" keepAlive="1" name="Consulta - t1_25" description="Conexión a la consulta 't1_25' en el libro." type="5" refreshedVersion="0" background="1">
    <dbPr connection="Provider=Microsoft.Mashup.OleDb.1;Data Source=$Workbook$;Location=t1_25;Extended Properties=&quot;&quot;" command="SELECT * FROM [t1_25]"/>
  </connection>
  <connection id="12" xr16:uid="{FD65ABB1-773C-4E60-8422-6E5E1D22D879}" keepAlive="1" name="Consulta - t1_25 (2)" description="Conexión a la consulta 't1_25 (2)' en el libro." type="5" refreshedVersion="8" background="1" saveData="1">
    <dbPr connection="Provider=Microsoft.Mashup.OleDb.1;Data Source=$Workbook$;Location=&quot;t1_25 (2)&quot;;Extended Properties=&quot;&quot;" command="SELECT * FROM [t1_25 (2)]"/>
  </connection>
  <connection id="13" xr16:uid="{45053CD7-B759-4F59-9D1B-4CD08186AB3D}" keepAlive="1" name="Consulta - Ultra_KKI_v2_20" description="Conexión a la consulta 'Ultra_KKI_v2_20' en el libro." type="5" refreshedVersion="0" background="1">
    <dbPr connection="Provider=Microsoft.Mashup.OleDb.1;Data Source=$Workbook$;Location=Ultra_KKI_v2_20;Extended Properties=&quot;&quot;" command="SELECT * FROM [Ultra_KKI_v2_20]"/>
  </connection>
  <connection id="14" xr16:uid="{8453B21E-5F20-44F4-9320-75FFBF4C9A30}" keepAlive="1" name="Consulta - Ultra_KKI_v2_20 (2)" description="Conexión a la consulta 'Ultra_KKI_v2_20 (2)' en el libro." type="5" refreshedVersion="8" background="1" saveData="1">
    <dbPr connection="Provider=Microsoft.Mashup.OleDb.1;Data Source=$Workbook$;Location=&quot;Ultra_KKI_v2_20 (2)&quot;;Extended Properties=&quot;&quot;" command="SELECT * FROM [Ultra_KKI_v2_20 (2)]"/>
  </connection>
  <connection id="15" xr16:uid="{D7E9C6C0-8417-450F-8242-1CD9473BCD20}" keepAlive="1" name="Query - DaGdAg_35" description="Connection to the 'DaGdAg_35' query in the workbook." type="5" refreshedVersion="8" background="1" saveData="1">
    <dbPr connection="Provider=Microsoft.Mashup.OleDb.1;Data Source=$Workbook$;Location=DaGdAg_35;Extended Properties=&quot;&quot;" command="SELECT * FROM [DaGdAg_35]"/>
  </connection>
</connections>
</file>

<file path=xl/sharedStrings.xml><?xml version="1.0" encoding="utf-8"?>
<sst xmlns="http://schemas.openxmlformats.org/spreadsheetml/2006/main" count="52" uniqueCount="39">
  <si>
    <t>Crank position</t>
  </si>
  <si>
    <t>Motor Frequency (Hz)</t>
  </si>
  <si>
    <t>A20</t>
  </si>
  <si>
    <t>A40</t>
  </si>
  <si>
    <t>3.9</t>
  </si>
  <si>
    <t>B20</t>
  </si>
  <si>
    <t>4.2</t>
  </si>
  <si>
    <t>10.4</t>
  </si>
  <si>
    <t>9.8</t>
  </si>
  <si>
    <t>Sensor</t>
  </si>
  <si>
    <t>Bond</t>
  </si>
  <si>
    <t>No Bond</t>
  </si>
  <si>
    <t>6.1</t>
  </si>
  <si>
    <t>5.9</t>
  </si>
  <si>
    <t>B40</t>
  </si>
  <si>
    <t>Tranversal</t>
  </si>
  <si>
    <t>No</t>
  </si>
  <si>
    <t>Sí</t>
  </si>
  <si>
    <t>7.5 - 10</t>
  </si>
  <si>
    <t>8 - 10.5</t>
  </si>
  <si>
    <t>B32.5</t>
  </si>
  <si>
    <t>10.5 - 11</t>
  </si>
  <si>
    <t>11.5 - 12.5</t>
  </si>
  <si>
    <t>B15</t>
  </si>
  <si>
    <t>3.7</t>
  </si>
  <si>
    <t>3.3</t>
  </si>
  <si>
    <t>B17</t>
  </si>
  <si>
    <t>3.4</t>
  </si>
  <si>
    <t>4.1</t>
  </si>
  <si>
    <t>C15</t>
  </si>
  <si>
    <t>4.8</t>
  </si>
  <si>
    <t>Frequency (Hz)</t>
  </si>
  <si>
    <t>Bond Peak-Peak (mm)</t>
  </si>
  <si>
    <t>No Bond Peak-Peak (mm)</t>
  </si>
  <si>
    <t>Wavelength (m)</t>
  </si>
  <si>
    <t>B</t>
  </si>
  <si>
    <t>Code (mm)</t>
  </si>
  <si>
    <t>Measuring tape (mm)</t>
  </si>
  <si>
    <t>Offset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</si>
</sst>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303A-33D4-40B8-9CDA-C033E667A10F}">
  <dimension ref="B2:E10"/>
  <sheetViews>
    <sheetView workbookViewId="0"/>
  </sheetViews>
  <sheetFormatPr baseColWidth="10" defaultRowHeight="14.4" x14ac:dyDescent="0.3"/>
  <cols>
    <col min="1" max="1" width="2.6640625" style="1" customWidth="1"/>
    <col min="2" max="16384" width="11.5546875" style="1"/>
  </cols>
  <sheetData>
    <row r="2" spans="2:5" x14ac:dyDescent="0.3">
      <c r="B2" s="3" t="s">
        <v>9</v>
      </c>
      <c r="C2" s="3" t="s">
        <v>11</v>
      </c>
      <c r="D2" s="3" t="s">
        <v>10</v>
      </c>
      <c r="E2" s="3" t="s">
        <v>15</v>
      </c>
    </row>
    <row r="3" spans="2:5" x14ac:dyDescent="0.3">
      <c r="B3" s="1" t="s">
        <v>2</v>
      </c>
      <c r="C3" s="1" t="s">
        <v>4</v>
      </c>
      <c r="D3" s="1" t="s">
        <v>6</v>
      </c>
      <c r="E3" s="1" t="s">
        <v>16</v>
      </c>
    </row>
    <row r="4" spans="2:5" x14ac:dyDescent="0.3">
      <c r="B4" s="1" t="s">
        <v>3</v>
      </c>
      <c r="C4" s="1" t="s">
        <v>8</v>
      </c>
      <c r="D4" s="1" t="s">
        <v>7</v>
      </c>
      <c r="E4" s="1" t="s">
        <v>16</v>
      </c>
    </row>
    <row r="5" spans="2:5" x14ac:dyDescent="0.3">
      <c r="B5" s="1" t="s">
        <v>5</v>
      </c>
      <c r="C5" s="1" t="s">
        <v>13</v>
      </c>
      <c r="D5" s="1" t="s">
        <v>12</v>
      </c>
      <c r="E5" s="1" t="s">
        <v>16</v>
      </c>
    </row>
    <row r="6" spans="2:5" x14ac:dyDescent="0.3">
      <c r="B6" s="1" t="s">
        <v>14</v>
      </c>
      <c r="C6" s="1" t="s">
        <v>18</v>
      </c>
      <c r="D6" s="1" t="s">
        <v>19</v>
      </c>
      <c r="E6" s="1" t="s">
        <v>17</v>
      </c>
    </row>
    <row r="7" spans="2:5" x14ac:dyDescent="0.3">
      <c r="B7" s="1" t="s">
        <v>20</v>
      </c>
      <c r="C7" s="1" t="s">
        <v>21</v>
      </c>
      <c r="D7" s="1" t="s">
        <v>22</v>
      </c>
      <c r="E7" s="1" t="s">
        <v>16</v>
      </c>
    </row>
    <row r="8" spans="2:5" x14ac:dyDescent="0.3">
      <c r="B8" s="1" t="s">
        <v>23</v>
      </c>
      <c r="C8" s="1" t="s">
        <v>24</v>
      </c>
      <c r="D8" s="1" t="s">
        <v>25</v>
      </c>
      <c r="E8" s="1" t="s">
        <v>16</v>
      </c>
    </row>
    <row r="9" spans="2:5" x14ac:dyDescent="0.3">
      <c r="B9" s="1" t="s">
        <v>26</v>
      </c>
      <c r="C9" s="1" t="s">
        <v>27</v>
      </c>
      <c r="D9" s="1" t="s">
        <v>28</v>
      </c>
      <c r="E9" s="1" t="s">
        <v>16</v>
      </c>
    </row>
    <row r="10" spans="2:5" x14ac:dyDescent="0.3">
      <c r="B10" s="2" t="s">
        <v>29</v>
      </c>
      <c r="C10" s="2" t="s">
        <v>30</v>
      </c>
      <c r="D10" s="2" t="s">
        <v>28</v>
      </c>
      <c r="E10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EC0A-38D2-4F1D-9DA2-96D2760B50DA}">
  <dimension ref="B2:G11"/>
  <sheetViews>
    <sheetView workbookViewId="0"/>
  </sheetViews>
  <sheetFormatPr baseColWidth="10" defaultRowHeight="14.4" x14ac:dyDescent="0.3"/>
  <cols>
    <col min="1" max="1" width="2.6640625" customWidth="1"/>
    <col min="2" max="2" width="12.6640625" bestFit="1" customWidth="1"/>
    <col min="3" max="3" width="18.6640625" bestFit="1" customWidth="1"/>
    <col min="4" max="4" width="21.88671875" bestFit="1" customWidth="1"/>
    <col min="5" max="5" width="18.88671875" bestFit="1" customWidth="1"/>
    <col min="6" max="6" width="12.88671875" bestFit="1" customWidth="1"/>
    <col min="7" max="7" width="13.77734375" bestFit="1" customWidth="1"/>
  </cols>
  <sheetData>
    <row r="2" spans="2:7" x14ac:dyDescent="0.3">
      <c r="B2" s="4" t="s">
        <v>0</v>
      </c>
      <c r="C2" s="4" t="s">
        <v>1</v>
      </c>
      <c r="D2" s="4" t="s">
        <v>33</v>
      </c>
      <c r="E2" s="4" t="s">
        <v>32</v>
      </c>
      <c r="F2" s="4" t="s">
        <v>31</v>
      </c>
      <c r="G2" s="4" t="s">
        <v>34</v>
      </c>
    </row>
    <row r="3" spans="2:7" x14ac:dyDescent="0.3">
      <c r="B3" s="5" t="s">
        <v>35</v>
      </c>
      <c r="C3" s="5">
        <v>17</v>
      </c>
      <c r="D3" s="8">
        <v>34</v>
      </c>
      <c r="E3" s="8">
        <v>41</v>
      </c>
      <c r="F3" s="7">
        <f>1/2.371</f>
        <v>0.42176296921130324</v>
      </c>
      <c r="G3" s="7">
        <v>5.19</v>
      </c>
    </row>
    <row r="4" spans="2:7" x14ac:dyDescent="0.3">
      <c r="B4" s="5" t="s">
        <v>35</v>
      </c>
      <c r="C4" s="5"/>
      <c r="D4" s="8">
        <v>47</v>
      </c>
      <c r="E4" s="8">
        <v>48</v>
      </c>
      <c r="F4" s="7">
        <f>1/2.123</f>
        <v>0.4710315591144606</v>
      </c>
      <c r="G4" s="7">
        <v>4.58</v>
      </c>
    </row>
    <row r="5" spans="2:7" x14ac:dyDescent="0.3">
      <c r="B5" s="5" t="s">
        <v>35</v>
      </c>
      <c r="C5" s="5"/>
      <c r="D5" s="8">
        <v>71</v>
      </c>
      <c r="E5" s="8">
        <v>70</v>
      </c>
      <c r="F5" s="7">
        <f>1/1.916</f>
        <v>0.52192066805845516</v>
      </c>
      <c r="G5" s="7">
        <v>4.25</v>
      </c>
    </row>
    <row r="6" spans="2:7" x14ac:dyDescent="0.3">
      <c r="B6" s="5" t="s">
        <v>35</v>
      </c>
      <c r="C6" s="5"/>
      <c r="D6" s="8">
        <v>56</v>
      </c>
      <c r="E6" s="8">
        <v>56</v>
      </c>
      <c r="F6" s="7">
        <f>1/1.756</f>
        <v>0.56947608200455579</v>
      </c>
      <c r="G6" s="7">
        <v>3.37</v>
      </c>
    </row>
    <row r="7" spans="2:7" x14ac:dyDescent="0.3">
      <c r="B7" s="5" t="s">
        <v>35</v>
      </c>
      <c r="C7" s="5"/>
      <c r="D7" s="8">
        <v>89</v>
      </c>
      <c r="E7" s="8">
        <v>69</v>
      </c>
      <c r="F7" s="7">
        <f>1/1.614</f>
        <v>0.61957868649318459</v>
      </c>
      <c r="G7" s="7">
        <v>2.88</v>
      </c>
    </row>
    <row r="8" spans="2:7" x14ac:dyDescent="0.3">
      <c r="B8" s="5"/>
      <c r="C8" s="5"/>
      <c r="D8" s="6"/>
      <c r="E8" s="6"/>
      <c r="F8" s="7"/>
      <c r="G8" s="7"/>
    </row>
    <row r="9" spans="2:7" x14ac:dyDescent="0.3">
      <c r="B9" s="5"/>
      <c r="C9" s="5"/>
      <c r="D9" s="6"/>
      <c r="E9" s="6"/>
      <c r="F9" s="7"/>
      <c r="G9" s="7"/>
    </row>
    <row r="10" spans="2:7" x14ac:dyDescent="0.3">
      <c r="B10" s="5"/>
      <c r="C10" s="5"/>
      <c r="D10" s="6"/>
      <c r="E10" s="6"/>
      <c r="F10" s="7"/>
      <c r="G10" s="7"/>
    </row>
    <row r="11" spans="2:7" x14ac:dyDescent="0.3">
      <c r="B11" s="5"/>
      <c r="C11" s="5"/>
      <c r="D11" s="6"/>
      <c r="E11" s="6"/>
      <c r="F11" s="7"/>
      <c r="G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8C8A-0661-4220-9651-1D19FF6FFBE3}">
  <dimension ref="B2:D5"/>
  <sheetViews>
    <sheetView tabSelected="1" workbookViewId="0"/>
  </sheetViews>
  <sheetFormatPr baseColWidth="10" defaultRowHeight="14.4" x14ac:dyDescent="0.3"/>
  <cols>
    <col min="1" max="1" width="2.6640625" customWidth="1"/>
    <col min="2" max="2" width="18.33203125" bestFit="1" customWidth="1"/>
  </cols>
  <sheetData>
    <row r="2" spans="2:4" x14ac:dyDescent="0.3">
      <c r="B2" s="9"/>
      <c r="C2" s="3" t="s">
        <v>11</v>
      </c>
      <c r="D2" s="3" t="s">
        <v>10</v>
      </c>
    </row>
    <row r="3" spans="2:4" x14ac:dyDescent="0.3">
      <c r="B3" s="1" t="s">
        <v>36</v>
      </c>
      <c r="C3" s="1">
        <v>265.411</v>
      </c>
      <c r="D3" s="1">
        <v>170.518</v>
      </c>
    </row>
    <row r="4" spans="2:4" x14ac:dyDescent="0.3">
      <c r="B4" s="1" t="s">
        <v>37</v>
      </c>
      <c r="C4" s="1">
        <v>262</v>
      </c>
      <c r="D4" s="1">
        <v>170</v>
      </c>
    </row>
    <row r="5" spans="2:4" x14ac:dyDescent="0.3">
      <c r="B5" s="2" t="s">
        <v>38</v>
      </c>
      <c r="C5" s="2">
        <f>C4-C3</f>
        <v>-3.4110000000000014</v>
      </c>
      <c r="D5" s="2">
        <f>D4-D3</f>
        <v>-0.51800000000000068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EC289-DD15-41A8-A00B-E07E6BAAD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Prelims</vt:lpstr>
      <vt:lpstr>Real results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</dc:creator>
  <cp:lastModifiedBy>DANIEL ESTEBAN QUESADA LOBO</cp:lastModifiedBy>
  <dcterms:created xsi:type="dcterms:W3CDTF">2015-06-05T18:17:20Z</dcterms:created>
  <dcterms:modified xsi:type="dcterms:W3CDTF">2024-12-09T16:22:13Z</dcterms:modified>
</cp:coreProperties>
</file>