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abriele Verri\Desktop\epicode\W1\D1\"/>
    </mc:Choice>
  </mc:AlternateContent>
  <xr:revisionPtr revIDLastSave="0" documentId="13_ncr:1_{38D7EDD3-C8C2-41C3-B24C-921E3F28499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ssoluti_Iva" sheetId="1" r:id="rId1"/>
    <sheet name="Giudizio" sheetId="2" r:id="rId2"/>
    <sheet name="Tabella rif Es 2" sheetId="4" r:id="rId3"/>
    <sheet name="Fatture" sheetId="3" r:id="rId4"/>
  </sheets>
  <definedNames>
    <definedName name="_xlnm._FilterDatabase" localSheetId="3" hidden="1">Fatture!$A$1:$E$80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  <c r="I9" i="3"/>
  <c r="I10" i="3"/>
  <c r="I11" i="3"/>
  <c r="I12" i="3"/>
  <c r="I13" i="3"/>
  <c r="I14" i="3"/>
  <c r="I8" i="3"/>
  <c r="I3" i="3"/>
  <c r="I4" i="3"/>
  <c r="I5" i="3"/>
  <c r="I2" i="3"/>
  <c r="H9" i="3"/>
  <c r="H10" i="3"/>
  <c r="H11" i="3"/>
  <c r="H12" i="3"/>
  <c r="H13" i="3"/>
  <c r="H14" i="3"/>
  <c r="H8" i="3"/>
  <c r="H3" i="3"/>
  <c r="H4" i="3"/>
  <c r="H5" i="3"/>
  <c r="H2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<sst xmlns="http://schemas.openxmlformats.org/spreadsheetml/2006/main" count="823" uniqueCount="582">
  <si>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</si>
  <si>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</si>
  <si>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</si>
  <si>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</si>
  <si>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</si>
  <si>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</si>
  <si>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</si>
  <si>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</si>
  <si>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</si>
  <si>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</si>
  <si>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</si>
  <si>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</si>
  <si>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</si>
  <si>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</si>
  <si>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</si>
  <si>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</si>
  <si>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</si>
  <si>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</si>
  <si>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</si>
  <si>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</si>
  <si>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</si>
  <si>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</si>
  <si>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</si>
  <si>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</si>
  <si>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</si>
  <si>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</si>
  <si>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</si>
  <si>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</si>
  <si>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</si>
  <si>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</si>
  <si>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</si>
  <si>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</si>
  <si>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</si>
  <si>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</si>
  <si>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</si>
  <si>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</si>
  <si>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</si>
  <si>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</si>
  <si>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</si>
  <si>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</si>
  <si>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</si>
  <si>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</si>
  <si>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</si>
  <si>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</si>
  <si>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</si>
  <si>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</si>
  <si>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</si>
  <si>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</si>
  <si>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</si>
  <si>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</si>
  <si>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</si>
  <si>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</si>
  <si>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</si>
  <si>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</si>
  <si>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</si>
  <si>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</si>
  <si>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</si>
  <si>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</si>
  <si>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</si>
  <si>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</si>
  <si>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</si>
  <si>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</si>
  <si>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</si>
  <si>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</si>
  <si>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</si>
  <si>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</si>
  <si>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</si>
  <si>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</si>
  <si>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</si>
  <si>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</si>
  <si>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</si>
  <si>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</si>
  <si>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</si>
  <si>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</si>
  <si>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</si>
  <si>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</si>
  <si>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</si>
  <si>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</si>
  <si>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</si>
  <si>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</si>
  <si>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</si>
  <si>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</si>
  <si>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</si>
  <si>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</si>
  <si>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</si>
  <si>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</si>
  <si>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</si>
  <si>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</si>
  <si>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</si>
  <si>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</si>
  <si>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</si>
  <si>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</si>
  <si>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</si>
  <si>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</si>
  <si>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</si>
  <si>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</si>
  <si>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</si>
  <si>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</si>
  <si>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</si>
  <si>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</si>
  <si>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</si>
  <si>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</si>
  <si>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</si>
  <si>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</si>
  <si>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</si>
  <si>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</si>
  <si>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</si>
  <si>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</si>
  <si>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</si>
  <si>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</si>
  <si>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</si>
  <si>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</si>
  <si>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</si>
  <si>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</si>
  <si>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</si>
  <si>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</si>
  <si>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</si>
  <si>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</si>
  <si>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</si>
  <si>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</si>
  <si>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</si>
  <si>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</si>
  <si>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</si>
  <si>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</si>
  <si>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</si>
  <si>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</si>
  <si>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</si>
  <si>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</si>
  <si>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</si>
  <si>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</si>
  <si>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</si>
  <si>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</si>
  <si>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</si>
  <si>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</si>
  <si>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</si>
  <si>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</si>
  <si>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</si>
  <si>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</si>
  <si>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</si>
  <si>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</si>
  <si>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</si>
  <si>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</si>
  <si>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</si>
  <si>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</si>
  <si>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</si>
  <si>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</si>
  <si>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</si>
  <si>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</si>
  <si>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</si>
  <si>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</si>
  <si>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</si>
  <si>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</si>
  <si>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</si>
  <si>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</si>
  <si>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</si>
  <si>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</si>
  <si>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</si>
  <si>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</si>
  <si>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</si>
  <si>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</si>
  <si>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</si>
  <si>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</si>
  <si>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</si>
  <si>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</si>
  <si>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</si>
  <si>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</si>
  <si>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</si>
  <si>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</si>
  <si>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</si>
  <si>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</si>
  <si>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</si>
  <si>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</si>
  <si>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</si>
  <si>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</si>
  <si>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</si>
  <si>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</si>
  <si>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</si>
  <si>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</si>
  <si>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</si>
  <si>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</si>
  <si>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</si>
  <si>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</si>
  <si>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</si>
  <si>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</si>
  <si>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</si>
  <si>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</si>
  <si>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</si>
  <si>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</si>
  <si>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</si>
  <si>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</si>
  <si>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</si>
  <si>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</si>
  <si>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</si>
  <si>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</si>
  <si>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</si>
  <si>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</si>
  <si>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</si>
  <si>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</si>
  <si>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</si>
  <si>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</si>
  <si>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</si>
  <si>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</si>
  <si>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</si>
  <si>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</si>
  <si>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</si>
  <si>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</si>
  <si>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</si>
  <si>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</si>
  <si>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</si>
  <si>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</si>
  <si>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</si>
  <si>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</si>
  <si>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</si>
  <si>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</si>
  <si>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</si>
  <si>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</si>
  <si>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</si>
  <si>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</si>
  <si>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</si>
  <si>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</si>
  <si>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</si>
  <si>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</si>
  <si>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</si>
  <si>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</si>
  <si>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</si>
  <si>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</si>
  <si>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</si>
  <si>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</si>
  <si>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</si>
  <si>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</si>
  <si>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</si>
  <si>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</si>
  <si>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</si>
  <si>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</si>
  <si>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</si>
  <si>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</si>
  <si>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</si>
  <si>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</si>
  <si>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</si>
  <si>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</si>
  <si>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</si>
  <si>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</si>
  <si>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</si>
  <si>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</si>
  <si>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</si>
  <si>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</si>
  <si>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</si>
  <si>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</si>
  <si>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</si>
  <si>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</si>
  <si>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</si>
  <si>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</si>
  <si>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</si>
  <si>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</si>
  <si>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</si>
  <si>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</si>
  <si>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</si>
  <si>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</si>
  <si>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</si>
  <si>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</si>
  <si>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</si>
  <si>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</si>
  <si>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</si>
  <si>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</si>
  <si>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</si>
  <si>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</si>
  <si>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</si>
  <si>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</si>
  <si>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</si>
  <si>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</si>
  <si>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</si>
  <si>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</si>
  <si>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</si>
  <si>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</si>
  <si>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</si>
  <si>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</si>
  <si>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</si>
  <si>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</si>
  <si>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</si>
  <si>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</si>
  <si>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</si>
  <si>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</si>
  <si>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</si>
  <si>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</si>
  <si>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</si>
  <si>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</si>
  <si>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</si>
  <si>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</si>
  <si>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</si>
  <si>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</si>
  <si>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</si>
  <si>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</si>
  <si>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</si>
  <si>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</si>
  <si>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</si>
  <si>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</si>
  <si>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</si>
  <si>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</si>
  <si>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</si>
  <si>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</si>
  <si>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</si>
  <si>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</si>
  <si>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</si>
  <si>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</si>
  <si>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</si>
  <si>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</si>
  <si>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</si>
  <si>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</si>
  <si>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</si>
  <si>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</si>
  <si>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</si>
  <si>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</si>
  <si>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</si>
  <si>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</si>
  <si>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</si>
  <si>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</si>
  <si>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</si>
  <si>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</si>
  <si>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</si>
  <si>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</si>
  <si>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</si>
  <si>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</si>
  <si>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</si>
  <si>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</si>
  <si>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</si>
  <si>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</si>
  <si>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</si>
  <si>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</si>
  <si>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</si>
  <si>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</si>
  <si>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</si>
  <si>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</si>
  <si>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</si>
  <si>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</si>
  <si>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</si>
  <si>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</si>
  <si>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</si>
  <si>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</si>
  <si>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</si>
  <si>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</si>
  <si>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</si>
  <si>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</si>
  <si>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</si>
  <si>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</si>
  <si>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</si>
  <si>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</si>
  <si>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</si>
  <si>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</si>
  <si>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</si>
  <si>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</si>
  <si>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</si>
  <si>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</si>
  <si>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</si>
  <si>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</si>
  <si>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</si>
  <si>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</si>
  <si>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</si>
  <si>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</si>
  <si>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</si>
  <si>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</si>
  <si>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</si>
  <si>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</si>
  <si>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</si>
  <si>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</si>
  <si>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</si>
  <si>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</si>
  <si>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</si>
  <si>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</si>
  <si>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</si>
  <si>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</si>
  <si>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</si>
  <si>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</si>
  <si>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</si>
  <si>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</si>
  <si>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</si>
  <si>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</si>
  <si>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</si>
  <si>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</si>
  <si>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</si>
  <si>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</si>
  <si>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</si>
  <si>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</si>
  <si>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</si>
  <si>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</si>
  <si>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</si>
  <si>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</si>
  <si>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</si>
  <si>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</si>
  <si>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</si>
  <si>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</si>
  <si>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</si>
  <si>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</si>
  <si>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</si>
  <si>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</si>
  <si>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</si>
  <si>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</si>
  <si>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</si>
  <si>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</si>
  <si>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</si>
  <si>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</si>
  <si>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</si>
  <si>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</si>
  <si>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</si>
  <si>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</si>
  <si>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</si>
  <si>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</si>
  <si>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</si>
  <si>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</si>
  <si>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</si>
  <si>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</si>
  <si>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</si>
  <si>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</si>
  <si>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</si>
  <si>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</si>
  <si>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</si>
  <si>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</si>
  <si>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</si>
  <si>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</si>
  <si>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</si>
  <si>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</si>
  <si>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</si>
  <si>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</si>
  <si>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</si>
  <si>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</si>
  <si>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</si>
  <si>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</si>
  <si>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</si>
  <si>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</si>
  <si>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</si>
  <si>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</si>
  <si>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</si>
  <si>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</si>
  <si>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</si>
  <si>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</si>
  <si>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</si>
  <si>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</si>
  <si>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</si>
  <si>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</si>
  <si>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</si>
  <si>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</si>
  <si>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</si>
  <si>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</si>
  <si>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</si>
  <si>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</si>
  <si>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</si>
  <si>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</si>
  <si>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</si>
  <si>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</si>
  <si>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</si>
  <si>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</si>
  <si>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</si>
  <si>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</si>
  <si>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</si>
  <si>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</si>
  <si>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</si>
  <si>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</si>
  <si>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</si>
  <si>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</si>
  <si>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</si>
  <si>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</si>
  <si>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</si>
  <si>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</si>
  <si>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</si>
  <si>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</si>
  <si>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</si>
  <si>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</si>
  <si>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</si>
  <si>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</si>
  <si>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</si>
  <si>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</si>
  <si>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</si>
  <si>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</si>
  <si>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</si>
  <si>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</si>
  <si>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</si>
  <si>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</si>
  <si>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</si>
  <si>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</si>
  <si>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</si>
  <si>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</si>
  <si>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</si>
  <si>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</si>
  <si>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</si>
  <si>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</si>
  <si>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</si>
  <si>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</si>
  <si>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</si>
  <si>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</si>
  <si>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</si>
  <si>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</si>
  <si>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</si>
  <si>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</si>
  <si>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</si>
  <si>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</si>
  <si>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</si>
  <si>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</si>
  <si>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</si>
  <si>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</si>
  <si>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</si>
  <si>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</si>
  <si>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</si>
  <si>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</si>
  <si>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</si>
  <si>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</si>
  <si>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</si>
  <si>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</si>
  <si>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</si>
  <si>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</si>
  <si>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</si>
  <si>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</si>
  <si>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</si>
  <si>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</si>
  <si>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</si>
  <si>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</si>
  <si>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</si>
  <si>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</si>
  <si>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</si>
  <si>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</si>
  <si>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</si>
  <si>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</si>
  <si>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</si>
  <si>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</si>
  <si>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</si>
  <si>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</si>
  <si>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</si>
  <si>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</si>
  <si>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</si>
  <si>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</si>
  <si>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</si>
  <si>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</si>
  <si>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</si>
  <si>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</si>
  <si>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</si>
  <si>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</si>
  <si>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</si>
  <si>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</si>
  <si>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</si>
  <si>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</si>
  <si>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</si>
  <si>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</si>
  <si>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</si>
  <si>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</si>
  <si>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</si>
  <si>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</si>
  <si>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</si>
  <si>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</si>
  <si>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</si>
  <si>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</si>
  <si>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</si>
  <si>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</si>
  <si>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</si>
  <si>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</si>
  <si>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</si>
  <si>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</si>
  <si>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</si>
  <si>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</si>
  <si>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</si>
  <si>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</si>
  <si>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</si>
  <si>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</si>
  <si>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</si>
  <si>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</si>
  <si>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</si>
  <si>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</si>
  <si>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</si>
  <si>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</si>
  <si>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</si>
  <si>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</si>
  <si>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</si>
  <si>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AMMONTARE IVA (ES1)</t>
  </si>
  <si>
    <t>Prodotto (ES1)</t>
  </si>
  <si>
    <t>Esito (ES2)</t>
  </si>
  <si>
    <t>Categorie (ES3)</t>
  </si>
  <si>
    <t>Conteggio</t>
  </si>
  <si>
    <t>Clienti (ES4)</t>
  </si>
  <si>
    <t>Fatturato Totale (ES6)</t>
  </si>
  <si>
    <t>Fatturato Totale (ES5)</t>
  </si>
  <si>
    <t>Esito</t>
  </si>
  <si>
    <t>Respinto</t>
  </si>
  <si>
    <t>Sufficiente</t>
  </si>
  <si>
    <t>Discreto</t>
  </si>
  <si>
    <t>Buono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</si>
</sst>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44" fontId="0" fillId="0" borderId="0" xfId="1" applyFont="1"/>
  </cellXfs>
  <cellStyles count="2">
    <cellStyle name="Normale" xfId="0" builtinId="0"/>
    <cellStyle name="Valuta" xfId="1" builtinId="4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F1" sqref="F1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27.140625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 t="shared" ref="D2:D65" si="0">IF(C2="", "",C2-(C2/1.2))</f>
        <v>46833.333333333314</v>
      </c>
      <c r="E2" s="4" t="str">
        <f>IF(OR(A2="",B2=""), "", A2 &amp; " " &amp; 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 t="shared" si="0"/>
        <v>53833.333333333314</v>
      </c>
      <c r="E3" s="4" t="str">
        <f t="shared" ref="E3:E66" si="1">IF(OR(A3="",B3=""), "", A3 &amp; " " &amp; 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57333.333333333314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60166.666666666628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 t="shared" si="0"/>
        <v>86833.333333333314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87833.333333333314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104333.33333333331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109333.33333333326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 t="shared" si="0"/>
        <v>111000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147000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184666.66666666663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219333.33333333326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265666.66666666651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453166.66666666651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 t="str">
        <f t="shared" si="0"/>
        <v/>
      </c>
      <c r="E16" s="4" t="str">
        <f t="shared" si="1"/>
        <v/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 t="shared" si="0"/>
        <v>682000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 t="shared" si="0"/>
        <v>2309833.3333333321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 t="str">
        <f t="shared" si="0"/>
        <v/>
      </c>
      <c r="E19" s="4" t="str">
        <f t="shared" si="1"/>
        <v/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 t="shared" si="0"/>
        <v>27833.333333333314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 t="shared" si="0"/>
        <v>33666.666666666657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 t="shared" si="0"/>
        <v>33833.333333333314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 t="shared" si="0"/>
        <v>39000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 t="shared" si="0"/>
        <v>42000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 t="shared" si="0"/>
        <v>43166.666666666657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 t="shared" si="0"/>
        <v>44833.333333333314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 t="shared" si="0"/>
        <v>45166.666666666657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 t="shared" si="0"/>
        <v>48666.666666666657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 t="shared" si="0"/>
        <v>48833.333333333314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 t="shared" si="0"/>
        <v>51166.666666666657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 t="shared" si="0"/>
        <v>73333.333333333314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 t="shared" si="0"/>
        <v>81166.666666666628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 t="shared" si="0"/>
        <v>94333.333333333314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 t="shared" si="0"/>
        <v>133666.66666666663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 t="shared" si="0"/>
        <v>263166.66666666651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 t="str">
        <f t="shared" si="0"/>
        <v/>
      </c>
      <c r="E36" s="4" t="str">
        <f t="shared" si="1"/>
        <v/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 t="shared" si="0"/>
        <v>11666.666666666664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 t="shared" si="0"/>
        <v>17333.333333333328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 t="shared" si="0"/>
        <v>21166.666666666657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 t="shared" si="0"/>
        <v>27000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 t="shared" si="0"/>
        <v>29833.333333333314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 t="shared" si="0"/>
        <v>31000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 t="shared" si="0"/>
        <v>31000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 t="shared" si="0"/>
        <v>33833.333333333314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 t="shared" si="0"/>
        <v>35333.333333333314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 t="shared" si="0"/>
        <v>37000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 t="shared" si="0"/>
        <v>40833.333333333314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 t="shared" si="0"/>
        <v>41833.333333333314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 t="shared" si="0"/>
        <v>42833.333333333314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 t="shared" si="0"/>
        <v>44833.333333333314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 t="shared" si="0"/>
        <v>52333.333333333314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 t="shared" si="0"/>
        <v>54166.666666666628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 t="shared" si="0"/>
        <v>57833.333333333314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 t="shared" si="0"/>
        <v>61500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 t="shared" si="0"/>
        <v>67000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 t="shared" si="0"/>
        <v>78500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 t="shared" si="0"/>
        <v>79333.333333333314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 t="shared" si="0"/>
        <v>82000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0"/>
        <v>88500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 t="shared" si="0"/>
        <v>92000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0"/>
        <v>247833.33333333326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 t="str">
        <f t="shared" si="0"/>
        <v/>
      </c>
      <c r="E62" s="4" t="str">
        <f t="shared" si="1"/>
        <v/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 t="shared" si="0"/>
        <v>16833.333333333328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 t="shared" si="0"/>
        <v>6333.3333333333321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0"/>
        <v>22833.333333333328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 t="shared" ref="D66:D129" si="2">IF(C66="", "",C66-(C66/1.2))</f>
        <v>37000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 t="shared" si="2"/>
        <v>83500</v>
      </c>
      <c r="E67" s="4" t="str">
        <f t="shared" ref="E67:E130" si="3">IF(OR(A67="",B67=""), "", A67 &amp; " " &amp; 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2"/>
        <v>71333.333333333314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2"/>
        <v>93500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2"/>
        <v>263000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 t="shared" si="2"/>
        <v>5666.6666666666642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 t="shared" si="2"/>
        <v>3333.3333333333321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 t="shared" si="2"/>
        <v>3833.3333333333321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 t="shared" si="2"/>
        <v>16333.333333333328</v>
      </c>
      <c r="E74" s="4" t="str">
        <f t="shared" si="3"/>
        <v/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 t="shared" si="2"/>
        <v>41833.333333333314</v>
      </c>
      <c r="E75" s="4" t="str">
        <f t="shared" si="3"/>
        <v/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 t="shared" si="2"/>
        <v>2500</v>
      </c>
      <c r="E76" s="4" t="str">
        <f t="shared" si="3"/>
        <v/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 t="shared" si="2"/>
        <v>2333.3333333333321</v>
      </c>
      <c r="E77" s="4" t="str">
        <f t="shared" si="3"/>
        <v/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 t="str">
        <f t="shared" si="2"/>
        <v/>
      </c>
      <c r="E78" s="4" t="str">
        <f t="shared" si="3"/>
        <v/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 t="shared" si="2"/>
        <v>66500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2"/>
        <v>43166.666666666657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2"/>
        <v>54000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2"/>
        <v>63000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2"/>
        <v>78166.666666666628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2"/>
        <v>92666.666666666628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2"/>
        <v>79333.333333333314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2"/>
        <v>79500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2"/>
        <v>92666.666666666628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2"/>
        <v>115833.33333333326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2"/>
        <v>213166.66666666651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 t="shared" si="2"/>
        <v>5833.3333333333321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2"/>
        <v>29166.666666666657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2"/>
        <v>45333.333333333314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2"/>
        <v>33000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2"/>
        <v>48333.333333333314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2"/>
        <v>98166.666666666628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2"/>
        <v>123833.33333333326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2"/>
        <v>45166.666666666657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2"/>
        <v>105333.33333333326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 t="shared" si="2"/>
        <v>15000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2"/>
        <v>666.66666666666652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2"/>
        <v>833.33333333333303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2"/>
        <v>6833.3333333333285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 t="str">
        <f t="shared" si="2"/>
        <v/>
      </c>
      <c r="E103" s="4" t="str">
        <f t="shared" si="3"/>
        <v/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si="2"/>
        <v>122833.33333333326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2"/>
        <v>151666.66666666663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 t="shared" si="2"/>
        <v>40166.666666666657</v>
      </c>
      <c r="E106" s="4" t="str">
        <f t="shared" si="3"/>
        <v/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 t="str">
        <f t="shared" si="2"/>
        <v/>
      </c>
      <c r="E107" s="4" t="str">
        <f t="shared" si="3"/>
        <v/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si="2"/>
        <v>18666.666666666657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2"/>
        <v>18833.333333333328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2"/>
        <v>20166.666666666657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2"/>
        <v>26666.666666666657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2"/>
        <v>32500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2"/>
        <v>35833.333333333314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2"/>
        <v>53500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2"/>
        <v>102333.33333333331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 t="str">
        <f t="shared" si="2"/>
        <v/>
      </c>
      <c r="E116" s="4" t="str">
        <f t="shared" si="3"/>
        <v/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 t="shared" si="2"/>
        <v>5000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2"/>
        <v>5666.6666666666642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2"/>
        <v>5833.3333333333321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2"/>
        <v>12833.333333333328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2"/>
        <v>120500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2"/>
        <v>123666.66666666663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2"/>
        <v>129666.66666666663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2"/>
        <v>146333.33333333326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2"/>
        <v>147166.66666666663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2"/>
        <v>152166.66666666663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2"/>
        <v>187500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 t="str">
        <f t="shared" si="2"/>
        <v/>
      </c>
      <c r="E128" s="4" t="str">
        <f t="shared" si="3"/>
        <v/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 t="shared" si="2"/>
        <v>5500</v>
      </c>
      <c r="E129" s="4" t="str">
        <f t="shared" si="3"/>
        <v/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 t="shared" ref="D130:D193" si="4">IF(C130="", "",C130-(C130/1.2))</f>
        <v>8666.6666666666642</v>
      </c>
      <c r="E130" s="4" t="str">
        <f t="shared" si="3"/>
        <v/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 t="shared" si="4"/>
        <v>16166.666666666657</v>
      </c>
      <c r="E131" s="4" t="str">
        <f t="shared" ref="E131:E194" si="5">IF(OR(A131="",B131=""), "", A131 &amp; " " &amp; B131)</f>
        <v/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 t="str">
        <f t="shared" si="4"/>
        <v/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si="4"/>
        <v>21833.333333333328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4"/>
        <v>28166.666666666657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4"/>
        <v>31666.666666666657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4"/>
        <v>31833.333333333314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4"/>
        <v>32833.333333333314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4"/>
        <v>33500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4"/>
        <v>36666.666666666657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4"/>
        <v>41666.666666666657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4"/>
        <v>42833.333333333314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4"/>
        <v>46333.333333333314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4"/>
        <v>46666.666666666657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4"/>
        <v>50000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4"/>
        <v>50833.333333333314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4"/>
        <v>55833.333333333314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4"/>
        <v>60000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4"/>
        <v>71500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4"/>
        <v>116833.33333333326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 t="str">
        <f t="shared" si="4"/>
        <v/>
      </c>
      <c r="E150" s="4" t="str">
        <f t="shared" si="5"/>
        <v/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 t="shared" si="4"/>
        <v>15000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4"/>
        <v>11500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4"/>
        <v>14833.333333333328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4"/>
        <v>23000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4"/>
        <v>32666.666666666657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4"/>
        <v>54833.333333333314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4"/>
        <v>49166.666666666657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4"/>
        <v>3166.6666666666661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4"/>
        <v>4333.3333333333321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4"/>
        <v>4666.6666666666642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4"/>
        <v>9333.3333333333285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 t="str">
        <f t="shared" si="4"/>
        <v/>
      </c>
      <c r="E162" s="4" t="str">
        <f t="shared" si="5"/>
        <v/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 t="shared" si="4"/>
        <v>36000</v>
      </c>
      <c r="E163" s="4" t="str">
        <f t="shared" si="5"/>
        <v/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 t="shared" si="4"/>
        <v>41666.666666666657</v>
      </c>
      <c r="E164" s="4" t="str">
        <f t="shared" si="5"/>
        <v/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 t="shared" si="4"/>
        <v>63666.666666666628</v>
      </c>
      <c r="E165" s="4" t="str">
        <f t="shared" si="5"/>
        <v/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 t="shared" si="4"/>
        <v>87333.333333333314</v>
      </c>
      <c r="E166" s="4" t="str">
        <f t="shared" si="5"/>
        <v/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 t="shared" si="4"/>
        <v>126166.66666666663</v>
      </c>
      <c r="E167" s="4" t="str">
        <f t="shared" si="5"/>
        <v/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 t="shared" si="4"/>
        <v>174166.66666666663</v>
      </c>
      <c r="E168" s="4" t="str">
        <f t="shared" si="5"/>
        <v/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 t="shared" si="4"/>
        <v>261333.33333333326</v>
      </c>
      <c r="E169" s="4" t="str">
        <f t="shared" si="5"/>
        <v/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 t="shared" si="4"/>
        <v>19500</v>
      </c>
      <c r="E170" s="4" t="str">
        <f t="shared" si="5"/>
        <v/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 t="shared" si="4"/>
        <v>26333.333333333314</v>
      </c>
      <c r="E171" s="4" t="str">
        <f t="shared" si="5"/>
        <v/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 t="shared" si="4"/>
        <v>43333.333333333314</v>
      </c>
      <c r="E172" s="4" t="str">
        <f t="shared" si="5"/>
        <v/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 t="shared" si="4"/>
        <v>32166.666666666657</v>
      </c>
      <c r="E173" s="4" t="str">
        <f t="shared" si="5"/>
        <v/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 t="shared" si="4"/>
        <v>45000</v>
      </c>
      <c r="E174" s="4" t="str">
        <f t="shared" si="5"/>
        <v/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 t="shared" si="4"/>
        <v>52333.333333333314</v>
      </c>
      <c r="E175" s="4" t="str">
        <f t="shared" si="5"/>
        <v/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 t="shared" si="4"/>
        <v>149000</v>
      </c>
      <c r="E176" s="4" t="str">
        <f t="shared" si="5"/>
        <v/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 t="shared" si="4"/>
        <v>173333.33333333326</v>
      </c>
      <c r="E177" s="4" t="str">
        <f t="shared" si="5"/>
        <v/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 t="shared" si="4"/>
        <v>1333.333333333333</v>
      </c>
      <c r="E178" s="4" t="str">
        <f t="shared" si="5"/>
        <v/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 t="shared" si="4"/>
        <v>1666.6666666666661</v>
      </c>
      <c r="E179" s="4" t="str">
        <f t="shared" si="5"/>
        <v/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 t="shared" si="4"/>
        <v>4000</v>
      </c>
      <c r="E180" s="4" t="str">
        <f t="shared" si="5"/>
        <v/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4"/>
        <v>1833.3333333333321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4"/>
        <v>1666.6666666666661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4"/>
        <v>4333.3333333333321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 t="str">
        <f t="shared" si="4"/>
        <v/>
      </c>
      <c r="E184" s="4" t="str">
        <f t="shared" si="5"/>
        <v/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 t="shared" si="4"/>
        <v>3666.6666666666642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4"/>
        <v>10500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4"/>
        <v>10500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4"/>
        <v>4333.3333333333321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4"/>
        <v>4166.6666666666642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4"/>
        <v>4166.6666666666642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4"/>
        <v>7666.6666666666642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 t="str">
        <f t="shared" si="4"/>
        <v/>
      </c>
      <c r="E192" s="4" t="str">
        <f t="shared" si="5"/>
        <v/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 t="shared" si="4"/>
        <v>6166.6666666666642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 t="shared" ref="D194:D257" si="6">IF(C194="", "",C194-(C194/1.2))</f>
        <v>6166.6666666666642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 t="shared" si="6"/>
        <v>1833.3333333333321</v>
      </c>
      <c r="E195" s="4" t="str">
        <f t="shared" ref="E195:E258" si="7">IF(OR(A195="",B195=""), "", A195 &amp; " " &amp; 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6"/>
        <v>7666.6666666666642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6"/>
        <v>3166.6666666666661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6"/>
        <v>2166.6666666666661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6"/>
        <v>4333.3333333333321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6"/>
        <v>4333.3333333333321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6"/>
        <v>3333.3333333333321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6"/>
        <v>8166.6666666666642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6"/>
        <v>5500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6"/>
        <v>11333.333333333328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6"/>
        <v>5500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6"/>
        <v>24500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6"/>
        <v>25166.666666666657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6"/>
        <v>32833.333333333314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6"/>
        <v>51666.666666666657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6"/>
        <v>45166.666666666657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6"/>
        <v>76333.333333333314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6"/>
        <v>68666.666666666628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6"/>
        <v>134500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 t="shared" si="6"/>
        <v>666.66666666666652</v>
      </c>
      <c r="E214" s="4" t="str">
        <f t="shared" si="7"/>
        <v/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 t="shared" si="6"/>
        <v>13500</v>
      </c>
      <c r="E215" s="4" t="str">
        <f t="shared" si="7"/>
        <v/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 t="shared" si="6"/>
        <v>20833.333333333328</v>
      </c>
      <c r="E216" s="4" t="str">
        <f t="shared" si="7"/>
        <v/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 t="shared" si="6"/>
        <v>16333.333333333328</v>
      </c>
      <c r="E217" s="4" t="str">
        <f t="shared" si="7"/>
        <v/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 t="shared" si="6"/>
        <v>23333.333333333328</v>
      </c>
      <c r="E218" s="4" t="str">
        <f t="shared" si="7"/>
        <v/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6"/>
        <v>833.33333333333303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6"/>
        <v>1000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 t="shared" si="6"/>
        <v>1500</v>
      </c>
      <c r="E221" s="4" t="str">
        <f t="shared" si="7"/>
        <v/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6"/>
        <v>1333.333333333333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 t="shared" si="6"/>
        <v>1833.3333333333321</v>
      </c>
      <c r="E223" s="4" t="str">
        <f t="shared" si="7"/>
        <v/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6"/>
        <v>3500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6"/>
        <v>2333.3333333333321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6"/>
        <v>3833.3333333333321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6"/>
        <v>8500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 t="str">
        <f t="shared" si="6"/>
        <v/>
      </c>
      <c r="E228" s="4" t="str">
        <f t="shared" si="7"/>
        <v/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si="6"/>
        <v>33000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6"/>
        <v>27833.333333333314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6"/>
        <v>15833.333333333328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6"/>
        <v>23500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6"/>
        <v>58500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6"/>
        <v>69000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6"/>
        <v>10166.666666666664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6"/>
        <v>148833.33333333326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6"/>
        <v>164166.66666666663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6"/>
        <v>49333.333333333314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6"/>
        <v>114166.66666666663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6"/>
        <v>189666.66666666663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6"/>
        <v>222333.33333333326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6"/>
        <v>5000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6"/>
        <v>5000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6"/>
        <v>67666.666666666628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6"/>
        <v>32833.333333333314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6"/>
        <v>107500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6"/>
        <v>107500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6"/>
        <v>43166.666666666657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6"/>
        <v>107666.66666666663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6"/>
        <v>43166.666666666657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6"/>
        <v>107500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6"/>
        <v>146500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6"/>
        <v>43166.666666666657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6"/>
        <v>45666.666666666657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6"/>
        <v>162500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6"/>
        <v>80000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6"/>
        <v>197833.33333333326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ref="D258:D321" si="8">IF(C258="", "",C258-(C258/1.2))</f>
        <v>138666.66666666663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si="8"/>
        <v>37833.333333333314</v>
      </c>
      <c r="E259" s="4" t="str">
        <f t="shared" ref="E259:E322" si="9">IF(OR(A259="",B259=""), "", A259 &amp; " " &amp; 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8"/>
        <v>16333.333333333328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8"/>
        <v>198333.33333333326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8"/>
        <v>50000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8"/>
        <v>401166.66666666651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8"/>
        <v>170166.66666666663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8"/>
        <v>107666.66666666663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8"/>
        <v>43166.666666666657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8"/>
        <v>32166.666666666657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8"/>
        <v>16000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8"/>
        <v>99000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8"/>
        <v>47000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8"/>
        <v>302333.33333333326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8"/>
        <v>32166.666666666657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8"/>
        <v>109000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8"/>
        <v>121500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8"/>
        <v>105333.33333333326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8"/>
        <v>40000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8"/>
        <v>159166.66666666663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8"/>
        <v>187666.66666666663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 t="str">
        <f t="shared" si="8"/>
        <v/>
      </c>
      <c r="E279" s="4" t="str">
        <f t="shared" si="9"/>
        <v/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si="8"/>
        <v>49500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8"/>
        <v>107666.66666666663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8"/>
        <v>119000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8"/>
        <v>134500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8"/>
        <v>98500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8"/>
        <v>153000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8"/>
        <v>210833.33333333326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8"/>
        <v>42666.666666666657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8"/>
        <v>61833.333333333314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8"/>
        <v>76166.666666666628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8"/>
        <v>107000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8"/>
        <v>261833.33333333326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8"/>
        <v>126000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8"/>
        <v>261833.33333333326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8"/>
        <v>452666.66666666651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8"/>
        <v>106666.66666666663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8"/>
        <v>42500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8"/>
        <v>68833.333333333314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 t="shared" si="8"/>
        <v>60166.666666666628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8"/>
        <v>90666.666666666628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8"/>
        <v>113000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8"/>
        <v>175666.66666666663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8"/>
        <v>80333.333333333314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8"/>
        <v>120333.33333333326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8"/>
        <v>44833.333333333314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8"/>
        <v>61833.333333333314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8"/>
        <v>77000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8"/>
        <v>90166.666666666628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8"/>
        <v>108000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8"/>
        <v>107333.33333333326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8"/>
        <v>150333.33333333326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8"/>
        <v>120333.33333333326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8"/>
        <v>242833.33333333326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8"/>
        <v>297666.66666666651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 t="str">
        <f t="shared" si="8"/>
        <v/>
      </c>
      <c r="E314" s="4" t="str">
        <f t="shared" si="9"/>
        <v/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 t="shared" si="8"/>
        <v>14166.666666666657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8"/>
        <v>14000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8"/>
        <v>19166.666666666657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8"/>
        <v>25333.333333333328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8"/>
        <v>13666.666666666657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8"/>
        <v>14000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8"/>
        <v>19166.666666666657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ref="D322:D337" si="10">IF(C322="", "",C322-(C322/1.2))</f>
        <v>25500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 t="shared" si="10"/>
        <v>13333.333333333328</v>
      </c>
      <c r="E323" s="4" t="str">
        <f t="shared" ref="E323:E337" si="11">IF(OR(A323="",B323=""), "", A323 &amp; " " &amp; 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10"/>
        <v>17000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 t="str">
        <f t="shared" si="10"/>
        <v/>
      </c>
      <c r="E325" s="4" t="str">
        <f t="shared" si="11"/>
        <v/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si="10"/>
        <v>33000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10"/>
        <v>38833.333333333314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10"/>
        <v>46500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10"/>
        <v>49666.666666666657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10"/>
        <v>79666.666666666628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10"/>
        <v>104333.33333333331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10"/>
        <v>126166.66666666663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10"/>
        <v>188000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10"/>
        <v>254500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10"/>
        <v>689000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10"/>
        <v>1141666.666666666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10"/>
        <v>1952000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abSelected="1" zoomScale="140" zoomScaleNormal="140" workbookViewId="0">
      <selection activeCell="D4" sqref="D4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 t="s">
        <v>571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VLOOKUP(B2,'Tabella rif Es 2'!A:B, 2,FALSE)</f>
        <v>Sufficiente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>VLOOKUP(B3,'Tabella rif Es 2'!A:B, 2,FALSE)</f>
        <v>Discreto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>VLOOKUP(B4,'Tabella rif Es 2'!A:B, 2,FALSE)</f>
        <v>Discreto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>VLOOKUP(B5,'Tabella rif Es 2'!A:B, 2,FALSE)</f>
        <v>Sufficiente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>VLOOKUP(B6,'Tabella rif Es 2'!A:B, 2,FALSE)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>VLOOKUP(B7,'Tabella rif Es 2'!A:B, 2,FALSE)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>VLOOKUP(B8,'Tabella rif Es 2'!A:B, 2,FALSE)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489FE-621A-4782-9A24-D62747D476AA}">
  <dimension ref="A1:B5"/>
  <sheetViews>
    <sheetView zoomScale="130" zoomScaleNormal="130" workbookViewId="0">
      <selection activeCell="C4" sqref="C4"/>
    </sheetView>
  </sheetViews>
  <sheetFormatPr defaultRowHeight="12.75" x14ac:dyDescent="0.2"/>
  <sheetData>
    <row r="1" spans="1:2" x14ac:dyDescent="0.2">
      <c r="A1" t="s">
        <v>485</v>
      </c>
      <c r="B1" t="s">
        <v>577</v>
      </c>
    </row>
    <row r="2" spans="1:2" x14ac:dyDescent="0.2">
      <c r="A2">
        <v>0</v>
      </c>
      <c r="B2" t="s">
        <v>578</v>
      </c>
    </row>
    <row r="3" spans="1:2" x14ac:dyDescent="0.2">
      <c r="A3">
        <v>40</v>
      </c>
      <c r="B3" t="s">
        <v>579</v>
      </c>
    </row>
    <row r="4" spans="1:2" x14ac:dyDescent="0.2">
      <c r="A4">
        <v>60</v>
      </c>
      <c r="B4" t="s">
        <v>580</v>
      </c>
    </row>
    <row r="5" spans="1:2" x14ac:dyDescent="0.2">
      <c r="A5">
        <v>70</v>
      </c>
      <c r="B5" t="s">
        <v>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J6" sqref="J6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1.85546875" bestFit="1" customWidth="1"/>
    <col min="8" max="8" width="12.140625" bestFit="1" customWidth="1"/>
    <col min="9" max="9" width="24.28515625" bestFit="1" customWidth="1"/>
    <col min="10" max="24" width="8.7109375" customWidth="1"/>
  </cols>
  <sheetData>
    <row r="1" spans="1:24" ht="13.5" customHeight="1" thickBo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0" t="s">
        <v>572</v>
      </c>
      <c r="H1" s="10" t="s">
        <v>573</v>
      </c>
      <c r="I1" s="10" t="s">
        <v>576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3" t="s">
        <v>499</v>
      </c>
      <c r="H2">
        <f>COUNTIF(C:C,G2)</f>
        <v>11</v>
      </c>
      <c r="I2" s="15">
        <f>SUMIFS(D:D,C:C,G2)</f>
        <v>611780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3" t="s">
        <v>558</v>
      </c>
      <c r="H3">
        <f t="shared" ref="H3:H5" si="0">COUNTIF(C:C,G3)</f>
        <v>5</v>
      </c>
      <c r="I3" s="15">
        <f t="shared" ref="I3:I5" si="1">SUMIFS(D:D,C:C,G3)</f>
        <v>30860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3" t="s">
        <v>504</v>
      </c>
      <c r="H4">
        <f t="shared" si="0"/>
        <v>3</v>
      </c>
      <c r="I4" s="15">
        <f t="shared" si="1"/>
        <v>89460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3" t="s">
        <v>547</v>
      </c>
      <c r="H5">
        <f t="shared" si="0"/>
        <v>4</v>
      </c>
      <c r="I5" s="15">
        <f t="shared" si="1"/>
        <v>6765600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thickBot="1" x14ac:dyDescent="0.35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10" t="s">
        <v>574</v>
      </c>
      <c r="H7" s="10" t="s">
        <v>573</v>
      </c>
      <c r="I7" s="10" t="s">
        <v>575</v>
      </c>
    </row>
    <row r="8" spans="1:24" ht="13.5" customHeight="1" thickTop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3" t="s">
        <v>501</v>
      </c>
      <c r="H8">
        <f>COUNTIF(B:B,G8)</f>
        <v>2</v>
      </c>
      <c r="I8" s="15">
        <f>SUMIFS(D:D,B:B,G8)</f>
        <v>73450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13" t="s">
        <v>507</v>
      </c>
      <c r="H9">
        <f t="shared" ref="H9:H14" si="2">COUNTIF(B:B,G9)</f>
        <v>1</v>
      </c>
      <c r="I9" s="15">
        <f t="shared" ref="I9:I14" si="3">SUMIFS(D:D,B:B,G9)</f>
        <v>50800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3" t="s">
        <v>509</v>
      </c>
      <c r="H10">
        <f t="shared" si="2"/>
        <v>1</v>
      </c>
      <c r="I10" s="15">
        <f t="shared" si="3"/>
        <v>98450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3" t="s">
        <v>511</v>
      </c>
      <c r="H11">
        <f t="shared" si="2"/>
        <v>1</v>
      </c>
      <c r="I11" s="15">
        <f t="shared" si="3"/>
        <v>7950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13" t="s">
        <v>525</v>
      </c>
      <c r="H12">
        <f t="shared" si="2"/>
        <v>4</v>
      </c>
      <c r="I12" s="15">
        <f t="shared" si="3"/>
        <v>283000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13" t="s">
        <v>528</v>
      </c>
      <c r="H13">
        <f t="shared" si="2"/>
        <v>2</v>
      </c>
      <c r="I13" s="15">
        <f t="shared" si="3"/>
        <v>107700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13" t="s">
        <v>529</v>
      </c>
      <c r="H14">
        <f t="shared" si="2"/>
        <v>1</v>
      </c>
      <c r="I14" s="15">
        <f t="shared" si="3"/>
        <v>27270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21</vt:i4>
      </vt:variant>
    </vt:vector>
  </HeadingPairs>
  <TitlesOfParts>
    <vt:vector size="25" baseType="lpstr">
      <vt:lpstr>Assoluti_Iva</vt:lpstr>
      <vt:lpstr>Giudizio</vt:lpstr>
      <vt:lpstr>Tabella rif Es 2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Gabriele Verri</cp:lastModifiedBy>
  <dcterms:created xsi:type="dcterms:W3CDTF">2005-04-12T12:35:30Z</dcterms:created>
  <dcterms:modified xsi:type="dcterms:W3CDTF">2025-02-12T04:20:47Z</dcterms:modified>
</cp:coreProperties>
</file>