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9CC02CDA-17E0-474B-8174-0B52A83BD3DD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AG68" i="3"/>
  <c r="AG67" i="3"/>
  <c r="E67" i="3"/>
  <c r="AG66" i="3"/>
  <c r="AG65" i="3"/>
  <c r="AG64" i="3"/>
  <c r="AG63" i="3"/>
  <c r="AG62" i="3"/>
  <c r="AG61" i="3"/>
  <c r="AG60" i="3"/>
  <c r="D60" i="3"/>
  <c r="AG59" i="3"/>
  <c r="C59" i="3"/>
  <c r="AG58" i="3"/>
  <c r="C58" i="3"/>
  <c r="AG57" i="3"/>
  <c r="C57" i="3"/>
  <c r="AG56" i="3"/>
  <c r="AG55" i="3"/>
  <c r="D55" i="3"/>
  <c r="C55" i="3"/>
  <c r="AG54" i="3"/>
  <c r="AG53" i="3"/>
  <c r="F53" i="3"/>
  <c r="E53" i="3"/>
  <c r="AG52" i="3"/>
  <c r="AG51" i="3"/>
  <c r="E51" i="3"/>
  <c r="D51" i="3"/>
  <c r="C51" i="3"/>
  <c r="AG50" i="3"/>
  <c r="D50" i="3"/>
  <c r="C50" i="3"/>
  <c r="B50" i="3"/>
  <c r="AG49" i="3"/>
  <c r="E49" i="3"/>
  <c r="C49" i="3"/>
  <c r="B49" i="3"/>
  <c r="AG48" i="3"/>
  <c r="F48" i="3"/>
  <c r="E48" i="3"/>
  <c r="D48" i="3"/>
  <c r="C48" i="3"/>
  <c r="AG47" i="3"/>
  <c r="E47" i="3"/>
  <c r="D47" i="3"/>
  <c r="C47" i="3"/>
  <c r="AG46" i="3"/>
  <c r="D46" i="3"/>
  <c r="C46" i="3"/>
  <c r="B46" i="3"/>
  <c r="AG45" i="3"/>
  <c r="C45" i="3"/>
  <c r="B45" i="3"/>
  <c r="AG44" i="3"/>
  <c r="AG43" i="3"/>
  <c r="G43" i="3"/>
  <c r="F43" i="3"/>
  <c r="E43" i="3"/>
  <c r="AG42" i="3"/>
  <c r="G42" i="3"/>
  <c r="F42" i="3"/>
  <c r="E42" i="3"/>
  <c r="D42" i="3"/>
  <c r="AG41" i="3"/>
  <c r="F41" i="3"/>
  <c r="E41" i="3"/>
  <c r="D41" i="3"/>
  <c r="C41" i="3"/>
  <c r="AG40" i="3"/>
  <c r="F40" i="3"/>
  <c r="E40" i="3"/>
  <c r="D40" i="3"/>
  <c r="C40" i="3"/>
  <c r="AG39" i="3"/>
  <c r="E39" i="3"/>
  <c r="D39" i="3"/>
  <c r="C39" i="3"/>
  <c r="B39" i="3"/>
  <c r="H36" i="3"/>
  <c r="H54" i="3" s="1"/>
  <c r="G36" i="3"/>
  <c r="G54" i="3" s="1"/>
  <c r="F36" i="3"/>
  <c r="E36" i="3"/>
  <c r="E59" i="3" s="1"/>
  <c r="D36" i="3"/>
  <c r="D63" i="3" s="1"/>
  <c r="C36" i="3"/>
  <c r="C65" i="3" s="1"/>
  <c r="B36" i="3"/>
  <c r="B58" i="3" s="1"/>
  <c r="J1" i="3"/>
  <c r="K1" i="3" l="1"/>
  <c r="I36" i="3"/>
  <c r="I52" i="3" s="1"/>
  <c r="I60" i="3"/>
  <c r="I45" i="3"/>
  <c r="F69" i="3"/>
  <c r="F70" i="3"/>
  <c r="F63" i="3"/>
  <c r="F55" i="3"/>
  <c r="F64" i="3"/>
  <c r="F56" i="3"/>
  <c r="F66" i="3"/>
  <c r="F58" i="3"/>
  <c r="F67" i="3"/>
  <c r="F59" i="3"/>
  <c r="F51" i="3"/>
  <c r="B40" i="3"/>
  <c r="F44" i="3"/>
  <c r="G45" i="3"/>
  <c r="H46" i="3"/>
  <c r="B48" i="3"/>
  <c r="F52" i="3"/>
  <c r="H62" i="3"/>
  <c r="G70" i="3"/>
  <c r="G64" i="3"/>
  <c r="G56" i="3"/>
  <c r="G65" i="3"/>
  <c r="G57" i="3"/>
  <c r="G67" i="3"/>
  <c r="G59" i="3"/>
  <c r="G68" i="3"/>
  <c r="G60" i="3"/>
  <c r="G52" i="3"/>
  <c r="G44" i="3"/>
  <c r="H45" i="3"/>
  <c r="B47" i="3"/>
  <c r="H52" i="3"/>
  <c r="B53" i="3"/>
  <c r="F65" i="3"/>
  <c r="D66" i="3"/>
  <c r="H65" i="3"/>
  <c r="H57" i="3"/>
  <c r="H49" i="3"/>
  <c r="H66" i="3"/>
  <c r="H58" i="3"/>
  <c r="H68" i="3"/>
  <c r="H60" i="3"/>
  <c r="H69" i="3"/>
  <c r="H61" i="3"/>
  <c r="H53" i="3"/>
  <c r="H44" i="3"/>
  <c r="G66" i="3"/>
  <c r="F68" i="3"/>
  <c r="H43" i="3"/>
  <c r="G55" i="3"/>
  <c r="B57" i="3"/>
  <c r="H67" i="3"/>
  <c r="B65" i="3"/>
  <c r="B66" i="3"/>
  <c r="B67" i="3"/>
  <c r="B59" i="3"/>
  <c r="B51" i="3"/>
  <c r="B68" i="3"/>
  <c r="B60" i="3"/>
  <c r="B52" i="3"/>
  <c r="B69" i="3"/>
  <c r="B70" i="3"/>
  <c r="B62" i="3"/>
  <c r="B63" i="3"/>
  <c r="B55" i="3"/>
  <c r="G41" i="3"/>
  <c r="H42" i="3"/>
  <c r="B44" i="3"/>
  <c r="G53" i="3"/>
  <c r="H55" i="3"/>
  <c r="B56" i="3"/>
  <c r="B61" i="3"/>
  <c r="B64" i="3"/>
  <c r="H70" i="3"/>
  <c r="C66" i="3"/>
  <c r="C67" i="3"/>
  <c r="C68" i="3"/>
  <c r="C60" i="3"/>
  <c r="C52" i="3"/>
  <c r="C69" i="3"/>
  <c r="C61" i="3"/>
  <c r="C53" i="3"/>
  <c r="C70" i="3"/>
  <c r="C63" i="3"/>
  <c r="C64" i="3"/>
  <c r="C56" i="3"/>
  <c r="F39" i="3"/>
  <c r="G40" i="3"/>
  <c r="H41" i="3"/>
  <c r="B43" i="3"/>
  <c r="C44" i="3"/>
  <c r="D45" i="3"/>
  <c r="E46" i="3"/>
  <c r="F47" i="3"/>
  <c r="G48" i="3"/>
  <c r="F49" i="3"/>
  <c r="F50" i="3"/>
  <c r="G51" i="3"/>
  <c r="B54" i="3"/>
  <c r="E56" i="3"/>
  <c r="F57" i="3"/>
  <c r="D58" i="3"/>
  <c r="D59" i="3"/>
  <c r="E60" i="3"/>
  <c r="E61" i="3"/>
  <c r="C62" i="3"/>
  <c r="E64" i="3"/>
  <c r="D67" i="3"/>
  <c r="D68" i="3"/>
  <c r="D69" i="3"/>
  <c r="D61" i="3"/>
  <c r="D53" i="3"/>
  <c r="D70" i="3"/>
  <c r="D62" i="3"/>
  <c r="D54" i="3"/>
  <c r="D64" i="3"/>
  <c r="D56" i="3"/>
  <c r="D65" i="3"/>
  <c r="D57" i="3"/>
  <c r="D49" i="3"/>
  <c r="G39" i="3"/>
  <c r="H40" i="3"/>
  <c r="B42" i="3"/>
  <c r="C43" i="3"/>
  <c r="D44" i="3"/>
  <c r="E45" i="3"/>
  <c r="F46" i="3"/>
  <c r="G47" i="3"/>
  <c r="H48" i="3"/>
  <c r="G49" i="3"/>
  <c r="G50" i="3"/>
  <c r="H51" i="3"/>
  <c r="D52" i="3"/>
  <c r="C54" i="3"/>
  <c r="H56" i="3"/>
  <c r="G58" i="3"/>
  <c r="F60" i="3"/>
  <c r="F61" i="3"/>
  <c r="F62" i="3"/>
  <c r="G63" i="3"/>
  <c r="H64" i="3"/>
  <c r="E68" i="3"/>
  <c r="E69" i="3"/>
  <c r="E70" i="3"/>
  <c r="E62" i="3"/>
  <c r="E54" i="3"/>
  <c r="E63" i="3"/>
  <c r="E55" i="3"/>
  <c r="E65" i="3"/>
  <c r="E57" i="3"/>
  <c r="E66" i="3"/>
  <c r="E58" i="3"/>
  <c r="E50" i="3"/>
  <c r="H39" i="3"/>
  <c r="B41" i="3"/>
  <c r="C42" i="3"/>
  <c r="D43" i="3"/>
  <c r="E44" i="3"/>
  <c r="F45" i="3"/>
  <c r="G46" i="3"/>
  <c r="H47" i="3"/>
  <c r="H50" i="3"/>
  <c r="E52" i="3"/>
  <c r="F54" i="3"/>
  <c r="H59" i="3"/>
  <c r="G61" i="3"/>
  <c r="G62" i="3"/>
  <c r="H63" i="3"/>
  <c r="G69" i="3"/>
  <c r="J36" i="3" l="1"/>
  <c r="J39" i="3" s="1"/>
  <c r="I67" i="3"/>
  <c r="I65" i="3"/>
  <c r="I58" i="3"/>
  <c r="I55" i="3"/>
  <c r="I48" i="3"/>
  <c r="L1" i="3"/>
  <c r="J65" i="3"/>
  <c r="J50" i="3"/>
  <c r="I53" i="3"/>
  <c r="I46" i="3"/>
  <c r="I68" i="3"/>
  <c r="I40" i="3"/>
  <c r="J40" i="3"/>
  <c r="J47" i="3"/>
  <c r="J54" i="3"/>
  <c r="J42" i="3"/>
  <c r="J57" i="3"/>
  <c r="I61" i="3"/>
  <c r="I54" i="3"/>
  <c r="I51" i="3"/>
  <c r="I41" i="3"/>
  <c r="I42" i="3"/>
  <c r="I57" i="3"/>
  <c r="I50" i="3"/>
  <c r="I47" i="3"/>
  <c r="I43" i="3"/>
  <c r="I49" i="3"/>
  <c r="I69" i="3"/>
  <c r="I64" i="3"/>
  <c r="I39" i="3"/>
  <c r="J41" i="3"/>
  <c r="J44" i="3"/>
  <c r="J51" i="3"/>
  <c r="J58" i="3"/>
  <c r="J48" i="3"/>
  <c r="J55" i="3"/>
  <c r="J62" i="3"/>
  <c r="J49" i="3"/>
  <c r="J52" i="3"/>
  <c r="J59" i="3"/>
  <c r="J66" i="3"/>
  <c r="J56" i="3"/>
  <c r="J63" i="3"/>
  <c r="J69" i="3"/>
  <c r="J60" i="3"/>
  <c r="J67" i="3"/>
  <c r="J68" i="3"/>
  <c r="J45" i="3"/>
  <c r="I66" i="3"/>
  <c r="I63" i="3"/>
  <c r="I56" i="3"/>
  <c r="I44" i="3"/>
  <c r="I70" i="3"/>
  <c r="I62" i="3"/>
  <c r="I59" i="3"/>
  <c r="J61" i="3"/>
  <c r="J64" i="3"/>
  <c r="J46" i="3"/>
  <c r="J70" i="3"/>
  <c r="J53" i="3" l="1"/>
  <c r="J43" i="3"/>
  <c r="K36" i="3"/>
  <c r="K41" i="3" s="1"/>
  <c r="K39" i="3"/>
  <c r="M1" i="3"/>
  <c r="K65" i="3"/>
  <c r="K47" i="3"/>
  <c r="K54" i="3"/>
  <c r="K51" i="3"/>
  <c r="K58" i="3"/>
  <c r="K49" i="3"/>
  <c r="K42" i="3"/>
  <c r="K48" i="3"/>
  <c r="K45" i="3"/>
  <c r="K66" i="3"/>
  <c r="K56" i="3"/>
  <c r="K63" i="3"/>
  <c r="K44" i="3" l="1"/>
  <c r="K59" i="3"/>
  <c r="K52" i="3"/>
  <c r="K53" i="3"/>
  <c r="K62" i="3"/>
  <c r="K40" i="3"/>
  <c r="K70" i="3"/>
  <c r="K55" i="3"/>
  <c r="K57" i="3"/>
  <c r="N1" i="3"/>
  <c r="L36" i="3"/>
  <c r="L61" i="3" s="1"/>
  <c r="K68" i="3"/>
  <c r="K43" i="3"/>
  <c r="K46" i="3"/>
  <c r="K69" i="3"/>
  <c r="K64" i="3"/>
  <c r="K67" i="3"/>
  <c r="K50" i="3"/>
  <c r="K60" i="3"/>
  <c r="K61" i="3"/>
  <c r="L39" i="3" l="1"/>
  <c r="L67" i="3"/>
  <c r="L68" i="3"/>
  <c r="L41" i="3"/>
  <c r="L57" i="3"/>
  <c r="L66" i="3"/>
  <c r="L59" i="3"/>
  <c r="M36" i="3"/>
  <c r="M40" i="3" s="1"/>
  <c r="L65" i="3"/>
  <c r="L50" i="3"/>
  <c r="L49" i="3"/>
  <c r="L45" i="3"/>
  <c r="O1" i="3"/>
  <c r="L69" i="3"/>
  <c r="L43" i="3"/>
  <c r="L62" i="3"/>
  <c r="L63" i="3"/>
  <c r="L58" i="3"/>
  <c r="L46" i="3"/>
  <c r="L47" i="3"/>
  <c r="L56" i="3"/>
  <c r="L54" i="3"/>
  <c r="L42" i="3"/>
  <c r="L40" i="3"/>
  <c r="L70" i="3"/>
  <c r="L60" i="3"/>
  <c r="L52" i="3"/>
  <c r="L55" i="3"/>
  <c r="L51" i="3"/>
  <c r="L64" i="3"/>
  <c r="L53" i="3"/>
  <c r="L48" i="3"/>
  <c r="L44" i="3"/>
  <c r="M50" i="3" l="1"/>
  <c r="M53" i="3"/>
  <c r="M45" i="3"/>
  <c r="M65" i="3"/>
  <c r="M54" i="3"/>
  <c r="M68" i="3"/>
  <c r="M63" i="3"/>
  <c r="M44" i="3"/>
  <c r="M70" i="3"/>
  <c r="M59" i="3"/>
  <c r="M42" i="3"/>
  <c r="M57" i="3"/>
  <c r="M47" i="3"/>
  <c r="M60" i="3"/>
  <c r="M51" i="3"/>
  <c r="M62" i="3"/>
  <c r="M66" i="3"/>
  <c r="M56" i="3"/>
  <c r="M64" i="3"/>
  <c r="M52" i="3"/>
  <c r="M55" i="3"/>
  <c r="M58" i="3"/>
  <c r="M46" i="3"/>
  <c r="M67" i="3"/>
  <c r="M41" i="3"/>
  <c r="M69" i="3"/>
  <c r="M43" i="3"/>
  <c r="M61" i="3"/>
  <c r="M49" i="3"/>
  <c r="M48" i="3"/>
  <c r="M39" i="3"/>
  <c r="N36" i="3"/>
  <c r="N40" i="3" s="1"/>
  <c r="P1" i="3"/>
  <c r="N44" i="3" l="1"/>
  <c r="N49" i="3"/>
  <c r="N41" i="3"/>
  <c r="N46" i="3"/>
  <c r="N67" i="3"/>
  <c r="N43" i="3"/>
  <c r="N45" i="3"/>
  <c r="N52" i="3"/>
  <c r="N53" i="3"/>
  <c r="N48" i="3"/>
  <c r="N68" i="3"/>
  <c r="N61" i="3"/>
  <c r="N60" i="3"/>
  <c r="N63" i="3"/>
  <c r="N56" i="3"/>
  <c r="Q1" i="3"/>
  <c r="N66" i="3"/>
  <c r="N39" i="3"/>
  <c r="N58" i="3"/>
  <c r="O43" i="3"/>
  <c r="O63" i="3"/>
  <c r="N42" i="3"/>
  <c r="N55" i="3"/>
  <c r="N57" i="3"/>
  <c r="O36" i="3"/>
  <c r="O50" i="3" s="1"/>
  <c r="N70" i="3"/>
  <c r="N50" i="3"/>
  <c r="N51" i="3"/>
  <c r="O56" i="3"/>
  <c r="N59" i="3"/>
  <c r="N65" i="3"/>
  <c r="N47" i="3"/>
  <c r="N54" i="3"/>
  <c r="N69" i="3"/>
  <c r="N62" i="3"/>
  <c r="N64" i="3"/>
  <c r="O59" i="3" l="1"/>
  <c r="O39" i="3"/>
  <c r="O66" i="3"/>
  <c r="R1" i="3"/>
  <c r="O41" i="3"/>
  <c r="O69" i="3"/>
  <c r="O70" i="3"/>
  <c r="O68" i="3"/>
  <c r="O62" i="3"/>
  <c r="O64" i="3"/>
  <c r="P36" i="3"/>
  <c r="P56" i="3" s="1"/>
  <c r="O55" i="3"/>
  <c r="O42" i="3"/>
  <c r="O65" i="3"/>
  <c r="O54" i="3"/>
  <c r="O58" i="3"/>
  <c r="O51" i="3"/>
  <c r="O47" i="3"/>
  <c r="O61" i="3"/>
  <c r="O57" i="3"/>
  <c r="O60" i="3"/>
  <c r="O52" i="3"/>
  <c r="O48" i="3"/>
  <c r="O53" i="3"/>
  <c r="O49" i="3"/>
  <c r="O44" i="3"/>
  <c r="O46" i="3"/>
  <c r="O67" i="3"/>
  <c r="O45" i="3"/>
  <c r="O40" i="3"/>
  <c r="P58" i="3" l="1"/>
  <c r="P52" i="3"/>
  <c r="P51" i="3"/>
  <c r="P48" i="3"/>
  <c r="P50" i="3"/>
  <c r="P45" i="3"/>
  <c r="P42" i="3"/>
  <c r="P62" i="3"/>
  <c r="P53" i="3"/>
  <c r="P57" i="3"/>
  <c r="P44" i="3"/>
  <c r="P41" i="3"/>
  <c r="P54" i="3"/>
  <c r="P43" i="3"/>
  <c r="P40" i="3"/>
  <c r="P69" i="3"/>
  <c r="P49" i="3"/>
  <c r="P63" i="3"/>
  <c r="P68" i="3"/>
  <c r="P70" i="3"/>
  <c r="P59" i="3"/>
  <c r="S1" i="3"/>
  <c r="P47" i="3"/>
  <c r="P46" i="3"/>
  <c r="P39" i="3"/>
  <c r="P66" i="3"/>
  <c r="P65" i="3"/>
  <c r="Q36" i="3"/>
  <c r="Q56" i="3" s="1"/>
  <c r="P61" i="3"/>
  <c r="P64" i="3"/>
  <c r="P67" i="3"/>
  <c r="P60" i="3"/>
  <c r="P55" i="3"/>
  <c r="Q70" i="3" l="1"/>
  <c r="Q52" i="3"/>
  <c r="R36" i="3"/>
  <c r="R43" i="3" s="1"/>
  <c r="R40" i="3"/>
  <c r="R47" i="3"/>
  <c r="Q45" i="3"/>
  <c r="Q65" i="3"/>
  <c r="Q54" i="3"/>
  <c r="Q43" i="3"/>
  <c r="Q41" i="3"/>
  <c r="Q47" i="3"/>
  <c r="Q57" i="3"/>
  <c r="R58" i="3"/>
  <c r="Q63" i="3"/>
  <c r="Q68" i="3"/>
  <c r="Q58" i="3"/>
  <c r="Q61" i="3"/>
  <c r="Q44" i="3"/>
  <c r="Q40" i="3"/>
  <c r="Q50" i="3"/>
  <c r="R62" i="3"/>
  <c r="Q60" i="3"/>
  <c r="Q66" i="3"/>
  <c r="Q51" i="3"/>
  <c r="Q39" i="3"/>
  <c r="Q49" i="3"/>
  <c r="Q59" i="3"/>
  <c r="Q48" i="3"/>
  <c r="R56" i="3"/>
  <c r="Q67" i="3"/>
  <c r="Q69" i="3"/>
  <c r="Q64" i="3"/>
  <c r="Q62" i="3"/>
  <c r="Q42" i="3"/>
  <c r="R53" i="3"/>
  <c r="Q53" i="3"/>
  <c r="Q46" i="3"/>
  <c r="T1" i="3"/>
  <c r="R61" i="3"/>
  <c r="R70" i="3"/>
  <c r="Q55" i="3"/>
  <c r="R46" i="3" l="1"/>
  <c r="R59" i="3"/>
  <c r="R64" i="3"/>
  <c r="R68" i="3"/>
  <c r="R52" i="3"/>
  <c r="R69" i="3"/>
  <c r="R48" i="3"/>
  <c r="R63" i="3"/>
  <c r="R49" i="3"/>
  <c r="R55" i="3"/>
  <c r="R39" i="3"/>
  <c r="R51" i="3"/>
  <c r="R65" i="3"/>
  <c r="R67" i="3"/>
  <c r="R45" i="3"/>
  <c r="R42" i="3"/>
  <c r="R44" i="3"/>
  <c r="U1" i="3"/>
  <c r="R57" i="3"/>
  <c r="R60" i="3"/>
  <c r="R41" i="3"/>
  <c r="R50" i="3"/>
  <c r="S36" i="3"/>
  <c r="S49" i="3" s="1"/>
  <c r="R66" i="3"/>
  <c r="R54" i="3"/>
  <c r="S47" i="3" l="1"/>
  <c r="S44" i="3"/>
  <c r="S39" i="3"/>
  <c r="S65" i="3"/>
  <c r="S42" i="3"/>
  <c r="S59" i="3"/>
  <c r="S58" i="3"/>
  <c r="S51" i="3"/>
  <c r="S54" i="3"/>
  <c r="S53" i="3"/>
  <c r="S52" i="3"/>
  <c r="S68" i="3"/>
  <c r="S45" i="3"/>
  <c r="S46" i="3"/>
  <c r="S62" i="3"/>
  <c r="S41" i="3"/>
  <c r="S64" i="3"/>
  <c r="S70" i="3"/>
  <c r="S55" i="3"/>
  <c r="S69" i="3"/>
  <c r="S63" i="3"/>
  <c r="S48" i="3"/>
  <c r="T54" i="3"/>
  <c r="S61" i="3"/>
  <c r="S50" i="3"/>
  <c r="S67" i="3"/>
  <c r="S56" i="3"/>
  <c r="S40" i="3"/>
  <c r="T36" i="3"/>
  <c r="T45" i="3" s="1"/>
  <c r="V1" i="3"/>
  <c r="T41" i="3"/>
  <c r="T44" i="3"/>
  <c r="S57" i="3"/>
  <c r="S43" i="3"/>
  <c r="S60" i="3"/>
  <c r="S66" i="3"/>
  <c r="T51" i="3" l="1"/>
  <c r="T69" i="3"/>
  <c r="T68" i="3"/>
  <c r="T67" i="3"/>
  <c r="T59" i="3"/>
  <c r="T62" i="3"/>
  <c r="T47" i="3"/>
  <c r="T64" i="3"/>
  <c r="T60" i="3"/>
  <c r="T52" i="3"/>
  <c r="T53" i="3"/>
  <c r="T39" i="3"/>
  <c r="T40" i="3"/>
  <c r="T58" i="3"/>
  <c r="T49" i="3"/>
  <c r="U36" i="3"/>
  <c r="U53" i="3" s="1"/>
  <c r="W1" i="3"/>
  <c r="T66" i="3"/>
  <c r="T70" i="3"/>
  <c r="T46" i="3"/>
  <c r="T65" i="3"/>
  <c r="T43" i="3"/>
  <c r="T57" i="3"/>
  <c r="T63" i="3"/>
  <c r="T55" i="3"/>
  <c r="T50" i="3"/>
  <c r="T56" i="3"/>
  <c r="T48" i="3"/>
  <c r="T61" i="3"/>
  <c r="T42" i="3"/>
  <c r="U46" i="3" l="1"/>
  <c r="U69" i="3"/>
  <c r="U60" i="3"/>
  <c r="U50" i="3"/>
  <c r="U55" i="3"/>
  <c r="U47" i="3"/>
  <c r="U48" i="3"/>
  <c r="U45" i="3"/>
  <c r="U67" i="3"/>
  <c r="U49" i="3"/>
  <c r="U65" i="3"/>
  <c r="U63" i="3"/>
  <c r="U59" i="3"/>
  <c r="U42" i="3"/>
  <c r="U58" i="3"/>
  <c r="U68" i="3"/>
  <c r="U41" i="3"/>
  <c r="U56" i="3"/>
  <c r="U52" i="3"/>
  <c r="U39" i="3"/>
  <c r="U66" i="3"/>
  <c r="U40" i="3"/>
  <c r="X1" i="3"/>
  <c r="V36" i="3"/>
  <c r="V51" i="3" s="1"/>
  <c r="U62" i="3"/>
  <c r="U70" i="3"/>
  <c r="U57" i="3"/>
  <c r="U51" i="3"/>
  <c r="U61" i="3"/>
  <c r="U43" i="3"/>
  <c r="U54" i="3"/>
  <c r="U44" i="3"/>
  <c r="U64" i="3"/>
  <c r="V47" i="3" l="1"/>
  <c r="V41" i="3"/>
  <c r="V49" i="3"/>
  <c r="V68" i="3"/>
  <c r="V60" i="3"/>
  <c r="V43" i="3"/>
  <c r="V39" i="3"/>
  <c r="V67" i="3"/>
  <c r="V52" i="3"/>
  <c r="V40" i="3"/>
  <c r="V45" i="3"/>
  <c r="V56" i="3"/>
  <c r="V48" i="3"/>
  <c r="V66" i="3"/>
  <c r="V59" i="3"/>
  <c r="V69" i="3"/>
  <c r="V53" i="3"/>
  <c r="V65" i="3"/>
  <c r="V50" i="3"/>
  <c r="V62" i="3"/>
  <c r="V64" i="3"/>
  <c r="Y1" i="3"/>
  <c r="V63" i="3"/>
  <c r="V57" i="3"/>
  <c r="V46" i="3"/>
  <c r="V70" i="3"/>
  <c r="V54" i="3"/>
  <c r="W36" i="3"/>
  <c r="W43" i="3" s="1"/>
  <c r="V42" i="3"/>
  <c r="V61" i="3"/>
  <c r="V55" i="3"/>
  <c r="W48" i="3"/>
  <c r="V44" i="3"/>
  <c r="V58" i="3"/>
  <c r="W61" i="3" l="1"/>
  <c r="X36" i="3"/>
  <c r="X45" i="3" s="1"/>
  <c r="X49" i="3"/>
  <c r="W54" i="3"/>
  <c r="W50" i="3"/>
  <c r="X53" i="3"/>
  <c r="W57" i="3"/>
  <c r="W52" i="3"/>
  <c r="W45" i="3"/>
  <c r="W39" i="3"/>
  <c r="W51" i="3"/>
  <c r="W55" i="3"/>
  <c r="W46" i="3"/>
  <c r="X57" i="3"/>
  <c r="W47" i="3"/>
  <c r="W49" i="3"/>
  <c r="W40" i="3"/>
  <c r="W58" i="3"/>
  <c r="W41" i="3"/>
  <c r="Z1" i="3"/>
  <c r="X40" i="3"/>
  <c r="W44" i="3"/>
  <c r="W69" i="3"/>
  <c r="W66" i="3"/>
  <c r="W62" i="3"/>
  <c r="W70" i="3"/>
  <c r="X48" i="3"/>
  <c r="X51" i="3"/>
  <c r="X54" i="3"/>
  <c r="X61" i="3"/>
  <c r="W53" i="3"/>
  <c r="W60" i="3"/>
  <c r="W68" i="3"/>
  <c r="W63" i="3"/>
  <c r="W59" i="3"/>
  <c r="W65" i="3"/>
  <c r="X52" i="3"/>
  <c r="X55" i="3"/>
  <c r="X58" i="3"/>
  <c r="W42" i="3"/>
  <c r="X68" i="3"/>
  <c r="W67" i="3"/>
  <c r="X60" i="3"/>
  <c r="X63" i="3"/>
  <c r="W64" i="3"/>
  <c r="W56" i="3"/>
  <c r="X62" i="3" l="1"/>
  <c r="X42" i="3"/>
  <c r="X59" i="3"/>
  <c r="X47" i="3"/>
  <c r="X39" i="3"/>
  <c r="X50" i="3"/>
  <c r="X56" i="3"/>
  <c r="X70" i="3"/>
  <c r="X64" i="3"/>
  <c r="X67" i="3"/>
  <c r="X66" i="3"/>
  <c r="X65" i="3"/>
  <c r="X41" i="3"/>
  <c r="X44" i="3"/>
  <c r="Y70" i="3"/>
  <c r="Y60" i="3"/>
  <c r="Y36" i="3"/>
  <c r="Y45" i="3" s="1"/>
  <c r="Y39" i="3"/>
  <c r="Y50" i="3"/>
  <c r="Y57" i="3"/>
  <c r="Y43" i="3"/>
  <c r="Y42" i="3"/>
  <c r="Y56" i="3"/>
  <c r="AA1" i="3"/>
  <c r="Y40" i="3"/>
  <c r="Y44" i="3"/>
  <c r="Y65" i="3"/>
  <c r="X46" i="3"/>
  <c r="Y41" i="3"/>
  <c r="Y48" i="3"/>
  <c r="Y62" i="3"/>
  <c r="X43" i="3"/>
  <c r="X69" i="3"/>
  <c r="Y52" i="3"/>
  <c r="Y59" i="3"/>
  <c r="Y66" i="3"/>
  <c r="Y68" i="3"/>
  <c r="Y55" i="3" l="1"/>
  <c r="Y63" i="3"/>
  <c r="Y67" i="3"/>
  <c r="Y64" i="3"/>
  <c r="Y61" i="3"/>
  <c r="Y49" i="3"/>
  <c r="Y58" i="3"/>
  <c r="Y54" i="3"/>
  <c r="Y53" i="3"/>
  <c r="Y69" i="3"/>
  <c r="Y51" i="3"/>
  <c r="Y47" i="3"/>
  <c r="Y46" i="3"/>
  <c r="AB1" i="3"/>
  <c r="Z36" i="3"/>
  <c r="Z45" i="3" s="1"/>
  <c r="Z51" i="3" l="1"/>
  <c r="Z42" i="3"/>
  <c r="Z57" i="3"/>
  <c r="Z66" i="3"/>
  <c r="Z41" i="3"/>
  <c r="Z50" i="3"/>
  <c r="Z53" i="3"/>
  <c r="Z59" i="3"/>
  <c r="Z58" i="3"/>
  <c r="Z40" i="3"/>
  <c r="Z64" i="3"/>
  <c r="Z44" i="3"/>
  <c r="Z43" i="3"/>
  <c r="AC1" i="3"/>
  <c r="Z39" i="3"/>
  <c r="Z65" i="3"/>
  <c r="Z68" i="3"/>
  <c r="Z52" i="3"/>
  <c r="Z61" i="3"/>
  <c r="Z67" i="3"/>
  <c r="Z49" i="3"/>
  <c r="Z60" i="3"/>
  <c r="Z62" i="3"/>
  <c r="Z69" i="3"/>
  <c r="Z55" i="3"/>
  <c r="Z63" i="3"/>
  <c r="Z48" i="3"/>
  <c r="AA36" i="3"/>
  <c r="AA53" i="3" s="1"/>
  <c r="AA39" i="3"/>
  <c r="Z54" i="3"/>
  <c r="Z70" i="3"/>
  <c r="Z47" i="3"/>
  <c r="Z46" i="3"/>
  <c r="Z56" i="3"/>
  <c r="AA62" i="3" l="1"/>
  <c r="AA68" i="3"/>
  <c r="AA66" i="3"/>
  <c r="AA59" i="3"/>
  <c r="AA55" i="3"/>
  <c r="AA69" i="3"/>
  <c r="AA44" i="3"/>
  <c r="AA48" i="3"/>
  <c r="AA67" i="3"/>
  <c r="AA52" i="3"/>
  <c r="AA60" i="3"/>
  <c r="AA40" i="3"/>
  <c r="AD1" i="3"/>
  <c r="AB36" i="3"/>
  <c r="AB58" i="3" s="1"/>
  <c r="AB41" i="3"/>
  <c r="AA43" i="3"/>
  <c r="AA70" i="3"/>
  <c r="AA45" i="3"/>
  <c r="AA46" i="3"/>
  <c r="AA63" i="3"/>
  <c r="AA58" i="3"/>
  <c r="AA64" i="3"/>
  <c r="AA56" i="3"/>
  <c r="AA51" i="3"/>
  <c r="AA57" i="3"/>
  <c r="AA54" i="3"/>
  <c r="AA42" i="3"/>
  <c r="AA47" i="3"/>
  <c r="AA50" i="3"/>
  <c r="AA65" i="3"/>
  <c r="AA61" i="3"/>
  <c r="AA41" i="3"/>
  <c r="AA49" i="3"/>
  <c r="AB39" i="3" l="1"/>
  <c r="AB62" i="3"/>
  <c r="AB67" i="3"/>
  <c r="AB55" i="3"/>
  <c r="AB66" i="3"/>
  <c r="AB54" i="3"/>
  <c r="AB42" i="3"/>
  <c r="AB51" i="3"/>
  <c r="AB64" i="3"/>
  <c r="AB63" i="3"/>
  <c r="AB50" i="3"/>
  <c r="AB47" i="3"/>
  <c r="AB65" i="3"/>
  <c r="AB56" i="3"/>
  <c r="AB57" i="3"/>
  <c r="AB68" i="3"/>
  <c r="AB40" i="3"/>
  <c r="AC36" i="3"/>
  <c r="AC45" i="3" s="1"/>
  <c r="AC47" i="3"/>
  <c r="AB61" i="3"/>
  <c r="AB69" i="3"/>
  <c r="AB60" i="3"/>
  <c r="AB59" i="3"/>
  <c r="AB48" i="3"/>
  <c r="AB44" i="3"/>
  <c r="AB43" i="3"/>
  <c r="AB52" i="3"/>
  <c r="AB49" i="3"/>
  <c r="AB45" i="3"/>
  <c r="AB70" i="3"/>
  <c r="AB53" i="3"/>
  <c r="AB46" i="3"/>
  <c r="AC65" i="3" l="1"/>
  <c r="AC63" i="3"/>
  <c r="AC51" i="3"/>
  <c r="AC56" i="3"/>
  <c r="AC44" i="3"/>
  <c r="AC55" i="3"/>
  <c r="AC70" i="3"/>
  <c r="AC64" i="3"/>
  <c r="AC39" i="3"/>
  <c r="AC54" i="3"/>
  <c r="AC49" i="3"/>
  <c r="AC50" i="3"/>
  <c r="AC46" i="3"/>
  <c r="AC61" i="3"/>
  <c r="AC69" i="3"/>
  <c r="AC67" i="3"/>
  <c r="AD36" i="3"/>
  <c r="AD43" i="3" s="1"/>
  <c r="AF43" i="3" s="1"/>
  <c r="AC41" i="3"/>
  <c r="AC53" i="3"/>
  <c r="AC43" i="3"/>
  <c r="AC60" i="3"/>
  <c r="AC62" i="3"/>
  <c r="AC68" i="3"/>
  <c r="AC58" i="3"/>
  <c r="AC59" i="3"/>
  <c r="AC48" i="3"/>
  <c r="AC42" i="3"/>
  <c r="AC66" i="3"/>
  <c r="AC57" i="3"/>
  <c r="AC52" i="3"/>
  <c r="AC40" i="3"/>
  <c r="AD70" i="3" l="1"/>
  <c r="AF70" i="3" s="1"/>
  <c r="AD60" i="3"/>
  <c r="AF60" i="3" s="1"/>
  <c r="AD65" i="3"/>
  <c r="AF65" i="3" s="1"/>
  <c r="AD41" i="3"/>
  <c r="AF41" i="3" s="1"/>
  <c r="AD58" i="3"/>
  <c r="AF58" i="3" s="1"/>
  <c r="AD53" i="3"/>
  <c r="AF53" i="3" s="1"/>
  <c r="AD68" i="3"/>
  <c r="AF68" i="3" s="1"/>
  <c r="AD40" i="3"/>
  <c r="AF40" i="3" s="1"/>
  <c r="AD45" i="3"/>
  <c r="AF45" i="3" s="1"/>
  <c r="AD54" i="3"/>
  <c r="AF54" i="3" s="1"/>
  <c r="AD56" i="3"/>
  <c r="AF56" i="3" s="1"/>
  <c r="AD62" i="3"/>
  <c r="AD49" i="3"/>
  <c r="AF49" i="3" s="1"/>
  <c r="AD66" i="3"/>
  <c r="AF66" i="3" s="1"/>
  <c r="AD63" i="3"/>
  <c r="AF63" i="3" s="1"/>
  <c r="AD64" i="3"/>
  <c r="AF64" i="3" s="1"/>
  <c r="AD69" i="3"/>
  <c r="AF69" i="3" s="1"/>
  <c r="AD48" i="3"/>
  <c r="AF48" i="3" s="1"/>
  <c r="AD61" i="3"/>
  <c r="AF61" i="3" s="1"/>
  <c r="AD51" i="3"/>
  <c r="AF51" i="3" s="1"/>
  <c r="AD67" i="3"/>
  <c r="AF67" i="3" s="1"/>
  <c r="AD55" i="3"/>
  <c r="AF55" i="3" s="1"/>
  <c r="AD42" i="3"/>
  <c r="AF42" i="3" s="1"/>
  <c r="AD52" i="3"/>
  <c r="AF52" i="3" s="1"/>
  <c r="AD44" i="3"/>
  <c r="AF44" i="3" s="1"/>
  <c r="AD47" i="3"/>
  <c r="AF47" i="3" s="1"/>
  <c r="AD59" i="3"/>
  <c r="AF59" i="3" s="1"/>
  <c r="AF62" i="3"/>
  <c r="AD50" i="3"/>
  <c r="AF50" i="3" s="1"/>
  <c r="AD46" i="3"/>
  <c r="AF46" i="3" s="1"/>
  <c r="AD57" i="3"/>
  <c r="AF57" i="3" s="1"/>
  <c r="AD39" i="3"/>
  <c r="AF39" i="3" s="1"/>
</calcChain>
</file>

<file path=xl/sharedStrings.xml><?xml version="1.0" encoding="utf-8"?>
<sst xmlns="http://schemas.openxmlformats.org/spreadsheetml/2006/main" count="663" uniqueCount="542">
  <si>
    <t>Exports, FOB to Partner Countries</t>
  </si>
  <si>
    <t>Türkiye, Rep of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</si>
  <si>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</si>
  <si>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</si>
  <si>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</si>
  <si>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</si>
  <si>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</si>
  <si>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</si>
  <si>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</si>
  <si>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</si>
  <si>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</si>
  <si>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</si>
  <si>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</si>
  <si>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</si>
  <si>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</si>
  <si>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</si>
  <si>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</si>
  <si>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</si>
  <si>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</si>
  <si>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</si>
  <si>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</si>
  <si>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</si>
  <si>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</si>
  <si>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</si>
  <si>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</si>
  <si>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</si>
  <si>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</si>
  <si>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</si>
  <si>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</si>
  <si>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</si>
  <si>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</si>
  <si>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</si>
  <si>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</si>
  <si>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</si>
  <si>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</si>
  <si>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</si>
  <si>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</si>
  <si>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</si>
  <si>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</si>
  <si>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</si>
  <si>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</si>
  <si>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</si>
  <si>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</si>
  <si>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</si>
  <si>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</si>
  <si>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</si>
  <si>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</si>
  <si>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</si>
  <si>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</si>
  <si>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</si>
  <si>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</si>
  <si>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</si>
  <si>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</si>
  <si>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</si>
  <si>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</si>
  <si>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</si>
  <si>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</si>
  <si>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</si>
  <si>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</si>
  <si>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</si>
  <si>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</si>
  <si>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</si>
  <si>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</si>
  <si>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</si>
  <si>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</si>
  <si>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</si>
  <si>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</si>
  <si>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</si>
  <si>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</si>
  <si>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</si>
  <si>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</si>
  <si>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</si>
  <si>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</si>
  <si>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</si>
  <si>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</si>
  <si>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</si>
  <si>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</si>
  <si>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</si>
  <si>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</si>
  <si>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</si>
  <si>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</si>
  <si>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</si>
  <si>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</si>
  <si>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</si>
  <si>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</si>
  <si>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</si>
  <si>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</si>
  <si>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</si>
  <si>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</si>
  <si>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</si>
  <si>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</si>
  <si>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</si>
  <si>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</si>
  <si>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</si>
  <si>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</si>
  <si>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</si>
  <si>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</si>
  <si>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</si>
  <si>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</si>
  <si>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</si>
  <si>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</si>
  <si>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</si>
  <si>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</si>
  <si>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</si>
  <si>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</si>
  <si>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</si>
  <si>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</si>
  <si>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</si>
  <si>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</si>
  <si>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</si>
  <si>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</si>
  <si>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</si>
  <si>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</si>
  <si>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</si>
  <si>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</si>
  <si>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</si>
  <si>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</si>
  <si>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</si>
  <si>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</si>
  <si>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</si>
  <si>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</si>
  <si>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</si>
  <si>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</si>
  <si>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</si>
  <si>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</si>
  <si>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</si>
  <si>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</si>
  <si>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</si>
  <si>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</si>
  <si>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</si>
  <si>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</si>
  <si>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</si>
  <si>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</si>
  <si>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</si>
  <si>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</si>
  <si>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</si>
  <si>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</si>
  <si>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</si>
  <si>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</si>
  <si>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</si>
  <si>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</si>
  <si>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</si>
  <si>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</si>
  <si>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</si>
  <si>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</si>
  <si>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</si>
  <si>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</si>
  <si>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</si>
  <si>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</si>
  <si>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</si>
  <si>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</si>
  <si>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</si>
  <si>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</si>
  <si>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</si>
  <si>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</si>
  <si>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</si>
  <si>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</si>
  <si>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</si>
  <si>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</si>
  <si>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</si>
  <si>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</si>
  <si>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</si>
  <si>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</si>
  <si>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</si>
  <si>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</si>
  <si>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</si>
  <si>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</si>
  <si>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</si>
  <si>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</si>
  <si>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</si>
  <si>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</si>
  <si>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</si>
  <si>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</si>
  <si>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</si>
  <si>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</si>
  <si>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</si>
  <si>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</si>
  <si>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</si>
  <si>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</si>
  <si>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</si>
  <si>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</si>
  <si>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</si>
  <si>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</si>
  <si>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</si>
  <si>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</si>
  <si>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</si>
  <si>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</si>
  <si>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</si>
  <si>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</si>
  <si>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</si>
  <si>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</si>
  <si>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</si>
  <si>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</si>
  <si>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</si>
  <si>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</si>
  <si>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</si>
  <si>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</si>
  <si>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</si>
  <si>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</si>
  <si>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</si>
  <si>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</si>
  <si>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</si>
  <si>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</si>
  <si>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</si>
  <si>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</si>
  <si>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</si>
  <si>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</si>
  <si>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</si>
  <si>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</si>
  <si>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</si>
  <si>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</si>
  <si>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</si>
  <si>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</si>
  <si>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</si>
  <si>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</si>
  <si>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</si>
  <si>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</si>
  <si>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</si>
  <si>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</si>
  <si>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</si>
  <si>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</si>
  <si>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</si>
  <si>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</si>
  <si>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</si>
  <si>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</si>
  <si>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</si>
  <si>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</si>
  <si>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</si>
  <si>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</si>
  <si>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</si>
  <si>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</si>
  <si>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</si>
  <si>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</si>
  <si>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</si>
  <si>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</si>
  <si>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</si>
  <si>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</si>
  <si>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</si>
  <si>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</si>
  <si>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</si>
  <si>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</si>
  <si>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</si>
  <si>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</si>
  <si>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</si>
  <si>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</si>
  <si>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</si>
  <si>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</si>
  <si>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</si>
  <si>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</si>
  <si>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</si>
  <si>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</si>
  <si>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</si>
  <si>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</si>
  <si>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</si>
  <si>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</si>
  <si>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</si>
  <si>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</si>
  <si>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</si>
  <si>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</si>
  <si>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</si>
  <si>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</si>
  <si>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</si>
  <si>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</si>
  <si>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</si>
  <si>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</si>
  <si>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</si>
  <si>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</si>
  <si>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</si>
  <si>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</si>
  <si>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</si>
  <si>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</si>
  <si>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Türkiye, Rep of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</si>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</sst>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8" width="9.6640625" customWidth="1"/>
    <col min="19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25.100999999999999</v>
      </c>
      <c r="D8" s="8">
        <v>26.812000000000001</v>
      </c>
      <c r="E8" s="8">
        <v>23.219000000000001</v>
      </c>
      <c r="F8" s="8">
        <v>34.883000000000003</v>
      </c>
      <c r="G8" s="8">
        <v>43.904000000000003</v>
      </c>
      <c r="H8" s="8">
        <v>54.603842999999998</v>
      </c>
      <c r="I8" s="8">
        <v>64.33</v>
      </c>
      <c r="J8" s="8">
        <v>65.2</v>
      </c>
      <c r="K8" s="8">
        <v>74.277900000000002</v>
      </c>
      <c r="L8" s="8">
        <v>122.071028</v>
      </c>
      <c r="M8" s="8">
        <v>84.286963</v>
      </c>
      <c r="N8" s="8">
        <v>99.676486999999995</v>
      </c>
      <c r="O8" s="8">
        <v>136.12613099999999</v>
      </c>
      <c r="P8" s="8">
        <v>226.70646600000001</v>
      </c>
      <c r="Q8" s="8">
        <v>227.52316999999999</v>
      </c>
      <c r="R8" s="8">
        <v>289.00797999999998</v>
      </c>
      <c r="S8" s="8">
        <v>291.87948899999998</v>
      </c>
      <c r="T8" s="8">
        <v>367.31642099999999</v>
      </c>
      <c r="U8" s="8">
        <v>304.86097000000001</v>
      </c>
      <c r="V8" s="8">
        <v>336.48386299999999</v>
      </c>
      <c r="W8" s="8">
        <v>410.54916300000002</v>
      </c>
      <c r="X8" s="8">
        <v>421.731086</v>
      </c>
      <c r="Y8" s="8">
        <v>614.52383799999996</v>
      </c>
      <c r="Z8" s="8">
        <v>544.17587200000003</v>
      </c>
      <c r="AA8" s="8">
        <v>531.40523499999995</v>
      </c>
      <c r="AB8" s="8">
        <v>661.50222599999995</v>
      </c>
      <c r="AC8" s="8">
        <v>562.67630899999995</v>
      </c>
      <c r="AD8" s="8">
        <v>704.085464</v>
      </c>
      <c r="AE8" s="8">
        <v>661.14594799999998</v>
      </c>
    </row>
    <row r="9" spans="1:31" ht="13.5" customHeight="1" x14ac:dyDescent="0.15">
      <c r="A9" s="1"/>
      <c r="B9" s="9" t="s">
        <v>33</v>
      </c>
      <c r="C9" s="10">
        <v>13722.289000000001</v>
      </c>
      <c r="D9" s="11">
        <v>14595.879000000001</v>
      </c>
      <c r="E9" s="11">
        <v>15345.584999999999</v>
      </c>
      <c r="F9" s="11">
        <v>18284.501</v>
      </c>
      <c r="G9" s="11">
        <v>21649.485000000001</v>
      </c>
      <c r="H9" s="11">
        <v>23100.3608594</v>
      </c>
      <c r="I9" s="11">
        <v>26245.506000000001</v>
      </c>
      <c r="J9" s="11">
        <v>27184.321</v>
      </c>
      <c r="K9" s="11">
        <v>26587.129400000002</v>
      </c>
      <c r="L9" s="11">
        <v>27774.906053999999</v>
      </c>
      <c r="M9" s="11">
        <v>31334.216363</v>
      </c>
      <c r="N9" s="11">
        <v>36059.281684000001</v>
      </c>
      <c r="O9" s="11">
        <v>47253.986396</v>
      </c>
      <c r="P9" s="11">
        <v>63016.888938999997</v>
      </c>
      <c r="Q9" s="11">
        <v>73306.851637</v>
      </c>
      <c r="R9" s="11">
        <v>85165.833377999996</v>
      </c>
      <c r="S9" s="11">
        <v>106538.70912499999</v>
      </c>
      <c r="T9" s="11">
        <v>132027.195626</v>
      </c>
      <c r="U9" s="11">
        <v>102142.612603</v>
      </c>
      <c r="V9" s="11">
        <v>113882.65636399999</v>
      </c>
      <c r="W9" s="11">
        <v>134881.152413</v>
      </c>
      <c r="X9" s="11">
        <v>152456.576596</v>
      </c>
      <c r="Y9" s="11">
        <v>161480.91470200001</v>
      </c>
      <c r="Z9" s="11">
        <v>166504.861795</v>
      </c>
      <c r="AA9" s="11">
        <v>150982.11376599999</v>
      </c>
      <c r="AB9" s="11">
        <v>149246.99926300001</v>
      </c>
      <c r="AC9" s="11">
        <v>164494.619316</v>
      </c>
      <c r="AD9" s="11">
        <v>177168.756288</v>
      </c>
      <c r="AE9" s="11">
        <v>180832.72170200001</v>
      </c>
    </row>
    <row r="10" spans="1:31" ht="13.5" customHeight="1" x14ac:dyDescent="0.15">
      <c r="A10" s="1"/>
      <c r="B10" s="12" t="s">
        <v>34</v>
      </c>
      <c r="C10" s="13">
        <v>9584.4310000000005</v>
      </c>
      <c r="D10" s="14">
        <v>10142.067999999999</v>
      </c>
      <c r="E10" s="14">
        <v>9813.0460000000003</v>
      </c>
      <c r="F10" s="14">
        <v>11846.585999999999</v>
      </c>
      <c r="G10" s="14">
        <v>14462.223</v>
      </c>
      <c r="H10" s="14">
        <v>14894.416534</v>
      </c>
      <c r="I10" s="14">
        <v>16409.61</v>
      </c>
      <c r="J10" s="14">
        <v>17965.400000000001</v>
      </c>
      <c r="K10" s="14">
        <v>18696.892937000001</v>
      </c>
      <c r="L10" s="14">
        <v>19837.004194000001</v>
      </c>
      <c r="M10" s="14">
        <v>21501.024857</v>
      </c>
      <c r="N10" s="14">
        <v>24620.933536</v>
      </c>
      <c r="O10" s="14">
        <v>31511.901297</v>
      </c>
      <c r="P10" s="14">
        <v>41528.285544999999</v>
      </c>
      <c r="Q10" s="14">
        <v>45825.931040000003</v>
      </c>
      <c r="R10" s="14">
        <v>52203.417734000002</v>
      </c>
      <c r="S10" s="14">
        <v>61809.924113000001</v>
      </c>
      <c r="T10" s="14">
        <v>67522.937757000007</v>
      </c>
      <c r="U10" s="14">
        <v>52982.161687</v>
      </c>
      <c r="V10" s="14">
        <v>57669.729323</v>
      </c>
      <c r="W10" s="14">
        <v>68317.619562000007</v>
      </c>
      <c r="X10" s="14">
        <v>66730.369370999993</v>
      </c>
      <c r="Y10" s="14">
        <v>74335.91764</v>
      </c>
      <c r="Z10" s="14">
        <v>81163.734901000003</v>
      </c>
      <c r="AA10" s="14">
        <v>78740.113471999997</v>
      </c>
      <c r="AB10" s="14">
        <v>80041.224608999997</v>
      </c>
      <c r="AC10" s="14">
        <v>86115.159069999994</v>
      </c>
      <c r="AD10" s="14">
        <v>97895.203823000003</v>
      </c>
      <c r="AE10" s="14">
        <v>96596.632272000003</v>
      </c>
    </row>
    <row r="11" spans="1:31" ht="13.5" customHeight="1" x14ac:dyDescent="0.15">
      <c r="A11" s="1"/>
      <c r="B11" s="15" t="s">
        <v>35</v>
      </c>
      <c r="C11" s="10">
        <v>6687.7929999999997</v>
      </c>
      <c r="D11" s="11">
        <v>7096.0280000000002</v>
      </c>
      <c r="E11" s="11">
        <v>6888.2539999999999</v>
      </c>
      <c r="F11" s="11">
        <v>7821.9880000000003</v>
      </c>
      <c r="G11" s="11">
        <v>10067.662</v>
      </c>
      <c r="H11" s="11">
        <v>10100.209101</v>
      </c>
      <c r="I11" s="11">
        <v>10642.663</v>
      </c>
      <c r="J11" s="11">
        <v>11800.4</v>
      </c>
      <c r="K11" s="11">
        <v>12329.123247</v>
      </c>
      <c r="L11" s="11">
        <v>12267.794915</v>
      </c>
      <c r="M11" s="11">
        <v>13702.771011000001</v>
      </c>
      <c r="N11" s="11">
        <v>15153.243347</v>
      </c>
      <c r="O11" s="11">
        <v>20447.129765000001</v>
      </c>
      <c r="P11" s="11">
        <v>26511.013047</v>
      </c>
      <c r="Q11" s="11">
        <v>29756.826435999999</v>
      </c>
      <c r="R11" s="11">
        <v>33874.938352999998</v>
      </c>
      <c r="S11" s="11">
        <v>41741.224473000002</v>
      </c>
      <c r="T11" s="11">
        <v>44581.925745</v>
      </c>
      <c r="U11" s="11">
        <v>33998.380438</v>
      </c>
      <c r="V11" s="11">
        <v>37254.940255000001</v>
      </c>
      <c r="W11" s="11">
        <v>44723.531303999996</v>
      </c>
      <c r="X11" s="11">
        <v>41201.447858</v>
      </c>
      <c r="Y11" s="11">
        <v>47327.513972000001</v>
      </c>
      <c r="Z11" s="11">
        <v>50100.022047999999</v>
      </c>
      <c r="AA11" s="11">
        <v>45452.639977999999</v>
      </c>
      <c r="AB11" s="11">
        <v>47760.689837999998</v>
      </c>
      <c r="AC11" s="11">
        <v>53795.977934000002</v>
      </c>
      <c r="AD11" s="11">
        <v>61862.502648000001</v>
      </c>
      <c r="AE11" s="11">
        <v>61529.099269999999</v>
      </c>
    </row>
    <row r="12" spans="1:31" ht="13.5" customHeight="1" x14ac:dyDescent="0.15">
      <c r="A12" s="1"/>
      <c r="B12" s="16" t="s">
        <v>36</v>
      </c>
      <c r="C12" s="13">
        <v>212.99799999999999</v>
      </c>
      <c r="D12" s="14">
        <v>229.03</v>
      </c>
      <c r="E12" s="14">
        <v>226.624</v>
      </c>
      <c r="F12" s="14">
        <v>248.86799999999999</v>
      </c>
      <c r="G12" s="14">
        <v>275.29300000000001</v>
      </c>
      <c r="H12" s="14">
        <v>287.03884699999998</v>
      </c>
      <c r="I12" s="14">
        <v>300.15699999999998</v>
      </c>
      <c r="J12" s="14">
        <v>304</v>
      </c>
      <c r="K12" s="14">
        <v>312.24038200000001</v>
      </c>
      <c r="L12" s="14">
        <v>292.929621</v>
      </c>
      <c r="M12" s="14">
        <v>341.34624400000001</v>
      </c>
      <c r="N12" s="14">
        <v>367.29549600000001</v>
      </c>
      <c r="O12" s="14">
        <v>473.16664400000002</v>
      </c>
      <c r="P12" s="14">
        <v>560.57589199999995</v>
      </c>
      <c r="Q12" s="14">
        <v>659.09726999999998</v>
      </c>
      <c r="R12" s="14">
        <v>709.85460699999999</v>
      </c>
      <c r="S12" s="14">
        <v>843.53148799999997</v>
      </c>
      <c r="T12" s="14">
        <v>990.95631200000003</v>
      </c>
      <c r="U12" s="14">
        <v>807.16571399999998</v>
      </c>
      <c r="V12" s="14">
        <v>835.18090400000006</v>
      </c>
      <c r="W12" s="14">
        <v>1052.9323890000001</v>
      </c>
      <c r="X12" s="14">
        <v>1000.745044</v>
      </c>
      <c r="Y12" s="14">
        <v>1083.3099010000001</v>
      </c>
      <c r="Z12" s="14">
        <v>1153.500499</v>
      </c>
      <c r="AA12" s="14">
        <v>1044.905861</v>
      </c>
      <c r="AB12" s="14">
        <v>1070.710703</v>
      </c>
      <c r="AC12" s="14">
        <v>1147.2191640000001</v>
      </c>
      <c r="AD12" s="14">
        <v>1205.75981</v>
      </c>
      <c r="AE12" s="14">
        <v>1183.794071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563.53700000000003</v>
      </c>
      <c r="J13" s="11">
        <v>669.6</v>
      </c>
      <c r="K13" s="11">
        <v>623.52095999999995</v>
      </c>
      <c r="L13" s="11">
        <v>647.07264499999997</v>
      </c>
      <c r="M13" s="11">
        <v>688.26070300000003</v>
      </c>
      <c r="N13" s="11">
        <v>693.34704999999997</v>
      </c>
      <c r="O13" s="11">
        <v>885.56421499999999</v>
      </c>
      <c r="P13" s="11">
        <v>1182.914777</v>
      </c>
      <c r="Q13" s="11">
        <v>1292.264011</v>
      </c>
      <c r="R13" s="11">
        <v>1381.0594739999999</v>
      </c>
      <c r="S13" s="11">
        <v>1735.612069</v>
      </c>
      <c r="T13" s="11">
        <v>2122.434346</v>
      </c>
      <c r="U13" s="11">
        <v>1796.3301489999999</v>
      </c>
      <c r="V13" s="11">
        <v>1960.441386</v>
      </c>
      <c r="W13" s="11">
        <v>2451.0299540000001</v>
      </c>
      <c r="X13" s="11">
        <v>2359.574893</v>
      </c>
      <c r="Y13" s="11">
        <v>2835.4463179999998</v>
      </c>
      <c r="Z13" s="11">
        <v>3190.5144230000001</v>
      </c>
      <c r="AA13" s="11">
        <v>2724.2705660000001</v>
      </c>
      <c r="AB13" s="11">
        <v>2728.0801550000001</v>
      </c>
      <c r="AC13" s="11">
        <v>3364.086519</v>
      </c>
      <c r="AD13" s="11">
        <v>4152.5501370000002</v>
      </c>
      <c r="AE13" s="11">
        <v>3396.1925099999999</v>
      </c>
    </row>
    <row r="14" spans="1:31" ht="13.5" customHeight="1" x14ac:dyDescent="0.15">
      <c r="A14" s="1"/>
      <c r="B14" s="16" t="s">
        <v>38</v>
      </c>
      <c r="C14" s="13">
        <v>317.40100000000001</v>
      </c>
      <c r="D14" s="14">
        <v>290</v>
      </c>
      <c r="E14" s="14">
        <v>293</v>
      </c>
      <c r="F14" s="14">
        <v>371.02</v>
      </c>
      <c r="G14" s="14">
        <v>451.40499999999997</v>
      </c>
      <c r="H14" s="14">
        <v>487.08205800000002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14.375999999999999</v>
      </c>
      <c r="F15" s="11">
        <v>18.536000000000001</v>
      </c>
      <c r="G15" s="11">
        <v>25.256</v>
      </c>
      <c r="H15" s="11">
        <v>24.749396999999998</v>
      </c>
      <c r="I15" s="11">
        <v>36.137</v>
      </c>
      <c r="J15" s="11">
        <v>27.8</v>
      </c>
      <c r="K15" s="11">
        <v>29.896661000000002</v>
      </c>
      <c r="L15" s="11">
        <v>23.588512000000001</v>
      </c>
      <c r="M15" s="11">
        <v>30.111602999999999</v>
      </c>
      <c r="N15" s="11">
        <v>42.872853999999997</v>
      </c>
      <c r="O15" s="11">
        <v>85.597624999999994</v>
      </c>
      <c r="P15" s="11">
        <v>117.9558</v>
      </c>
      <c r="Q15" s="11">
        <v>167.99111099999999</v>
      </c>
      <c r="R15" s="11">
        <v>213.882586</v>
      </c>
      <c r="S15" s="11">
        <v>355.52144800000002</v>
      </c>
      <c r="T15" s="11">
        <v>328.677997</v>
      </c>
      <c r="U15" s="11">
        <v>221.09739999999999</v>
      </c>
      <c r="V15" s="11">
        <v>249.14754400000001</v>
      </c>
      <c r="W15" s="11">
        <v>241.81607199999999</v>
      </c>
      <c r="X15" s="11">
        <v>200.57546300000001</v>
      </c>
      <c r="Y15" s="11">
        <v>263.62300299999998</v>
      </c>
      <c r="Z15" s="11">
        <v>300.20099299999998</v>
      </c>
      <c r="AA15" s="11">
        <v>257.37346000000002</v>
      </c>
      <c r="AB15" s="11">
        <v>282.30296700000002</v>
      </c>
      <c r="AC15" s="11">
        <v>319.43920600000001</v>
      </c>
      <c r="AD15" s="11">
        <v>414.66972199999998</v>
      </c>
      <c r="AE15" s="11">
        <v>441.83598000000001</v>
      </c>
    </row>
    <row r="16" spans="1:31" ht="13.5" customHeight="1" x14ac:dyDescent="0.15">
      <c r="A16" s="1"/>
      <c r="B16" s="16" t="s">
        <v>40</v>
      </c>
      <c r="C16" s="13">
        <v>131.51499999999999</v>
      </c>
      <c r="D16" s="14">
        <v>148.78100000000001</v>
      </c>
      <c r="E16" s="14">
        <v>153.726</v>
      </c>
      <c r="F16" s="14">
        <v>101.81100000000001</v>
      </c>
      <c r="G16" s="14">
        <v>198.042</v>
      </c>
      <c r="H16" s="14">
        <v>0.21082999999999999</v>
      </c>
      <c r="I16" s="14"/>
      <c r="J16" s="14">
        <v>242.8</v>
      </c>
      <c r="K16" s="14"/>
      <c r="L16" s="14"/>
      <c r="M16" s="14"/>
      <c r="N16" s="14"/>
      <c r="O16" s="14"/>
      <c r="P16" s="14"/>
      <c r="Q16" s="14">
        <v>5.721044</v>
      </c>
      <c r="R16" s="14">
        <v>12.06579</v>
      </c>
      <c r="S16" s="14">
        <v>7.8406070000000003</v>
      </c>
      <c r="T16" s="14">
        <v>10.864106</v>
      </c>
      <c r="U16" s="14">
        <v>1.29393</v>
      </c>
      <c r="V16" s="14">
        <v>0.62756000000000001</v>
      </c>
      <c r="W16" s="14">
        <v>1.303391</v>
      </c>
      <c r="X16" s="14">
        <v>3.9647060000000001</v>
      </c>
      <c r="Y16" s="14"/>
      <c r="Z16" s="14"/>
      <c r="AA16" s="14"/>
      <c r="AB16" s="14"/>
      <c r="AC16" s="14"/>
      <c r="AD16" s="14"/>
      <c r="AE16" s="14"/>
    </row>
    <row r="17" spans="1:31" ht="13.5" customHeight="1" x14ac:dyDescent="0.15">
      <c r="A17" s="1"/>
      <c r="B17" s="16" t="s">
        <v>41</v>
      </c>
      <c r="C17" s="10"/>
      <c r="D17" s="11"/>
      <c r="E17" s="11">
        <v>0.29699999999999999</v>
      </c>
      <c r="F17" s="11">
        <v>0.80400000000000005</v>
      </c>
      <c r="G17" s="11">
        <v>3.4529999999999998</v>
      </c>
      <c r="H17" s="11">
        <v>4.5945080000000003</v>
      </c>
      <c r="I17" s="11">
        <v>5.77</v>
      </c>
      <c r="J17" s="11">
        <v>6.2</v>
      </c>
      <c r="K17" s="11">
        <v>9.0459259999999997</v>
      </c>
      <c r="L17" s="11">
        <v>9.4386749999999999</v>
      </c>
      <c r="M17" s="11">
        <v>13.16879</v>
      </c>
      <c r="N17" s="11">
        <v>18.104534000000001</v>
      </c>
      <c r="O17" s="11">
        <v>23.183150999999999</v>
      </c>
      <c r="P17" s="11">
        <v>35.520845000000001</v>
      </c>
      <c r="Q17" s="11">
        <v>57.255654</v>
      </c>
      <c r="R17" s="11">
        <v>74.755149000000003</v>
      </c>
      <c r="S17" s="11">
        <v>81.761853000000002</v>
      </c>
      <c r="T17" s="11">
        <v>239.70666399999999</v>
      </c>
      <c r="U17" s="11">
        <v>105.98435000000001</v>
      </c>
      <c r="V17" s="11">
        <v>90.324113999999994</v>
      </c>
      <c r="W17" s="11">
        <v>132.00480999999999</v>
      </c>
      <c r="X17" s="11">
        <v>168.678695</v>
      </c>
      <c r="Y17" s="11">
        <v>202.27109300000001</v>
      </c>
      <c r="Z17" s="11">
        <v>179.842311</v>
      </c>
      <c r="AA17" s="11">
        <v>120.62344400000001</v>
      </c>
      <c r="AB17" s="11">
        <v>179.999978</v>
      </c>
      <c r="AC17" s="11">
        <v>113.743624</v>
      </c>
      <c r="AD17" s="11">
        <v>95.976547999999994</v>
      </c>
      <c r="AE17" s="11">
        <v>90.361147000000003</v>
      </c>
    </row>
    <row r="18" spans="1:31" ht="13.5" customHeight="1" x14ac:dyDescent="0.15">
      <c r="A18" s="1"/>
      <c r="B18" s="16" t="s">
        <v>42</v>
      </c>
      <c r="C18" s="13">
        <v>19.677</v>
      </c>
      <c r="D18" s="14">
        <v>1</v>
      </c>
      <c r="E18" s="14">
        <v>16.385000000000002</v>
      </c>
      <c r="F18" s="14">
        <v>31.196999999999999</v>
      </c>
      <c r="G18" s="14">
        <v>41.526000000000003</v>
      </c>
      <c r="H18" s="14">
        <v>44.963428999999998</v>
      </c>
      <c r="I18" s="14">
        <v>49.231000000000002</v>
      </c>
      <c r="J18" s="14">
        <v>58.4</v>
      </c>
      <c r="K18" s="14">
        <v>67.025972999999993</v>
      </c>
      <c r="L18" s="14">
        <v>75.752090999999993</v>
      </c>
      <c r="M18" s="14">
        <v>71.141689999999997</v>
      </c>
      <c r="N18" s="14">
        <v>135.696631</v>
      </c>
      <c r="O18" s="14">
        <v>214.06933000000001</v>
      </c>
      <c r="P18" s="14">
        <v>256.33125100000001</v>
      </c>
      <c r="Q18" s="14">
        <v>296.56081</v>
      </c>
      <c r="R18" s="14">
        <v>359.27854400000001</v>
      </c>
      <c r="S18" s="14">
        <v>412.396545</v>
      </c>
      <c r="T18" s="14">
        <v>367.12806599999999</v>
      </c>
      <c r="U18" s="14">
        <v>196.62234900000001</v>
      </c>
      <c r="V18" s="14">
        <v>296.77408200000002</v>
      </c>
      <c r="W18" s="14">
        <v>352.88604400000003</v>
      </c>
      <c r="X18" s="14">
        <v>301.59304400000002</v>
      </c>
      <c r="Y18" s="14">
        <v>304.34789999999998</v>
      </c>
      <c r="Z18" s="14">
        <v>333.89539100000002</v>
      </c>
      <c r="AA18" s="14">
        <v>269.51200299999999</v>
      </c>
      <c r="AB18" s="14">
        <v>295.88504799999998</v>
      </c>
      <c r="AC18" s="14">
        <v>305.24406800000003</v>
      </c>
      <c r="AD18" s="14">
        <v>343.80756500000001</v>
      </c>
      <c r="AE18" s="14">
        <v>334.91482500000001</v>
      </c>
    </row>
    <row r="19" spans="1:31" ht="13.5" customHeight="1" x14ac:dyDescent="0.15">
      <c r="A19" s="1"/>
      <c r="B19" s="16" t="s">
        <v>43</v>
      </c>
      <c r="C19" s="10">
        <v>688.65700000000004</v>
      </c>
      <c r="D19" s="11">
        <v>808.88</v>
      </c>
      <c r="E19" s="11">
        <v>771.28800000000001</v>
      </c>
      <c r="F19" s="11">
        <v>908.13699999999994</v>
      </c>
      <c r="G19" s="11">
        <v>1033.0719999999999</v>
      </c>
      <c r="H19" s="11">
        <v>1042.018127</v>
      </c>
      <c r="I19" s="11">
        <v>1164.434</v>
      </c>
      <c r="J19" s="11">
        <v>1306.7</v>
      </c>
      <c r="K19" s="11">
        <v>1569.848328</v>
      </c>
      <c r="L19" s="11">
        <v>1657.1054690000001</v>
      </c>
      <c r="M19" s="11">
        <v>1895.3643609999999</v>
      </c>
      <c r="N19" s="11">
        <v>2134.6765059999998</v>
      </c>
      <c r="O19" s="11">
        <v>2826.3121339999998</v>
      </c>
      <c r="P19" s="11">
        <v>3668.8530949999999</v>
      </c>
      <c r="Q19" s="11">
        <v>3805.951755</v>
      </c>
      <c r="R19" s="11">
        <v>4604.4591829999999</v>
      </c>
      <c r="S19" s="11">
        <v>5975.0734039999998</v>
      </c>
      <c r="T19" s="11">
        <v>6620.6320429999996</v>
      </c>
      <c r="U19" s="11">
        <v>6211.445471</v>
      </c>
      <c r="V19" s="11">
        <v>6056.8652810000003</v>
      </c>
      <c r="W19" s="11">
        <v>6809.2091849999997</v>
      </c>
      <c r="X19" s="11">
        <v>6202.3434690000004</v>
      </c>
      <c r="Y19" s="11">
        <v>6654.6513409999998</v>
      </c>
      <c r="Z19" s="11">
        <v>6856.4392959999996</v>
      </c>
      <c r="AA19" s="11">
        <v>6101.3810110000004</v>
      </c>
      <c r="AB19" s="11">
        <v>6309.3886839999996</v>
      </c>
      <c r="AC19" s="11">
        <v>6895.2513470000004</v>
      </c>
      <c r="AD19" s="11">
        <v>7655.3395399999999</v>
      </c>
      <c r="AE19" s="11">
        <v>7945.6067659999999</v>
      </c>
    </row>
    <row r="20" spans="1:31" ht="13.5" customHeight="1" x14ac:dyDescent="0.15">
      <c r="A20" s="1"/>
      <c r="B20" s="16" t="s">
        <v>44</v>
      </c>
      <c r="C20" s="13">
        <v>3412.9209999999998</v>
      </c>
      <c r="D20" s="14">
        <v>3660.4250000000002</v>
      </c>
      <c r="E20" s="14">
        <v>3654.326</v>
      </c>
      <c r="F20" s="14">
        <v>3934.4059999999999</v>
      </c>
      <c r="G20" s="14">
        <v>5036.174</v>
      </c>
      <c r="H20" s="14">
        <v>5178.037491</v>
      </c>
      <c r="I20" s="14">
        <v>5252.87</v>
      </c>
      <c r="J20" s="14">
        <v>5460.4</v>
      </c>
      <c r="K20" s="14">
        <v>5474.5888459999996</v>
      </c>
      <c r="L20" s="14">
        <v>5179.8440469999996</v>
      </c>
      <c r="M20" s="14">
        <v>5366.9449180000001</v>
      </c>
      <c r="N20" s="14">
        <v>5868.81297</v>
      </c>
      <c r="O20" s="14">
        <v>7484.9305969999996</v>
      </c>
      <c r="P20" s="14">
        <v>8743.3032029999995</v>
      </c>
      <c r="Q20" s="14">
        <v>9455.0499519999994</v>
      </c>
      <c r="R20" s="14">
        <v>9684.0403750000005</v>
      </c>
      <c r="S20" s="14">
        <v>11993.60045</v>
      </c>
      <c r="T20" s="14">
        <v>12951.754833000001</v>
      </c>
      <c r="U20" s="14">
        <v>9783.2249279999996</v>
      </c>
      <c r="V20" s="14">
        <v>11479.065525</v>
      </c>
      <c r="W20" s="14">
        <v>13950.825467000001</v>
      </c>
      <c r="X20" s="14">
        <v>13124.374835000001</v>
      </c>
      <c r="Y20" s="14">
        <v>14832.546203</v>
      </c>
      <c r="Z20" s="14">
        <v>16275.36717</v>
      </c>
      <c r="AA20" s="14">
        <v>14490.425592</v>
      </c>
      <c r="AB20" s="14">
        <v>15164.954449999999</v>
      </c>
      <c r="AC20" s="14">
        <v>16356.392392</v>
      </c>
      <c r="AD20" s="14">
        <v>17353.443488000001</v>
      </c>
      <c r="AE20" s="14">
        <v>16617.244223000002</v>
      </c>
    </row>
    <row r="21" spans="1:31" ht="13.5" customHeight="1" x14ac:dyDescent="0.15">
      <c r="A21" s="1"/>
      <c r="B21" s="16" t="s">
        <v>45</v>
      </c>
      <c r="C21" s="10">
        <v>143.68100000000001</v>
      </c>
      <c r="D21" s="11">
        <v>145.70500000000001</v>
      </c>
      <c r="E21" s="11">
        <v>118.15</v>
      </c>
      <c r="F21" s="11">
        <v>168.839</v>
      </c>
      <c r="G21" s="11">
        <v>209.952</v>
      </c>
      <c r="H21" s="11">
        <v>235.668712</v>
      </c>
      <c r="I21" s="11">
        <v>298.23599999999999</v>
      </c>
      <c r="J21" s="11">
        <v>370.2</v>
      </c>
      <c r="K21" s="11">
        <v>406.79414700000001</v>
      </c>
      <c r="L21" s="11">
        <v>437.72519</v>
      </c>
      <c r="M21" s="11">
        <v>476.09546499999999</v>
      </c>
      <c r="N21" s="11">
        <v>590.38162</v>
      </c>
      <c r="O21" s="11">
        <v>920.40091299999995</v>
      </c>
      <c r="P21" s="11">
        <v>1166.592418</v>
      </c>
      <c r="Q21" s="11">
        <v>1126.674683</v>
      </c>
      <c r="R21" s="11">
        <v>1602.3761870000001</v>
      </c>
      <c r="S21" s="11">
        <v>2262.3761009999998</v>
      </c>
      <c r="T21" s="11">
        <v>2429.9676869999998</v>
      </c>
      <c r="U21" s="11">
        <v>1634.3881759999999</v>
      </c>
      <c r="V21" s="11">
        <v>1455.67761</v>
      </c>
      <c r="W21" s="11">
        <v>1553.312046</v>
      </c>
      <c r="X21" s="11">
        <v>1401.4009570000001</v>
      </c>
      <c r="Y21" s="11">
        <v>1544.2394750000001</v>
      </c>
      <c r="Z21" s="11">
        <v>1668.8599670000001</v>
      </c>
      <c r="AA21" s="11">
        <v>1488.6619700000001</v>
      </c>
      <c r="AB21" s="11">
        <v>1472.536351</v>
      </c>
      <c r="AC21" s="11">
        <v>1724.1836699999999</v>
      </c>
      <c r="AD21" s="11">
        <v>2323.000708</v>
      </c>
      <c r="AE21" s="11">
        <v>2245.317959</v>
      </c>
    </row>
    <row r="22" spans="1:31" ht="13.5" customHeight="1" x14ac:dyDescent="0.15">
      <c r="A22" s="1"/>
      <c r="B22" s="16" t="s">
        <v>46</v>
      </c>
      <c r="C22" s="13">
        <v>19.065999999999999</v>
      </c>
      <c r="D22" s="14">
        <v>24</v>
      </c>
      <c r="E22" s="14">
        <v>22.655000000000001</v>
      </c>
      <c r="F22" s="14">
        <v>32.771000000000001</v>
      </c>
      <c r="G22" s="14">
        <v>47.655999999999999</v>
      </c>
      <c r="H22" s="14">
        <v>59.009445999999997</v>
      </c>
      <c r="I22" s="14">
        <v>86.997</v>
      </c>
      <c r="J22" s="14">
        <v>89.1</v>
      </c>
      <c r="K22" s="14">
        <v>134.74126899999999</v>
      </c>
      <c r="L22" s="14">
        <v>202.595338</v>
      </c>
      <c r="M22" s="14">
        <v>147.39631</v>
      </c>
      <c r="N22" s="14">
        <v>183.228275</v>
      </c>
      <c r="O22" s="14">
        <v>261.65068000000002</v>
      </c>
      <c r="P22" s="14">
        <v>432.89291400000002</v>
      </c>
      <c r="Q22" s="14">
        <v>404.60702500000002</v>
      </c>
      <c r="R22" s="14">
        <v>575.37181599999997</v>
      </c>
      <c r="S22" s="14">
        <v>637.46176100000002</v>
      </c>
      <c r="T22" s="14">
        <v>663.90313900000001</v>
      </c>
      <c r="U22" s="14">
        <v>289.29312700000003</v>
      </c>
      <c r="V22" s="14">
        <v>339.26531299999999</v>
      </c>
      <c r="W22" s="14">
        <v>354.00360499999999</v>
      </c>
      <c r="X22" s="14">
        <v>347.19926299999997</v>
      </c>
      <c r="Y22" s="14">
        <v>383.57577300000003</v>
      </c>
      <c r="Z22" s="14">
        <v>476.31867</v>
      </c>
      <c r="AA22" s="14">
        <v>473.03711800000002</v>
      </c>
      <c r="AB22" s="14">
        <v>504.57741499999997</v>
      </c>
      <c r="AC22" s="14">
        <v>541.55071099999998</v>
      </c>
      <c r="AD22" s="14">
        <v>770.87163999999996</v>
      </c>
      <c r="AE22" s="14">
        <v>619.99245299999995</v>
      </c>
    </row>
    <row r="23" spans="1:31" ht="13.5" customHeight="1" x14ac:dyDescent="0.15">
      <c r="A23" s="1"/>
      <c r="B23" s="16" t="s">
        <v>47</v>
      </c>
      <c r="C23" s="10">
        <v>971.58100000000002</v>
      </c>
      <c r="D23" s="11">
        <v>942.71299999999997</v>
      </c>
      <c r="E23" s="11">
        <v>750.32500000000005</v>
      </c>
      <c r="F23" s="11">
        <v>1033.7080000000001</v>
      </c>
      <c r="G23" s="11">
        <v>1457.002</v>
      </c>
      <c r="H23" s="11">
        <v>1444.4440569999999</v>
      </c>
      <c r="I23" s="11">
        <v>1387.877</v>
      </c>
      <c r="J23" s="11">
        <v>1557.2</v>
      </c>
      <c r="K23" s="11">
        <v>1682.55627</v>
      </c>
      <c r="L23" s="11">
        <v>1789.3074369999999</v>
      </c>
      <c r="M23" s="11">
        <v>2342.2033430000001</v>
      </c>
      <c r="N23" s="11">
        <v>2375.6919680000001</v>
      </c>
      <c r="O23" s="11">
        <v>3193.2416640000001</v>
      </c>
      <c r="P23" s="11">
        <v>4624.9138030000004</v>
      </c>
      <c r="Q23" s="11">
        <v>5616.7546570000004</v>
      </c>
      <c r="R23" s="11">
        <v>6752.2528439999996</v>
      </c>
      <c r="S23" s="11">
        <v>7478.7171790000002</v>
      </c>
      <c r="T23" s="11">
        <v>7820.2703350000002</v>
      </c>
      <c r="U23" s="11">
        <v>5891.1477459999996</v>
      </c>
      <c r="V23" s="11">
        <v>6507.0522639999999</v>
      </c>
      <c r="W23" s="11">
        <v>7854.4627700000001</v>
      </c>
      <c r="X23" s="11">
        <v>6373.4880759999996</v>
      </c>
      <c r="Y23" s="11">
        <v>7474.2951089999997</v>
      </c>
      <c r="Z23" s="11">
        <v>7486.503702</v>
      </c>
      <c r="AA23" s="11">
        <v>7152.8268550000003</v>
      </c>
      <c r="AB23" s="11">
        <v>7857.6672420000004</v>
      </c>
      <c r="AC23" s="11">
        <v>8787.949208</v>
      </c>
      <c r="AD23" s="11">
        <v>10047.452617000001</v>
      </c>
      <c r="AE23" s="11">
        <v>9753.0178560000004</v>
      </c>
    </row>
    <row r="24" spans="1:31" ht="13.5" customHeight="1" x14ac:dyDescent="0.15">
      <c r="A24" s="1"/>
      <c r="B24" s="16" t="s">
        <v>48</v>
      </c>
      <c r="C24" s="13"/>
      <c r="D24" s="14"/>
      <c r="E24" s="14">
        <v>2.891</v>
      </c>
      <c r="F24" s="14">
        <v>1.72</v>
      </c>
      <c r="G24" s="14">
        <v>6</v>
      </c>
      <c r="H24" s="14">
        <v>1.969249</v>
      </c>
      <c r="I24" s="14">
        <v>2.992</v>
      </c>
      <c r="J24" s="14">
        <v>11.6</v>
      </c>
      <c r="K24" s="14">
        <v>9.8405520000000006</v>
      </c>
      <c r="L24" s="14">
        <v>16.086437</v>
      </c>
      <c r="M24" s="14">
        <v>16.108409000000002</v>
      </c>
      <c r="N24" s="14">
        <v>20.343126000000002</v>
      </c>
      <c r="O24" s="14">
        <v>26.706859999999999</v>
      </c>
      <c r="P24" s="14">
        <v>38.365696</v>
      </c>
      <c r="Q24" s="14">
        <v>81.389758</v>
      </c>
      <c r="R24" s="14">
        <v>77.389553000000006</v>
      </c>
      <c r="S24" s="14">
        <v>105.319772</v>
      </c>
      <c r="T24" s="14">
        <v>104.295098</v>
      </c>
      <c r="U24" s="14">
        <v>65.004887999999994</v>
      </c>
      <c r="V24" s="14">
        <v>65.958124999999995</v>
      </c>
      <c r="W24" s="14">
        <v>115.955004</v>
      </c>
      <c r="X24" s="14">
        <v>127.366563</v>
      </c>
      <c r="Y24" s="14">
        <v>179.99046100000001</v>
      </c>
      <c r="Z24" s="14">
        <v>206.40809200000001</v>
      </c>
      <c r="AA24" s="14">
        <v>178.880314</v>
      </c>
      <c r="AB24" s="14">
        <v>206.49690200000001</v>
      </c>
      <c r="AC24" s="14">
        <v>128.987222</v>
      </c>
      <c r="AD24" s="14">
        <v>127.87971</v>
      </c>
      <c r="AE24" s="14">
        <v>126.57865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3</v>
      </c>
      <c r="F25" s="11">
        <v>8.3439999999999994</v>
      </c>
      <c r="G25" s="11">
        <v>28.12</v>
      </c>
      <c r="H25" s="11">
        <v>14.911790999999999</v>
      </c>
      <c r="I25" s="11">
        <v>55.588999999999999</v>
      </c>
      <c r="J25" s="11">
        <v>34.6</v>
      </c>
      <c r="K25" s="11">
        <v>25.764133000000001</v>
      </c>
      <c r="L25" s="11">
        <v>23.952795999999999</v>
      </c>
      <c r="M25" s="11">
        <v>32.586275000000001</v>
      </c>
      <c r="N25" s="11">
        <v>53.723201000000003</v>
      </c>
      <c r="O25" s="11">
        <v>85.668172999999996</v>
      </c>
      <c r="P25" s="11">
        <v>122.53070200000001</v>
      </c>
      <c r="Q25" s="11">
        <v>149.315023</v>
      </c>
      <c r="R25" s="11">
        <v>167.38785100000001</v>
      </c>
      <c r="S25" s="11">
        <v>236.478724</v>
      </c>
      <c r="T25" s="11">
        <v>231.39722699999999</v>
      </c>
      <c r="U25" s="11">
        <v>151.41071700000001</v>
      </c>
      <c r="V25" s="11">
        <v>208.27744100000001</v>
      </c>
      <c r="W25" s="11">
        <v>274.19443000000001</v>
      </c>
      <c r="X25" s="11">
        <v>275.95014099999997</v>
      </c>
      <c r="Y25" s="11">
        <v>416.17386299999998</v>
      </c>
      <c r="Z25" s="11">
        <v>367.28337199999999</v>
      </c>
      <c r="AA25" s="11">
        <v>312.52281099999999</v>
      </c>
      <c r="AB25" s="11">
        <v>282.92288400000001</v>
      </c>
      <c r="AC25" s="11">
        <v>321.34903400000002</v>
      </c>
      <c r="AD25" s="11">
        <v>293.75059800000002</v>
      </c>
      <c r="AE25" s="11">
        <v>258.33162199999998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16.495380999999998</v>
      </c>
      <c r="O26" s="14">
        <v>12.706291</v>
      </c>
      <c r="P26" s="14">
        <v>19.529161999999999</v>
      </c>
      <c r="Q26" s="14">
        <v>27.732811000000002</v>
      </c>
      <c r="R26" s="14">
        <v>23.549332</v>
      </c>
      <c r="S26" s="14">
        <v>73.825123000000005</v>
      </c>
      <c r="T26" s="14">
        <v>56.388109999999998</v>
      </c>
      <c r="U26" s="14">
        <v>19.479026000000001</v>
      </c>
      <c r="V26" s="14">
        <v>25.758358999999999</v>
      </c>
      <c r="W26" s="14">
        <v>53.757165999999998</v>
      </c>
      <c r="X26" s="14">
        <v>51.86983</v>
      </c>
      <c r="Y26" s="14">
        <v>60.985255000000002</v>
      </c>
      <c r="Z26" s="14">
        <v>70.329369999999997</v>
      </c>
      <c r="AA26" s="14">
        <v>42.204714000000003</v>
      </c>
      <c r="AB26" s="14">
        <v>64.231408999999999</v>
      </c>
      <c r="AC26" s="14">
        <v>40.694336</v>
      </c>
      <c r="AD26" s="14">
        <v>73.171718999999996</v>
      </c>
      <c r="AE26" s="14">
        <v>70.732821000000001</v>
      </c>
    </row>
    <row r="27" spans="1:31" ht="13.5" customHeight="1" x14ac:dyDescent="0.15">
      <c r="A27" s="1"/>
      <c r="B27" s="16" t="s">
        <v>51</v>
      </c>
      <c r="C27" s="10">
        <v>14.855</v>
      </c>
      <c r="D27" s="11">
        <v>5</v>
      </c>
      <c r="E27" s="11">
        <v>53.189</v>
      </c>
      <c r="F27" s="11">
        <v>30.545999999999999</v>
      </c>
      <c r="G27" s="11">
        <v>48.863</v>
      </c>
      <c r="H27" s="11">
        <v>24.836145999999999</v>
      </c>
      <c r="I27" s="11">
        <v>55.695</v>
      </c>
      <c r="J27" s="11">
        <v>44</v>
      </c>
      <c r="K27" s="11">
        <v>61.612805000000002</v>
      </c>
      <c r="L27" s="11">
        <v>71.866542999999993</v>
      </c>
      <c r="M27" s="11">
        <v>62.934288000000002</v>
      </c>
      <c r="N27" s="11">
        <v>141.50451899999999</v>
      </c>
      <c r="O27" s="11">
        <v>156.98954599999999</v>
      </c>
      <c r="P27" s="11">
        <v>98.357703999999998</v>
      </c>
      <c r="Q27" s="11">
        <v>279.33808699999997</v>
      </c>
      <c r="R27" s="11">
        <v>226.759556</v>
      </c>
      <c r="S27" s="11">
        <v>620.66916800000001</v>
      </c>
      <c r="T27" s="11">
        <v>956.35399299999995</v>
      </c>
      <c r="U27" s="11">
        <v>655.32788800000003</v>
      </c>
      <c r="V27" s="11">
        <v>410.43282699999997</v>
      </c>
      <c r="W27" s="11">
        <v>899.715327</v>
      </c>
      <c r="X27" s="11">
        <v>919.082855</v>
      </c>
      <c r="Y27" s="11">
        <v>959.44251999999994</v>
      </c>
      <c r="Z27" s="11">
        <v>1036.1467970000001</v>
      </c>
      <c r="AA27" s="11">
        <v>537.079205</v>
      </c>
      <c r="AB27" s="11">
        <v>246.30938</v>
      </c>
      <c r="AC27" s="11">
        <v>555.217804</v>
      </c>
      <c r="AD27" s="11">
        <v>575.88106300000004</v>
      </c>
      <c r="AE27" s="11">
        <v>955.34574399999997</v>
      </c>
    </row>
    <row r="28" spans="1:31" ht="13.5" customHeight="1" x14ac:dyDescent="0.15">
      <c r="A28" s="1"/>
      <c r="B28" s="16" t="s">
        <v>52</v>
      </c>
      <c r="C28" s="13">
        <v>474.86599999999999</v>
      </c>
      <c r="D28" s="14">
        <v>499.78500000000003</v>
      </c>
      <c r="E28" s="14">
        <v>517.03700000000003</v>
      </c>
      <c r="F28" s="14">
        <v>621.04399999999998</v>
      </c>
      <c r="G28" s="14">
        <v>736.77</v>
      </c>
      <c r="H28" s="14">
        <v>764.90033000000005</v>
      </c>
      <c r="I28" s="14">
        <v>779.11300000000006</v>
      </c>
      <c r="J28" s="14">
        <v>888.5</v>
      </c>
      <c r="K28" s="14">
        <v>932.30198600000006</v>
      </c>
      <c r="L28" s="14">
        <v>874.18228899999997</v>
      </c>
      <c r="M28" s="14">
        <v>892.41609100000005</v>
      </c>
      <c r="N28" s="14">
        <v>1055.6367150000001</v>
      </c>
      <c r="O28" s="14">
        <v>1525.9294930000001</v>
      </c>
      <c r="P28" s="14">
        <v>2133.627649</v>
      </c>
      <c r="Q28" s="14">
        <v>2469.546523</v>
      </c>
      <c r="R28" s="14">
        <v>2538.6745030000002</v>
      </c>
      <c r="S28" s="14">
        <v>3018.424884</v>
      </c>
      <c r="T28" s="14">
        <v>3143.8354530000001</v>
      </c>
      <c r="U28" s="14">
        <v>2123.9613890000001</v>
      </c>
      <c r="V28" s="14">
        <v>2461.3710850000002</v>
      </c>
      <c r="W28" s="14">
        <v>3243.0795640000001</v>
      </c>
      <c r="X28" s="14">
        <v>3244.4285970000001</v>
      </c>
      <c r="Y28" s="14">
        <v>3783.68091</v>
      </c>
      <c r="Z28" s="14">
        <v>3654.0591420000001</v>
      </c>
      <c r="AA28" s="14">
        <v>3352.6226780000002</v>
      </c>
      <c r="AB28" s="14">
        <v>3843.717999</v>
      </c>
      <c r="AC28" s="14">
        <v>4190.3054650000004</v>
      </c>
      <c r="AD28" s="14">
        <v>5100.7439420000001</v>
      </c>
      <c r="AE28" s="14">
        <v>5761.9214519999996</v>
      </c>
    </row>
    <row r="29" spans="1:31" ht="13.5" customHeight="1" x14ac:dyDescent="0.15">
      <c r="A29" s="1"/>
      <c r="B29" s="16" t="s">
        <v>53</v>
      </c>
      <c r="C29" s="10">
        <v>42.497999999999998</v>
      </c>
      <c r="D29" s="11">
        <v>42.131</v>
      </c>
      <c r="E29" s="11">
        <v>45.182000000000002</v>
      </c>
      <c r="F29" s="11">
        <v>44.006999999999998</v>
      </c>
      <c r="G29" s="11">
        <v>59.665999999999997</v>
      </c>
      <c r="H29" s="11">
        <v>74.727515999999994</v>
      </c>
      <c r="I29" s="11">
        <v>98.269000000000005</v>
      </c>
      <c r="J29" s="11">
        <v>155.1</v>
      </c>
      <c r="K29" s="11">
        <v>170.37417400000001</v>
      </c>
      <c r="L29" s="11">
        <v>185.03803500000001</v>
      </c>
      <c r="M29" s="11">
        <v>286.09860500000002</v>
      </c>
      <c r="N29" s="11">
        <v>226.64804599999999</v>
      </c>
      <c r="O29" s="11">
        <v>315.20063900000002</v>
      </c>
      <c r="P29" s="11">
        <v>395.16868099999999</v>
      </c>
      <c r="Q29" s="11">
        <v>395.53849700000001</v>
      </c>
      <c r="R29" s="11">
        <v>562.72097299999996</v>
      </c>
      <c r="S29" s="11">
        <v>550.52211699999998</v>
      </c>
      <c r="T29" s="11">
        <v>540.74362599999995</v>
      </c>
      <c r="U29" s="11">
        <v>409.14915100000002</v>
      </c>
      <c r="V29" s="11">
        <v>465.22782999999998</v>
      </c>
      <c r="W29" s="11">
        <v>445.73967499999998</v>
      </c>
      <c r="X29" s="11">
        <v>441.10215199999999</v>
      </c>
      <c r="Y29" s="11">
        <v>634.94747299999995</v>
      </c>
      <c r="Z29" s="11">
        <v>581.70185000000004</v>
      </c>
      <c r="AA29" s="11">
        <v>577.22034399999995</v>
      </c>
      <c r="AB29" s="11">
        <v>673.85479499999997</v>
      </c>
      <c r="AC29" s="11">
        <v>837.014186</v>
      </c>
      <c r="AD29" s="11">
        <v>1147.017605</v>
      </c>
      <c r="AE29" s="11">
        <v>1147.0151659999999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16.742000000000001</v>
      </c>
      <c r="F30" s="14">
        <v>12.831</v>
      </c>
      <c r="G30" s="14">
        <v>16.332000000000001</v>
      </c>
      <c r="H30" s="14">
        <v>20.134601</v>
      </c>
      <c r="I30" s="14">
        <v>25.155999999999999</v>
      </c>
      <c r="J30" s="14">
        <v>18</v>
      </c>
      <c r="K30" s="14">
        <v>16.985734999999998</v>
      </c>
      <c r="L30" s="14">
        <v>20.199389</v>
      </c>
      <c r="M30" s="14">
        <v>27.564837000000001</v>
      </c>
      <c r="N30" s="14">
        <v>33.197899</v>
      </c>
      <c r="O30" s="14">
        <v>59.918044999999999</v>
      </c>
      <c r="P30" s="14">
        <v>108.567255</v>
      </c>
      <c r="Q30" s="14">
        <v>122.712412</v>
      </c>
      <c r="R30" s="14">
        <v>170.166606</v>
      </c>
      <c r="S30" s="14">
        <v>284.97665999999998</v>
      </c>
      <c r="T30" s="14">
        <v>306.63083</v>
      </c>
      <c r="U30" s="14">
        <v>217.330142</v>
      </c>
      <c r="V30" s="14">
        <v>454.74405100000001</v>
      </c>
      <c r="W30" s="14">
        <v>402.15065299999998</v>
      </c>
      <c r="X30" s="14">
        <v>391.76033200000001</v>
      </c>
      <c r="Y30" s="14">
        <v>462.83453500000002</v>
      </c>
      <c r="Z30" s="14">
        <v>528.44996500000002</v>
      </c>
      <c r="AA30" s="14">
        <v>557.28981799999997</v>
      </c>
      <c r="AB30" s="14">
        <v>404.88343200000003</v>
      </c>
      <c r="AC30" s="14">
        <v>405.37672700000002</v>
      </c>
      <c r="AD30" s="14">
        <v>552.60571700000003</v>
      </c>
      <c r="AE30" s="14">
        <v>598.83639500000004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30.209</v>
      </c>
      <c r="F31" s="11">
        <v>19.893000000000001</v>
      </c>
      <c r="G31" s="11">
        <v>32.679000000000002</v>
      </c>
      <c r="H31" s="11">
        <v>24.510874999999999</v>
      </c>
      <c r="I31" s="11">
        <v>34.292000000000002</v>
      </c>
      <c r="J31" s="11">
        <v>39.1</v>
      </c>
      <c r="K31" s="11">
        <v>38.681005999999996</v>
      </c>
      <c r="L31" s="11">
        <v>47.580621000000001</v>
      </c>
      <c r="M31" s="11">
        <v>62.667074</v>
      </c>
      <c r="N31" s="11">
        <v>68.981354999999994</v>
      </c>
      <c r="O31" s="11">
        <v>102.58831499999999</v>
      </c>
      <c r="P31" s="11">
        <v>188.48953399999999</v>
      </c>
      <c r="Q31" s="11">
        <v>332.40992999999997</v>
      </c>
      <c r="R31" s="11">
        <v>417.72932200000002</v>
      </c>
      <c r="S31" s="11">
        <v>486.97953799999999</v>
      </c>
      <c r="T31" s="11">
        <v>648.70547799999997</v>
      </c>
      <c r="U31" s="11">
        <v>594.94489299999998</v>
      </c>
      <c r="V31" s="11">
        <v>356.50210700000002</v>
      </c>
      <c r="W31" s="11">
        <v>617.47616600000003</v>
      </c>
      <c r="X31" s="11">
        <v>548.31440399999997</v>
      </c>
      <c r="Y31" s="11">
        <v>696.77211399999999</v>
      </c>
      <c r="Z31" s="11">
        <v>756.71066699999994</v>
      </c>
      <c r="AA31" s="11">
        <v>823.39526000000001</v>
      </c>
      <c r="AB31" s="11">
        <v>943.55662299999995</v>
      </c>
      <c r="AC31" s="11">
        <v>1177.0527070000001</v>
      </c>
      <c r="AD31" s="11">
        <v>1507.4844479999999</v>
      </c>
      <c r="AE31" s="11">
        <v>1843.3156180000001</v>
      </c>
    </row>
    <row r="32" spans="1:31" ht="13.5" customHeight="1" x14ac:dyDescent="0.15">
      <c r="A32" s="1"/>
      <c r="B32" s="16" t="s">
        <v>56</v>
      </c>
      <c r="C32" s="13">
        <v>238.077</v>
      </c>
      <c r="D32" s="14">
        <v>298.57799999999997</v>
      </c>
      <c r="E32" s="14">
        <v>198.852</v>
      </c>
      <c r="F32" s="14">
        <v>233.506</v>
      </c>
      <c r="G32" s="14">
        <v>360.40100000000001</v>
      </c>
      <c r="H32" s="14">
        <v>366.40169100000003</v>
      </c>
      <c r="I32" s="14">
        <v>446.31099999999998</v>
      </c>
      <c r="J32" s="14">
        <v>517.1</v>
      </c>
      <c r="K32" s="14">
        <v>763.30409399999996</v>
      </c>
      <c r="L32" s="14">
        <v>713.52977999999996</v>
      </c>
      <c r="M32" s="14">
        <v>950.36200499999995</v>
      </c>
      <c r="N32" s="14">
        <v>1126.6052010000001</v>
      </c>
      <c r="O32" s="14">
        <v>1793.3054500000001</v>
      </c>
      <c r="P32" s="14">
        <v>2616.5226659999998</v>
      </c>
      <c r="Q32" s="14">
        <v>3010.9154229999999</v>
      </c>
      <c r="R32" s="14">
        <v>3721.1641020000002</v>
      </c>
      <c r="S32" s="14">
        <v>4580.1355819999999</v>
      </c>
      <c r="T32" s="14">
        <v>4047.2804019999999</v>
      </c>
      <c r="U32" s="14">
        <v>2823.779004</v>
      </c>
      <c r="V32" s="14">
        <v>3536.2468469999999</v>
      </c>
      <c r="W32" s="14">
        <v>3917.6775859999998</v>
      </c>
      <c r="X32" s="14">
        <v>3717.6345390000001</v>
      </c>
      <c r="Y32" s="14">
        <v>4554.380725</v>
      </c>
      <c r="Z32" s="14">
        <v>4977.4903709999999</v>
      </c>
      <c r="AA32" s="14">
        <v>4948.406954</v>
      </c>
      <c r="AB32" s="14">
        <v>5228.613421</v>
      </c>
      <c r="AC32" s="14">
        <v>6584.9205439999996</v>
      </c>
      <c r="AD32" s="14">
        <v>8121.0960709999999</v>
      </c>
      <c r="AE32" s="14">
        <v>8138.7440120000001</v>
      </c>
    </row>
    <row r="33" spans="1:31" ht="13.5" customHeight="1" x14ac:dyDescent="0.15">
      <c r="A33" s="1"/>
      <c r="B33" s="15" t="s">
        <v>57</v>
      </c>
      <c r="C33" s="10">
        <v>25.100999999999999</v>
      </c>
      <c r="D33" s="11">
        <v>26.812000000000001</v>
      </c>
      <c r="E33" s="11">
        <v>23.219000000000001</v>
      </c>
      <c r="F33" s="11">
        <v>34.883000000000003</v>
      </c>
      <c r="G33" s="11">
        <v>43.904000000000003</v>
      </c>
      <c r="H33" s="11">
        <v>54.603842999999998</v>
      </c>
      <c r="I33" s="11">
        <v>64.33</v>
      </c>
      <c r="J33" s="11">
        <v>65.2</v>
      </c>
      <c r="K33" s="11">
        <v>74.277900000000002</v>
      </c>
      <c r="L33" s="11">
        <v>122.071028</v>
      </c>
      <c r="M33" s="11">
        <v>84.286963</v>
      </c>
      <c r="N33" s="11">
        <v>99.676486999999995</v>
      </c>
      <c r="O33" s="11">
        <v>136.12613099999999</v>
      </c>
      <c r="P33" s="11">
        <v>226.70646600000001</v>
      </c>
      <c r="Q33" s="11">
        <v>227.52316999999999</v>
      </c>
      <c r="R33" s="11">
        <v>289.00797999999998</v>
      </c>
      <c r="S33" s="11">
        <v>291.87948899999998</v>
      </c>
      <c r="T33" s="11">
        <v>367.31642099999999</v>
      </c>
      <c r="U33" s="11">
        <v>304.86097000000001</v>
      </c>
      <c r="V33" s="11">
        <v>336.48386299999999</v>
      </c>
      <c r="W33" s="11">
        <v>410.54916300000002</v>
      </c>
      <c r="X33" s="11">
        <v>421.731086</v>
      </c>
      <c r="Y33" s="11">
        <v>614.52383799999996</v>
      </c>
      <c r="Z33" s="11">
        <v>544.17587200000003</v>
      </c>
      <c r="AA33" s="11">
        <v>531.40523499999995</v>
      </c>
      <c r="AB33" s="11">
        <v>661.50222599999995</v>
      </c>
      <c r="AC33" s="11">
        <v>562.67630899999995</v>
      </c>
      <c r="AD33" s="11">
        <v>704.085464</v>
      </c>
      <c r="AE33" s="11">
        <v>661.14594799999998</v>
      </c>
    </row>
    <row r="34" spans="1:31" ht="13.5" customHeight="1" x14ac:dyDescent="0.15">
      <c r="A34" s="1"/>
      <c r="B34" s="15" t="s">
        <v>58</v>
      </c>
      <c r="C34" s="13">
        <v>54.648000000000003</v>
      </c>
      <c r="D34" s="14">
        <v>54.104999999999997</v>
      </c>
      <c r="E34" s="14">
        <v>49.731999999999999</v>
      </c>
      <c r="F34" s="14">
        <v>79.400999999999996</v>
      </c>
      <c r="G34" s="14">
        <v>96.084999999999994</v>
      </c>
      <c r="H34" s="14">
        <v>100.26313399999999</v>
      </c>
      <c r="I34" s="14">
        <v>116.71899999999999</v>
      </c>
      <c r="J34" s="14">
        <v>155.4</v>
      </c>
      <c r="K34" s="14">
        <v>149.05561900000001</v>
      </c>
      <c r="L34" s="14">
        <v>173.38697199999999</v>
      </c>
      <c r="M34" s="14">
        <v>171.707559</v>
      </c>
      <c r="N34" s="14">
        <v>239.86782400000001</v>
      </c>
      <c r="O34" s="14">
        <v>221.323026</v>
      </c>
      <c r="P34" s="14">
        <v>341.73662899999999</v>
      </c>
      <c r="Q34" s="14">
        <v>364.78551099999999</v>
      </c>
      <c r="R34" s="14">
        <v>378.54213499999997</v>
      </c>
      <c r="S34" s="14">
        <v>369.818378</v>
      </c>
      <c r="T34" s="14">
        <v>501.42835400000001</v>
      </c>
      <c r="U34" s="14">
        <v>338.28329400000001</v>
      </c>
      <c r="V34" s="14">
        <v>479.50466799999998</v>
      </c>
      <c r="W34" s="14">
        <v>875.22089000000005</v>
      </c>
      <c r="X34" s="14">
        <v>1058.2805269999999</v>
      </c>
      <c r="Y34" s="14">
        <v>973.23407899999995</v>
      </c>
      <c r="Z34" s="14">
        <v>987.06254899999999</v>
      </c>
      <c r="AA34" s="14">
        <v>718.12447199999997</v>
      </c>
      <c r="AB34" s="14">
        <v>778.81723799999997</v>
      </c>
      <c r="AC34" s="14">
        <v>1099.7772600000001</v>
      </c>
      <c r="AD34" s="14">
        <v>1338.675082</v>
      </c>
      <c r="AE34" s="14">
        <v>985.96638800000005</v>
      </c>
    </row>
    <row r="35" spans="1:31" ht="13.5" customHeight="1" x14ac:dyDescent="0.15">
      <c r="A35" s="1"/>
      <c r="B35" s="15" t="s">
        <v>59</v>
      </c>
      <c r="C35" s="10">
        <v>29.523</v>
      </c>
      <c r="D35" s="11">
        <v>47.902999999999999</v>
      </c>
      <c r="E35" s="11">
        <v>117.651</v>
      </c>
      <c r="F35" s="11">
        <v>236.56399999999999</v>
      </c>
      <c r="G35" s="11">
        <v>216.56899999999999</v>
      </c>
      <c r="H35" s="11">
        <v>219.352756</v>
      </c>
      <c r="I35" s="11">
        <v>238.30099999999999</v>
      </c>
      <c r="J35" s="11">
        <v>144.4</v>
      </c>
      <c r="K35" s="11">
        <v>99.146946999999997</v>
      </c>
      <c r="L35" s="11">
        <v>113.91653599999999</v>
      </c>
      <c r="M35" s="11">
        <v>146.31019499999999</v>
      </c>
      <c r="N35" s="11">
        <v>149.59545</v>
      </c>
      <c r="O35" s="11">
        <v>94.698177999999999</v>
      </c>
      <c r="P35" s="11">
        <v>143.77436499999999</v>
      </c>
      <c r="Q35" s="11">
        <v>115.19248399999999</v>
      </c>
      <c r="R35" s="11">
        <v>148.11333400000001</v>
      </c>
      <c r="S35" s="11">
        <v>179.74729400000001</v>
      </c>
      <c r="T35" s="11">
        <v>189.18803399999999</v>
      </c>
      <c r="U35" s="11">
        <v>226.16044400000001</v>
      </c>
      <c r="V35" s="11">
        <v>247.71734599999999</v>
      </c>
      <c r="W35" s="11">
        <v>425.636279</v>
      </c>
      <c r="X35" s="11">
        <v>337.23873300000002</v>
      </c>
      <c r="Y35" s="11">
        <v>440.23951099999999</v>
      </c>
      <c r="Z35" s="11">
        <v>452.355772</v>
      </c>
      <c r="AA35" s="11">
        <v>357.28731900000002</v>
      </c>
      <c r="AB35" s="11">
        <v>409.43764900000002</v>
      </c>
      <c r="AC35" s="11">
        <v>650.54113299999995</v>
      </c>
      <c r="AD35" s="11">
        <v>832.80310899999995</v>
      </c>
      <c r="AE35" s="11">
        <v>743.89340700000002</v>
      </c>
    </row>
    <row r="36" spans="1:31" ht="13.5" customHeight="1" x14ac:dyDescent="0.15">
      <c r="A36" s="1"/>
      <c r="B36" s="15" t="s">
        <v>60</v>
      </c>
      <c r="C36" s="13"/>
      <c r="D36" s="14"/>
      <c r="E36" s="14"/>
      <c r="F36" s="14"/>
      <c r="G36" s="14"/>
      <c r="H36" s="14"/>
      <c r="I36" s="14">
        <v>7.5999999999999998E-2</v>
      </c>
      <c r="J36" s="14"/>
      <c r="K36" s="14">
        <v>8.2439999999999996E-3</v>
      </c>
      <c r="L36" s="14">
        <v>1.795288</v>
      </c>
      <c r="M36" s="14">
        <v>1.5943020000000001</v>
      </c>
      <c r="N36" s="14">
        <v>2.1949619999999999</v>
      </c>
      <c r="O36" s="14">
        <v>1.276111</v>
      </c>
      <c r="P36" s="14">
        <v>0.74816400000000005</v>
      </c>
      <c r="Q36" s="14">
        <v>0.47166999999999998</v>
      </c>
      <c r="R36" s="14">
        <v>0.53358499999999998</v>
      </c>
      <c r="S36" s="14">
        <v>0.52391100000000002</v>
      </c>
      <c r="T36" s="14">
        <v>0.39094899999999999</v>
      </c>
      <c r="U36" s="14">
        <v>0.42504999999999998</v>
      </c>
      <c r="V36" s="14">
        <v>0.23402999999999999</v>
      </c>
      <c r="W36" s="14">
        <v>0.20887500000000001</v>
      </c>
      <c r="X36" s="14">
        <v>0.29050399999999998</v>
      </c>
      <c r="Y36" s="14">
        <v>7.4983269999999997</v>
      </c>
      <c r="Z36" s="14">
        <v>7.5627230000000001</v>
      </c>
      <c r="AA36" s="14">
        <v>6.8913599999999997</v>
      </c>
      <c r="AB36" s="14">
        <v>5.665546</v>
      </c>
      <c r="AC36" s="14">
        <v>0.34907500000000002</v>
      </c>
      <c r="AD36" s="14">
        <v>1.008507</v>
      </c>
      <c r="AE36" s="14">
        <v>17.865947999999999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58.451999999999998</v>
      </c>
      <c r="F37" s="11">
        <v>62.189</v>
      </c>
      <c r="G37" s="11">
        <v>75.727000000000004</v>
      </c>
      <c r="H37" s="11">
        <v>92.257185000000007</v>
      </c>
      <c r="I37" s="11">
        <v>82.894999999999996</v>
      </c>
      <c r="J37" s="11">
        <v>69.400000000000006</v>
      </c>
      <c r="K37" s="11">
        <v>67.257326000000006</v>
      </c>
      <c r="L37" s="11">
        <v>101.570815</v>
      </c>
      <c r="M37" s="11">
        <v>109.398965</v>
      </c>
      <c r="N37" s="11">
        <v>130.23548700000001</v>
      </c>
      <c r="O37" s="11">
        <v>188.84614300000001</v>
      </c>
      <c r="P37" s="11">
        <v>221.96551099999999</v>
      </c>
      <c r="Q37" s="11">
        <v>290.10970900000001</v>
      </c>
      <c r="R37" s="11">
        <v>377.71042899999998</v>
      </c>
      <c r="S37" s="11">
        <v>578.13608399999998</v>
      </c>
      <c r="T37" s="11">
        <v>700.82369300000005</v>
      </c>
      <c r="U37" s="11">
        <v>489.02918299999999</v>
      </c>
      <c r="V37" s="11">
        <v>694.07672700000001</v>
      </c>
      <c r="W37" s="11">
        <v>888.38739799999996</v>
      </c>
      <c r="X37" s="11">
        <v>786.27570300000002</v>
      </c>
      <c r="Y37" s="11">
        <v>848.70624399999997</v>
      </c>
      <c r="Z37" s="11">
        <v>976.65788599999996</v>
      </c>
      <c r="AA37" s="11">
        <v>908.72174099999995</v>
      </c>
      <c r="AB37" s="11">
        <v>948.686464</v>
      </c>
      <c r="AC37" s="11">
        <v>1048.8916099999999</v>
      </c>
      <c r="AD37" s="11">
        <v>1162.3093650000001</v>
      </c>
      <c r="AE37" s="11">
        <v>1112.5890959999999</v>
      </c>
    </row>
    <row r="38" spans="1:31" ht="13.5" customHeight="1" x14ac:dyDescent="0.15">
      <c r="A38" s="1"/>
      <c r="B38" s="15" t="s">
        <v>62</v>
      </c>
      <c r="C38" s="13">
        <v>87.117999999999995</v>
      </c>
      <c r="D38" s="14">
        <v>92.516999999999996</v>
      </c>
      <c r="E38" s="14">
        <v>84.358999999999995</v>
      </c>
      <c r="F38" s="14">
        <v>91.581000000000003</v>
      </c>
      <c r="G38" s="14">
        <v>133.417</v>
      </c>
      <c r="H38" s="14">
        <v>147.28476499999999</v>
      </c>
      <c r="I38" s="14">
        <v>172.05500000000001</v>
      </c>
      <c r="J38" s="14">
        <v>200</v>
      </c>
      <c r="K38" s="14">
        <v>199.07913500000001</v>
      </c>
      <c r="L38" s="14">
        <v>219.02480299999999</v>
      </c>
      <c r="M38" s="14">
        <v>271.66966500000001</v>
      </c>
      <c r="N38" s="14">
        <v>364.86267299999997</v>
      </c>
      <c r="O38" s="14">
        <v>454.04274199999998</v>
      </c>
      <c r="P38" s="14">
        <v>637.30627300000003</v>
      </c>
      <c r="Q38" s="14">
        <v>733.23299399999996</v>
      </c>
      <c r="R38" s="14">
        <v>826.97351200000003</v>
      </c>
      <c r="S38" s="14">
        <v>1008.44634</v>
      </c>
      <c r="T38" s="14">
        <v>953.43745200000001</v>
      </c>
      <c r="U38" s="14">
        <v>678.89318400000002</v>
      </c>
      <c r="V38" s="14">
        <v>765.080961</v>
      </c>
      <c r="W38" s="14">
        <v>880.920162</v>
      </c>
      <c r="X38" s="14">
        <v>983.88631899999996</v>
      </c>
      <c r="Y38" s="14">
        <v>1026.9603179999999</v>
      </c>
      <c r="Z38" s="14">
        <v>1108.891566</v>
      </c>
      <c r="AA38" s="14">
        <v>934.44592999999998</v>
      </c>
      <c r="AB38" s="14">
        <v>984.21574699999996</v>
      </c>
      <c r="AC38" s="14">
        <v>1051.7079920000001</v>
      </c>
      <c r="AD38" s="14">
        <v>1115.5342780000001</v>
      </c>
      <c r="AE38" s="14">
        <v>1038.9096239999999</v>
      </c>
    </row>
    <row r="39" spans="1:31" ht="13.5" customHeight="1" x14ac:dyDescent="0.15">
      <c r="A39" s="1"/>
      <c r="B39" s="15" t="s">
        <v>63</v>
      </c>
      <c r="C39" s="10">
        <v>2.0339999999999998</v>
      </c>
      <c r="D39" s="11">
        <v>4.3</v>
      </c>
      <c r="E39" s="11">
        <v>1.2410000000000001</v>
      </c>
      <c r="F39" s="11">
        <v>2.1120000000000001</v>
      </c>
      <c r="G39" s="11">
        <v>1.5149999999999999</v>
      </c>
      <c r="H39" s="11">
        <v>2.13341</v>
      </c>
      <c r="I39" s="11">
        <v>2.302</v>
      </c>
      <c r="J39" s="11">
        <v>11</v>
      </c>
      <c r="K39" s="11">
        <v>2.3353139999999999</v>
      </c>
      <c r="L39" s="11">
        <v>5.0912620000000004</v>
      </c>
      <c r="M39" s="11">
        <v>3.2089569999999998</v>
      </c>
      <c r="N39" s="11">
        <v>2.6627169999999998</v>
      </c>
      <c r="O39" s="11">
        <v>9.789771</v>
      </c>
      <c r="P39" s="11">
        <v>9.8124959999999994</v>
      </c>
      <c r="Q39" s="11">
        <v>17.787965</v>
      </c>
      <c r="R39" s="11">
        <v>21.670881999999999</v>
      </c>
      <c r="S39" s="11">
        <v>10.653483</v>
      </c>
      <c r="T39" s="11">
        <v>11.121945</v>
      </c>
      <c r="U39" s="11">
        <v>5.8526069999999999</v>
      </c>
      <c r="V39" s="11">
        <v>7.4541740000000001</v>
      </c>
      <c r="W39" s="11">
        <v>13.746378999999999</v>
      </c>
      <c r="X39" s="11">
        <v>15.995759</v>
      </c>
      <c r="Y39" s="11">
        <v>14.529202</v>
      </c>
      <c r="Z39" s="11">
        <v>18.873705999999999</v>
      </c>
      <c r="AA39" s="11">
        <v>67.769558000000004</v>
      </c>
      <c r="AB39" s="11">
        <v>27.384098000000002</v>
      </c>
      <c r="AC39" s="11">
        <v>200.04528500000001</v>
      </c>
      <c r="AD39" s="11">
        <v>24.059218000000001</v>
      </c>
      <c r="AE39" s="11">
        <v>23.440524</v>
      </c>
    </row>
    <row r="40" spans="1:31" ht="13.5" customHeight="1" x14ac:dyDescent="0.15">
      <c r="A40" s="1"/>
      <c r="B40" s="15" t="s">
        <v>64</v>
      </c>
      <c r="C40" s="13">
        <v>78.67</v>
      </c>
      <c r="D40" s="14">
        <v>89.843999999999994</v>
      </c>
      <c r="E40" s="14">
        <v>80.236000000000004</v>
      </c>
      <c r="F40" s="14">
        <v>178.00399999999999</v>
      </c>
      <c r="G40" s="14">
        <v>239.767</v>
      </c>
      <c r="H40" s="14">
        <v>254.114014</v>
      </c>
      <c r="I40" s="14">
        <v>391.51299999999998</v>
      </c>
      <c r="J40" s="14">
        <v>479.5</v>
      </c>
      <c r="K40" s="14">
        <v>585.23861599999998</v>
      </c>
      <c r="L40" s="14">
        <v>650.14190099999996</v>
      </c>
      <c r="M40" s="14">
        <v>805.21756100000005</v>
      </c>
      <c r="N40" s="14">
        <v>861.43373599999995</v>
      </c>
      <c r="O40" s="14">
        <v>1082.9981660000001</v>
      </c>
      <c r="P40" s="14">
        <v>1309.0020569999999</v>
      </c>
      <c r="Q40" s="14">
        <v>1466.912916</v>
      </c>
      <c r="R40" s="14">
        <v>1529.1580980000001</v>
      </c>
      <c r="S40" s="14">
        <v>1658.2573090000001</v>
      </c>
      <c r="T40" s="14">
        <v>1935.2347890000001</v>
      </c>
      <c r="U40" s="14">
        <v>1528.4593</v>
      </c>
      <c r="V40" s="14">
        <v>2080.147766</v>
      </c>
      <c r="W40" s="14">
        <v>2391.1482599999999</v>
      </c>
      <c r="X40" s="14">
        <v>2329.530503</v>
      </c>
      <c r="Y40" s="14">
        <v>2810.2893359999998</v>
      </c>
      <c r="Z40" s="14">
        <v>3063.4441980000001</v>
      </c>
      <c r="AA40" s="14">
        <v>2806.578685</v>
      </c>
      <c r="AB40" s="14">
        <v>3054.6044059999999</v>
      </c>
      <c r="AC40" s="14">
        <v>3504.8495809999999</v>
      </c>
      <c r="AD40" s="14">
        <v>4022.8781720000002</v>
      </c>
      <c r="AE40" s="14">
        <v>4463.8200790000001</v>
      </c>
    </row>
    <row r="41" spans="1:31" ht="13.5" customHeight="1" x14ac:dyDescent="0.15">
      <c r="A41" s="1"/>
      <c r="B41" s="15" t="s">
        <v>65</v>
      </c>
      <c r="C41" s="10">
        <v>226.04300000000001</v>
      </c>
      <c r="D41" s="11">
        <v>162.40799999999999</v>
      </c>
      <c r="E41" s="11">
        <v>158.46100000000001</v>
      </c>
      <c r="F41" s="11">
        <v>186.505</v>
      </c>
      <c r="G41" s="11">
        <v>180.26400000000001</v>
      </c>
      <c r="H41" s="11">
        <v>166.69972000000001</v>
      </c>
      <c r="I41" s="11">
        <v>143.82300000000001</v>
      </c>
      <c r="J41" s="11">
        <v>112.7</v>
      </c>
      <c r="K41" s="11">
        <v>121.75418000000001</v>
      </c>
      <c r="L41" s="11">
        <v>149.48905600000001</v>
      </c>
      <c r="M41" s="11">
        <v>124.064598</v>
      </c>
      <c r="N41" s="11">
        <v>129.97968499999999</v>
      </c>
      <c r="O41" s="11">
        <v>156.287904</v>
      </c>
      <c r="P41" s="11">
        <v>190.116694</v>
      </c>
      <c r="Q41" s="11">
        <v>234.22739899999999</v>
      </c>
      <c r="R41" s="11">
        <v>263.08434399999999</v>
      </c>
      <c r="S41" s="11">
        <v>246.837684</v>
      </c>
      <c r="T41" s="11">
        <v>330.46194300000002</v>
      </c>
      <c r="U41" s="11">
        <v>232.84679299999999</v>
      </c>
      <c r="V41" s="11">
        <v>272.21862700000003</v>
      </c>
      <c r="W41" s="11">
        <v>296.41330199999999</v>
      </c>
      <c r="X41" s="11">
        <v>331.76164999999997</v>
      </c>
      <c r="Y41" s="11">
        <v>417.35225400000002</v>
      </c>
      <c r="Z41" s="11">
        <v>380.66198300000002</v>
      </c>
      <c r="AA41" s="11">
        <v>341.11218000000002</v>
      </c>
      <c r="AB41" s="11">
        <v>359.198353</v>
      </c>
      <c r="AC41" s="11">
        <v>416.37006500000001</v>
      </c>
      <c r="AD41" s="11">
        <v>493.78967699999998</v>
      </c>
      <c r="AE41" s="11">
        <v>502.85059899999999</v>
      </c>
    </row>
    <row r="42" spans="1:31" ht="13.5" customHeight="1" x14ac:dyDescent="0.15">
      <c r="A42" s="1"/>
      <c r="B42" s="15" t="s">
        <v>66</v>
      </c>
      <c r="C42" s="13">
        <v>316.26</v>
      </c>
      <c r="D42" s="14">
        <v>190.85400000000001</v>
      </c>
      <c r="E42" s="14">
        <v>91.406999999999996</v>
      </c>
      <c r="F42" s="14">
        <v>10.54</v>
      </c>
      <c r="G42" s="14">
        <v>99.953000000000003</v>
      </c>
      <c r="H42" s="14">
        <v>100.28933499999999</v>
      </c>
      <c r="I42" s="14">
        <v>54.124000000000002</v>
      </c>
      <c r="J42" s="14">
        <v>37.700000000000003</v>
      </c>
      <c r="K42" s="14">
        <v>101.566783</v>
      </c>
      <c r="L42" s="14">
        <v>130.10590400000001</v>
      </c>
      <c r="M42" s="14">
        <v>62.364455999999997</v>
      </c>
      <c r="N42" s="14">
        <v>54.829934000000002</v>
      </c>
      <c r="O42" s="14">
        <v>57.928027</v>
      </c>
      <c r="P42" s="14">
        <v>79.623159000000001</v>
      </c>
      <c r="Q42" s="14">
        <v>99.770844999999994</v>
      </c>
      <c r="R42" s="14">
        <v>155.96584100000001</v>
      </c>
      <c r="S42" s="14">
        <v>152.28539499999999</v>
      </c>
      <c r="T42" s="14">
        <v>271.25433600000002</v>
      </c>
      <c r="U42" s="14">
        <v>234.822261</v>
      </c>
      <c r="V42" s="14">
        <v>304.30060900000001</v>
      </c>
      <c r="W42" s="14">
        <v>528.50689399999999</v>
      </c>
      <c r="X42" s="14">
        <v>527.99344399999995</v>
      </c>
      <c r="Y42" s="14">
        <v>499.85927299999997</v>
      </c>
      <c r="Z42" s="14">
        <v>513.33074199999999</v>
      </c>
      <c r="AA42" s="14">
        <v>616.28834300000005</v>
      </c>
      <c r="AB42" s="14">
        <v>553.43705399999999</v>
      </c>
      <c r="AC42" s="14">
        <v>621.47268999999994</v>
      </c>
      <c r="AD42" s="14">
        <v>982.48540000000003</v>
      </c>
      <c r="AE42" s="14">
        <v>943.82978400000002</v>
      </c>
    </row>
    <row r="43" spans="1:31" ht="13.5" customHeight="1" x14ac:dyDescent="0.15">
      <c r="A43" s="1"/>
      <c r="B43" s="15" t="s">
        <v>67</v>
      </c>
      <c r="C43" s="10">
        <v>4.8789999999999996</v>
      </c>
      <c r="D43" s="11">
        <v>5.4390000000000001</v>
      </c>
      <c r="E43" s="11">
        <v>3.8479999999999999</v>
      </c>
      <c r="F43" s="11">
        <v>7.1619999999999999</v>
      </c>
      <c r="G43" s="11">
        <v>9.3510000000000009</v>
      </c>
      <c r="H43" s="11">
        <v>9.3827800000000003</v>
      </c>
      <c r="I43" s="11">
        <v>10.513</v>
      </c>
      <c r="J43" s="11">
        <v>11.2</v>
      </c>
      <c r="K43" s="11">
        <v>12.868287</v>
      </c>
      <c r="L43" s="11">
        <v>13.310891</v>
      </c>
      <c r="M43" s="11">
        <v>12.476061</v>
      </c>
      <c r="N43" s="11">
        <v>16.327214999999999</v>
      </c>
      <c r="O43" s="11">
        <v>20.682043</v>
      </c>
      <c r="P43" s="11">
        <v>34.888568999999997</v>
      </c>
      <c r="Q43" s="11">
        <v>42.960738999999997</v>
      </c>
      <c r="R43" s="11">
        <v>38.011910999999998</v>
      </c>
      <c r="S43" s="11">
        <v>50.906097000000003</v>
      </c>
      <c r="T43" s="11">
        <v>63.654907999999999</v>
      </c>
      <c r="U43" s="11">
        <v>55.016193999999999</v>
      </c>
      <c r="V43" s="11">
        <v>64.152889000000002</v>
      </c>
      <c r="W43" s="11">
        <v>67.786705999999995</v>
      </c>
      <c r="X43" s="11">
        <v>67.923034999999999</v>
      </c>
      <c r="Y43" s="11">
        <v>72.861945000000006</v>
      </c>
      <c r="Z43" s="11">
        <v>89.508078999999995</v>
      </c>
      <c r="AA43" s="11">
        <v>91.525825999999995</v>
      </c>
      <c r="AB43" s="11">
        <v>97.913949000000002</v>
      </c>
      <c r="AC43" s="11">
        <v>105.85341200000001</v>
      </c>
      <c r="AD43" s="11">
        <v>112.76339</v>
      </c>
      <c r="AE43" s="11">
        <v>112.908095</v>
      </c>
    </row>
    <row r="44" spans="1:31" ht="13.5" customHeight="1" x14ac:dyDescent="0.15">
      <c r="A44" s="1"/>
      <c r="B44" s="15" t="s">
        <v>68</v>
      </c>
      <c r="C44" s="13">
        <v>37.479999999999997</v>
      </c>
      <c r="D44" s="14">
        <v>74.796999999999997</v>
      </c>
      <c r="E44" s="14">
        <v>30.591999999999999</v>
      </c>
      <c r="F44" s="14">
        <v>35.814999999999998</v>
      </c>
      <c r="G44" s="14">
        <v>54.261000000000003</v>
      </c>
      <c r="H44" s="14">
        <v>57.989662000000003</v>
      </c>
      <c r="I44" s="14">
        <v>86.641999999999996</v>
      </c>
      <c r="J44" s="14">
        <v>101.3</v>
      </c>
      <c r="K44" s="14">
        <v>90.943409000000003</v>
      </c>
      <c r="L44" s="14">
        <v>80.476693999999995</v>
      </c>
      <c r="M44" s="14">
        <v>70.291398999999998</v>
      </c>
      <c r="N44" s="14">
        <v>115.224166</v>
      </c>
      <c r="O44" s="14">
        <v>171.419646</v>
      </c>
      <c r="P44" s="14">
        <v>206.25833700000001</v>
      </c>
      <c r="Q44" s="14">
        <v>245.16482600000001</v>
      </c>
      <c r="R44" s="14">
        <v>260.87612999999999</v>
      </c>
      <c r="S44" s="14">
        <v>375.22157399999998</v>
      </c>
      <c r="T44" s="14">
        <v>391.17415599999998</v>
      </c>
      <c r="U44" s="14">
        <v>384.27410500000002</v>
      </c>
      <c r="V44" s="14">
        <v>343.91137199999997</v>
      </c>
      <c r="W44" s="14">
        <v>379.52302100000003</v>
      </c>
      <c r="X44" s="14">
        <v>450.62107500000002</v>
      </c>
      <c r="Y44" s="14">
        <v>625.03858500000001</v>
      </c>
      <c r="Z44" s="14">
        <v>562.087718</v>
      </c>
      <c r="AA44" s="14">
        <v>456.15643999999998</v>
      </c>
      <c r="AB44" s="14">
        <v>569.52457600000002</v>
      </c>
      <c r="AC44" s="14">
        <v>564.85610299999996</v>
      </c>
      <c r="AD44" s="14">
        <v>522.26314000000002</v>
      </c>
      <c r="AE44" s="14">
        <v>729.17883700000004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0.38473600000000002</v>
      </c>
      <c r="Z45" s="11">
        <v>4.0606999999999997E-2</v>
      </c>
      <c r="AA45" s="11">
        <v>1.2952999999999999E-2</v>
      </c>
      <c r="AB45" s="11">
        <v>5.5775999999999999E-2</v>
      </c>
      <c r="AC45" s="11">
        <v>0.15777099999999999</v>
      </c>
      <c r="AD45" s="11">
        <v>0.20244400000000001</v>
      </c>
      <c r="AE45" s="11">
        <v>8.5930999999999993E-2</v>
      </c>
    </row>
    <row r="46" spans="1:31" ht="13.5" customHeight="1" x14ac:dyDescent="0.15">
      <c r="A46" s="1"/>
      <c r="B46" s="15" t="s">
        <v>70</v>
      </c>
      <c r="C46" s="13">
        <v>59.395000000000003</v>
      </c>
      <c r="D46" s="14">
        <v>98.417000000000002</v>
      </c>
      <c r="E46" s="14">
        <v>121.01300000000001</v>
      </c>
      <c r="F46" s="14">
        <v>184.64099999999999</v>
      </c>
      <c r="G46" s="14">
        <v>142.78899999999999</v>
      </c>
      <c r="H46" s="14">
        <v>248.34885499999999</v>
      </c>
      <c r="I46" s="14">
        <v>365.69799999999998</v>
      </c>
      <c r="J46" s="14">
        <v>133.4</v>
      </c>
      <c r="K46" s="14">
        <v>144.275746</v>
      </c>
      <c r="L46" s="14">
        <v>125.50409399999999</v>
      </c>
      <c r="M46" s="14">
        <v>104.575678</v>
      </c>
      <c r="N46" s="14">
        <v>98.734257999999997</v>
      </c>
      <c r="O46" s="14">
        <v>100.481663</v>
      </c>
      <c r="P46" s="14">
        <v>76.021951999999999</v>
      </c>
      <c r="Q46" s="14">
        <v>78.754594999999995</v>
      </c>
      <c r="R46" s="14">
        <v>357.28133200000002</v>
      </c>
      <c r="S46" s="14">
        <v>389.76898199999999</v>
      </c>
      <c r="T46" s="14">
        <v>793.09171700000002</v>
      </c>
      <c r="U46" s="14">
        <v>348.005765</v>
      </c>
      <c r="V46" s="14">
        <v>594.02679000000001</v>
      </c>
      <c r="W46" s="14">
        <v>840.07185800000002</v>
      </c>
      <c r="X46" s="14">
        <v>443.63210400000003</v>
      </c>
      <c r="Y46" s="14">
        <v>371.57975499999998</v>
      </c>
      <c r="Z46" s="14">
        <v>391.52255200000002</v>
      </c>
      <c r="AA46" s="14">
        <v>447.23159700000002</v>
      </c>
      <c r="AB46" s="14">
        <v>427.21562299999999</v>
      </c>
      <c r="AC46" s="14">
        <v>704.8922</v>
      </c>
      <c r="AD46" s="14">
        <v>579.29635699999994</v>
      </c>
      <c r="AE46" s="14">
        <v>750.273865</v>
      </c>
    </row>
    <row r="47" spans="1:31" ht="13.5" customHeight="1" x14ac:dyDescent="0.15">
      <c r="A47" s="1"/>
      <c r="B47" s="15" t="s">
        <v>71</v>
      </c>
      <c r="C47" s="10">
        <v>72.545000000000002</v>
      </c>
      <c r="D47" s="11">
        <v>83.536000000000001</v>
      </c>
      <c r="E47" s="11">
        <v>67.090999999999994</v>
      </c>
      <c r="F47" s="11">
        <v>86.08</v>
      </c>
      <c r="G47" s="11">
        <v>105.57299999999999</v>
      </c>
      <c r="H47" s="11">
        <v>120.560602</v>
      </c>
      <c r="I47" s="11">
        <v>145.893</v>
      </c>
      <c r="J47" s="11">
        <v>188</v>
      </c>
      <c r="K47" s="11">
        <v>182.57317900000001</v>
      </c>
      <c r="L47" s="11">
        <v>199.588233</v>
      </c>
      <c r="M47" s="11">
        <v>214.132407</v>
      </c>
      <c r="N47" s="11">
        <v>295.847487</v>
      </c>
      <c r="O47" s="11">
        <v>457.50404700000001</v>
      </c>
      <c r="P47" s="11">
        <v>560.60984199999996</v>
      </c>
      <c r="Q47" s="11">
        <v>661.53479800000002</v>
      </c>
      <c r="R47" s="11">
        <v>787.26515099999995</v>
      </c>
      <c r="S47" s="11">
        <v>882.75153599999999</v>
      </c>
      <c r="T47" s="11">
        <v>918.78743799999995</v>
      </c>
      <c r="U47" s="11">
        <v>748.39555900000005</v>
      </c>
      <c r="V47" s="11">
        <v>946.86560299999996</v>
      </c>
      <c r="W47" s="11">
        <v>1183.0406069999999</v>
      </c>
      <c r="X47" s="11">
        <v>1185.6849340000001</v>
      </c>
      <c r="Y47" s="11">
        <v>1267.6555470000001</v>
      </c>
      <c r="Z47" s="11">
        <v>1436.776963</v>
      </c>
      <c r="AA47" s="11">
        <v>1273.5847240000001</v>
      </c>
      <c r="AB47" s="11">
        <v>1297.5605640000001</v>
      </c>
      <c r="AC47" s="11">
        <v>1462.9933840000001</v>
      </c>
      <c r="AD47" s="11">
        <v>1533.6785179999999</v>
      </c>
      <c r="AE47" s="11">
        <v>1432.259965</v>
      </c>
    </row>
    <row r="48" spans="1:31" ht="13.5" customHeight="1" x14ac:dyDescent="0.15">
      <c r="A48" s="1"/>
      <c r="B48" s="15" t="s">
        <v>72</v>
      </c>
      <c r="C48" s="13">
        <v>246.327</v>
      </c>
      <c r="D48" s="14">
        <v>222.77099999999999</v>
      </c>
      <c r="E48" s="14">
        <v>215.91900000000001</v>
      </c>
      <c r="F48" s="14">
        <v>238.82</v>
      </c>
      <c r="G48" s="14">
        <v>237.97900000000001</v>
      </c>
      <c r="H48" s="14">
        <v>284.97443800000002</v>
      </c>
      <c r="I48" s="14">
        <v>317.82</v>
      </c>
      <c r="J48" s="14">
        <v>244.2</v>
      </c>
      <c r="K48" s="14">
        <v>268.33378800000003</v>
      </c>
      <c r="L48" s="14">
        <v>238.684181</v>
      </c>
      <c r="M48" s="14">
        <v>242.613742</v>
      </c>
      <c r="N48" s="14">
        <v>289.08517899999998</v>
      </c>
      <c r="O48" s="14">
        <v>352.97114499999998</v>
      </c>
      <c r="P48" s="14">
        <v>436.23454500000003</v>
      </c>
      <c r="Q48" s="14">
        <v>553.45722000000001</v>
      </c>
      <c r="R48" s="14">
        <v>900.88322900000003</v>
      </c>
      <c r="S48" s="14">
        <v>935.05483700000002</v>
      </c>
      <c r="T48" s="14">
        <v>2859.4315230000002</v>
      </c>
      <c r="U48" s="14">
        <v>3937.0621110000002</v>
      </c>
      <c r="V48" s="14">
        <v>2065.0152629999998</v>
      </c>
      <c r="W48" s="14">
        <v>1493.9829480000001</v>
      </c>
      <c r="X48" s="14">
        <v>2134.5173730000001</v>
      </c>
      <c r="Y48" s="14">
        <v>1124.551252</v>
      </c>
      <c r="Z48" s="14">
        <v>3250.4542029999998</v>
      </c>
      <c r="AA48" s="14">
        <v>5712.6761569999999</v>
      </c>
      <c r="AB48" s="14">
        <v>2740.0070110000001</v>
      </c>
      <c r="AC48" s="14">
        <v>924.66698399999996</v>
      </c>
      <c r="AD48" s="14">
        <v>1785.919269</v>
      </c>
      <c r="AE48" s="14">
        <v>1042.018388</v>
      </c>
    </row>
    <row r="49" spans="1:31" ht="13.5" customHeight="1" x14ac:dyDescent="0.15">
      <c r="A49" s="1"/>
      <c r="B49" s="15" t="s">
        <v>73</v>
      </c>
      <c r="C49" s="10">
        <v>67.7</v>
      </c>
      <c r="D49" s="11">
        <v>231</v>
      </c>
      <c r="E49" s="11"/>
      <c r="F49" s="11">
        <v>180.822</v>
      </c>
      <c r="G49" s="11">
        <v>107.846</v>
      </c>
      <c r="H49" s="11">
        <v>39.369171999999999</v>
      </c>
      <c r="I49" s="11">
        <v>49.337000000000003</v>
      </c>
      <c r="J49" s="11">
        <v>25.3</v>
      </c>
      <c r="K49" s="11"/>
      <c r="L49" s="11">
        <v>69.012429999999995</v>
      </c>
      <c r="M49" s="11">
        <v>67.456990000000005</v>
      </c>
      <c r="N49" s="11">
        <v>230.32205999999999</v>
      </c>
      <c r="O49" s="11">
        <v>130.15968699999999</v>
      </c>
      <c r="P49" s="11">
        <v>162.542137</v>
      </c>
      <c r="Q49" s="11">
        <v>77.58569</v>
      </c>
      <c r="R49" s="11">
        <v>80.030064999999993</v>
      </c>
      <c r="S49" s="11">
        <v>94.700738000000001</v>
      </c>
      <c r="T49" s="11">
        <v>97.447785999999994</v>
      </c>
      <c r="U49" s="11">
        <v>130.15668199999999</v>
      </c>
      <c r="V49" s="11">
        <v>137.05112099999999</v>
      </c>
      <c r="W49" s="11">
        <v>163.74037000000001</v>
      </c>
      <c r="X49" s="11">
        <v>119.461735</v>
      </c>
      <c r="Y49" s="11">
        <v>119.800862</v>
      </c>
      <c r="Z49" s="11">
        <v>142.78140999999999</v>
      </c>
      <c r="AA49" s="11">
        <v>175.11551900000001</v>
      </c>
      <c r="AB49" s="11">
        <v>141.32891000000001</v>
      </c>
      <c r="AC49" s="11">
        <v>206.958966</v>
      </c>
      <c r="AD49" s="11">
        <v>274.26606800000002</v>
      </c>
      <c r="AE49" s="11">
        <v>256.92453599999999</v>
      </c>
    </row>
    <row r="50" spans="1:31" ht="13.5" customHeight="1" x14ac:dyDescent="0.15">
      <c r="A50" s="1"/>
      <c r="B50" s="15" t="s">
        <v>74</v>
      </c>
      <c r="C50" s="13">
        <v>676.04499999999996</v>
      </c>
      <c r="D50" s="14">
        <v>796.31100000000004</v>
      </c>
      <c r="E50" s="14">
        <v>835.10599999999999</v>
      </c>
      <c r="F50" s="14">
        <v>888.827</v>
      </c>
      <c r="G50" s="14">
        <v>1135.6569999999999</v>
      </c>
      <c r="H50" s="14">
        <v>1247.6378669999999</v>
      </c>
      <c r="I50" s="14">
        <v>1505.106</v>
      </c>
      <c r="J50" s="14">
        <v>1953</v>
      </c>
      <c r="K50" s="14">
        <v>1829.3999490000001</v>
      </c>
      <c r="L50" s="14">
        <v>2036.8257390000001</v>
      </c>
      <c r="M50" s="14">
        <v>2174.89167</v>
      </c>
      <c r="N50" s="14">
        <v>3024.941527</v>
      </c>
      <c r="O50" s="14">
        <v>3670.0925280000001</v>
      </c>
      <c r="P50" s="14">
        <v>5540.3968599999998</v>
      </c>
      <c r="Q50" s="14">
        <v>5917.162703</v>
      </c>
      <c r="R50" s="14">
        <v>6813.0440680000002</v>
      </c>
      <c r="S50" s="14">
        <v>8626.3386630000005</v>
      </c>
      <c r="T50" s="14">
        <v>8158.669011</v>
      </c>
      <c r="U50" s="14">
        <v>5915.1688240000003</v>
      </c>
      <c r="V50" s="14">
        <v>7235.8611289999999</v>
      </c>
      <c r="W50" s="14">
        <v>8151.4300569999996</v>
      </c>
      <c r="X50" s="14">
        <v>8693.5987330000007</v>
      </c>
      <c r="Y50" s="14">
        <v>9126.7326630000007</v>
      </c>
      <c r="Z50" s="14">
        <v>10216.478795999999</v>
      </c>
      <c r="AA50" s="14">
        <v>10822.849964999999</v>
      </c>
      <c r="AB50" s="14">
        <v>11961.673291999999</v>
      </c>
      <c r="AC50" s="14">
        <v>9932.5385289999995</v>
      </c>
      <c r="AD50" s="14">
        <v>11473.927051000001</v>
      </c>
      <c r="AE50" s="14">
        <v>11278.615169999999</v>
      </c>
    </row>
    <row r="51" spans="1:31" ht="13.5" customHeight="1" x14ac:dyDescent="0.15">
      <c r="A51" s="1"/>
      <c r="B51" s="15" t="s">
        <v>75</v>
      </c>
      <c r="C51" s="10">
        <v>912.87</v>
      </c>
      <c r="D51" s="11">
        <v>865.02599999999995</v>
      </c>
      <c r="E51" s="11">
        <v>986.46500000000003</v>
      </c>
      <c r="F51" s="11">
        <v>1520.652</v>
      </c>
      <c r="G51" s="11">
        <v>1513.904</v>
      </c>
      <c r="H51" s="11">
        <v>1648.9458950000001</v>
      </c>
      <c r="I51" s="11">
        <v>2019.8</v>
      </c>
      <c r="J51" s="11">
        <v>2233.3000000000002</v>
      </c>
      <c r="K51" s="11">
        <v>2439.655268</v>
      </c>
      <c r="L51" s="11">
        <v>3139.213452</v>
      </c>
      <c r="M51" s="11">
        <v>3131.9926780000001</v>
      </c>
      <c r="N51" s="11">
        <v>3361.869342</v>
      </c>
      <c r="O51" s="11">
        <v>3758.1445739999999</v>
      </c>
      <c r="P51" s="11">
        <v>4839.5284419999998</v>
      </c>
      <c r="Q51" s="11">
        <v>4942.4693699999998</v>
      </c>
      <c r="R51" s="11">
        <v>5100.3273550000004</v>
      </c>
      <c r="S51" s="11">
        <v>4217.371846</v>
      </c>
      <c r="T51" s="11">
        <v>4398.0975570000001</v>
      </c>
      <c r="U51" s="11">
        <v>3426.0689229999998</v>
      </c>
      <c r="V51" s="11">
        <v>3840.68613</v>
      </c>
      <c r="W51" s="11">
        <v>4603.7750889999998</v>
      </c>
      <c r="X51" s="11">
        <v>5640.4982959999998</v>
      </c>
      <c r="Y51" s="11">
        <v>6646.6010649999998</v>
      </c>
      <c r="Z51" s="11">
        <v>6921.0455279999996</v>
      </c>
      <c r="AA51" s="11">
        <v>7019.677522</v>
      </c>
      <c r="AB51" s="11">
        <v>7262.3056640000004</v>
      </c>
      <c r="AC51" s="11">
        <v>9259.5827869999994</v>
      </c>
      <c r="AD51" s="11">
        <v>9072.7562550000002</v>
      </c>
      <c r="AE51" s="11">
        <v>8970.6579180000008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4.8760000000000001E-3</v>
      </c>
      <c r="Z52" s="14"/>
      <c r="AA52" s="14">
        <v>1.7968000000000001E-2</v>
      </c>
      <c r="AB52" s="14">
        <v>6.2500000000000001E-4</v>
      </c>
      <c r="AC52" s="14"/>
      <c r="AD52" s="14">
        <v>4.1100000000000002E-4</v>
      </c>
      <c r="AE52" s="14">
        <v>0.2989</v>
      </c>
    </row>
    <row r="53" spans="1:31" ht="13.5" customHeight="1" x14ac:dyDescent="0.15">
      <c r="A53" s="1"/>
      <c r="B53" s="12" t="s">
        <v>77</v>
      </c>
      <c r="C53" s="10">
        <v>4084.6709999999998</v>
      </c>
      <c r="D53" s="11">
        <v>4427.6109999999999</v>
      </c>
      <c r="E53" s="11">
        <v>5363.2020000000002</v>
      </c>
      <c r="F53" s="11">
        <v>6115.3969999999999</v>
      </c>
      <c r="G53" s="11">
        <v>7176.27</v>
      </c>
      <c r="H53" s="11">
        <v>7550.0959273999997</v>
      </c>
      <c r="I53" s="11">
        <v>8547.6440000000002</v>
      </c>
      <c r="J53" s="11">
        <v>8080.9210000000003</v>
      </c>
      <c r="K53" s="11">
        <v>6892.6439899999996</v>
      </c>
      <c r="L53" s="11">
        <v>6653.8782099999999</v>
      </c>
      <c r="M53" s="11">
        <v>8036.2394619999995</v>
      </c>
      <c r="N53" s="11">
        <v>9365.5300289999996</v>
      </c>
      <c r="O53" s="11">
        <v>13623.971514999999</v>
      </c>
      <c r="P53" s="11">
        <v>18905.115161999998</v>
      </c>
      <c r="Q53" s="11">
        <v>24419.218769999999</v>
      </c>
      <c r="R53" s="11">
        <v>29896.982097</v>
      </c>
      <c r="S53" s="11">
        <v>41122.664325999998</v>
      </c>
      <c r="T53" s="11">
        <v>60347.453594999999</v>
      </c>
      <c r="U53" s="11">
        <v>46735.344704000003</v>
      </c>
      <c r="V53" s="11">
        <v>54101.894082999999</v>
      </c>
      <c r="W53" s="11">
        <v>63999.312042999998</v>
      </c>
      <c r="X53" s="11">
        <v>83415.455205000006</v>
      </c>
      <c r="Y53" s="11">
        <v>87070.043439000001</v>
      </c>
      <c r="Z53" s="11">
        <v>85252.907775999993</v>
      </c>
      <c r="AA53" s="11">
        <v>72178.836884999997</v>
      </c>
      <c r="AB53" s="11">
        <v>69138.503582999998</v>
      </c>
      <c r="AC53" s="11">
        <v>78301.888586999994</v>
      </c>
      <c r="AD53" s="11">
        <v>79169.615124999997</v>
      </c>
      <c r="AE53" s="11">
        <v>84113.579354999994</v>
      </c>
    </row>
    <row r="54" spans="1:31" ht="13.5" customHeight="1" x14ac:dyDescent="0.15">
      <c r="A54" s="1"/>
      <c r="B54" s="15" t="s">
        <v>78</v>
      </c>
      <c r="C54" s="13">
        <v>170.90100000000001</v>
      </c>
      <c r="D54" s="14">
        <v>220.761</v>
      </c>
      <c r="E54" s="14">
        <v>947.85199999999998</v>
      </c>
      <c r="F54" s="14">
        <v>1029.874</v>
      </c>
      <c r="G54" s="14">
        <v>410.51299999999998</v>
      </c>
      <c r="H54" s="14">
        <v>556.43555000000003</v>
      </c>
      <c r="I54" s="14">
        <v>445.57400000000001</v>
      </c>
      <c r="J54" s="14">
        <v>246.4</v>
      </c>
      <c r="K54" s="14">
        <v>323.10324900000001</v>
      </c>
      <c r="L54" s="14">
        <v>298.99623000000003</v>
      </c>
      <c r="M54" s="14">
        <v>445.00301300000001</v>
      </c>
      <c r="N54" s="14">
        <v>657.64993300000003</v>
      </c>
      <c r="O54" s="14">
        <v>1099.1294949999999</v>
      </c>
      <c r="P54" s="14">
        <v>968.52645700000005</v>
      </c>
      <c r="Q54" s="14">
        <v>1314.8824320000001</v>
      </c>
      <c r="R54" s="14">
        <v>1460.5028119999999</v>
      </c>
      <c r="S54" s="14">
        <v>2172.9518579999999</v>
      </c>
      <c r="T54" s="14">
        <v>3134.0767300000002</v>
      </c>
      <c r="U54" s="14">
        <v>3114.336037</v>
      </c>
      <c r="V54" s="14">
        <v>4094.4933110000002</v>
      </c>
      <c r="W54" s="14">
        <v>4462.8171840000005</v>
      </c>
      <c r="X54" s="14">
        <v>4857.6366520000001</v>
      </c>
      <c r="Y54" s="14">
        <v>6228.7936579999996</v>
      </c>
      <c r="Z54" s="14">
        <v>5421.60851</v>
      </c>
      <c r="AA54" s="14">
        <v>4910.7489839999998</v>
      </c>
      <c r="AB54" s="14">
        <v>4999.6484030000001</v>
      </c>
      <c r="AC54" s="14">
        <v>5837.6956749999999</v>
      </c>
      <c r="AD54" s="14">
        <v>6875.3160950000001</v>
      </c>
      <c r="AE54" s="14">
        <v>6297.3927819999999</v>
      </c>
    </row>
    <row r="55" spans="1:31" ht="13.5" customHeight="1" x14ac:dyDescent="0.15">
      <c r="A55" s="1"/>
      <c r="B55" s="16" t="s">
        <v>79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3.5049999999999999E-3</v>
      </c>
      <c r="U55" s="11">
        <v>7.9471E-2</v>
      </c>
      <c r="V55" s="11">
        <v>6.4099000000000003E-2</v>
      </c>
      <c r="W55" s="11">
        <v>5.2866000000000003E-2</v>
      </c>
      <c r="X55" s="11">
        <v>0.19022900000000001</v>
      </c>
      <c r="Y55" s="11">
        <v>0.22222800000000001</v>
      </c>
      <c r="Z55" s="11">
        <v>0.14550399999999999</v>
      </c>
      <c r="AA55" s="11">
        <v>0.29927799999999999</v>
      </c>
      <c r="AB55" s="11">
        <v>1.103834</v>
      </c>
      <c r="AC55" s="11">
        <v>0.18832699999999999</v>
      </c>
      <c r="AD55" s="11">
        <v>0.16838600000000001</v>
      </c>
      <c r="AE55" s="11">
        <v>0.11369700000000001</v>
      </c>
    </row>
    <row r="56" spans="1:31" ht="13.5" customHeight="1" x14ac:dyDescent="0.15">
      <c r="A56" s="1"/>
      <c r="B56" s="16" t="s">
        <v>80</v>
      </c>
      <c r="C56" s="13">
        <v>3.7639999999999998</v>
      </c>
      <c r="D56" s="14"/>
      <c r="E56" s="14">
        <v>4.0149999999999997</v>
      </c>
      <c r="F56" s="14">
        <v>6.2329999999999997</v>
      </c>
      <c r="G56" s="14">
        <v>5.2409999999999997</v>
      </c>
      <c r="H56" s="14">
        <v>12.707863</v>
      </c>
      <c r="I56" s="14">
        <v>6.8140000000000001</v>
      </c>
      <c r="J56" s="14">
        <v>18.100000000000001</v>
      </c>
      <c r="K56" s="14">
        <v>26.349029999999999</v>
      </c>
      <c r="L56" s="14">
        <v>26.043351999999999</v>
      </c>
      <c r="M56" s="14">
        <v>15.273014999999999</v>
      </c>
      <c r="N56" s="14">
        <v>15.447704</v>
      </c>
      <c r="O56" s="14">
        <v>40.332929999999998</v>
      </c>
      <c r="P56" s="14">
        <v>33.12923</v>
      </c>
      <c r="Q56" s="14">
        <v>90.726945000000001</v>
      </c>
      <c r="R56" s="14">
        <v>91.992052000000001</v>
      </c>
      <c r="S56" s="14">
        <v>63.008496999999998</v>
      </c>
      <c r="T56" s="14">
        <v>69.528397999999996</v>
      </c>
      <c r="U56" s="14">
        <v>134.74150900000001</v>
      </c>
      <c r="V56" s="14">
        <v>169.521725</v>
      </c>
      <c r="W56" s="14">
        <v>132.19960399999999</v>
      </c>
      <c r="X56" s="14">
        <v>214.16803999999999</v>
      </c>
      <c r="Y56" s="14">
        <v>271.68472700000001</v>
      </c>
      <c r="Z56" s="14">
        <v>250.91625400000001</v>
      </c>
      <c r="AA56" s="14">
        <v>271.62266699999998</v>
      </c>
      <c r="AB56" s="14">
        <v>340.49616700000001</v>
      </c>
      <c r="AC56" s="14">
        <v>347.91038700000001</v>
      </c>
      <c r="AD56" s="14">
        <v>474.39693299999999</v>
      </c>
      <c r="AE56" s="14">
        <v>427.18669199999999</v>
      </c>
    </row>
    <row r="57" spans="1:31" ht="13.5" customHeight="1" x14ac:dyDescent="0.15">
      <c r="A57" s="1"/>
      <c r="B57" s="16" t="s">
        <v>81</v>
      </c>
      <c r="C57" s="10"/>
      <c r="D57" s="11"/>
      <c r="E57" s="11"/>
      <c r="F57" s="11"/>
      <c r="G57" s="11"/>
      <c r="H57" s="11"/>
      <c r="I57" s="11"/>
      <c r="J57" s="11"/>
      <c r="K57" s="11">
        <v>3.2390000000000001E-3</v>
      </c>
      <c r="L57" s="11"/>
      <c r="M57" s="11"/>
      <c r="N57" s="11">
        <v>8.5470000000000008E-3</v>
      </c>
      <c r="O57" s="11">
        <v>1.1717999999999999E-2</v>
      </c>
      <c r="P57" s="11"/>
      <c r="Q57" s="11"/>
      <c r="R57" s="11">
        <v>6.7299999999999999E-3</v>
      </c>
      <c r="S57" s="11">
        <v>9.0589999999999993E-3</v>
      </c>
      <c r="T57" s="11">
        <v>0.26402500000000001</v>
      </c>
      <c r="U57" s="11">
        <v>6.4932000000000004E-2</v>
      </c>
      <c r="V57" s="11">
        <v>9.2735999999999999E-2</v>
      </c>
      <c r="W57" s="11">
        <v>5.7527000000000002E-2</v>
      </c>
      <c r="X57" s="11">
        <v>2.8424000000000001E-2</v>
      </c>
      <c r="Y57" s="11">
        <v>5.8567000000000001E-2</v>
      </c>
      <c r="Z57" s="11">
        <v>7.1707000000000007E-2</v>
      </c>
      <c r="AA57" s="11">
        <v>2.8164999999999999E-2</v>
      </c>
      <c r="AB57" s="11">
        <v>9.7540000000000002E-2</v>
      </c>
      <c r="AC57" s="11">
        <v>6.0665999999999998E-2</v>
      </c>
      <c r="AD57" s="11">
        <v>0.186394</v>
      </c>
      <c r="AE57" s="11">
        <v>9.7008999999999998E-2</v>
      </c>
    </row>
    <row r="58" spans="1:31" ht="13.5" customHeight="1" x14ac:dyDescent="0.15">
      <c r="A58" s="1"/>
      <c r="B58" s="16" t="s">
        <v>82</v>
      </c>
      <c r="C58" s="13">
        <v>5.1999999999999998E-2</v>
      </c>
      <c r="D58" s="14"/>
      <c r="E58" s="14">
        <v>0.222</v>
      </c>
      <c r="F58" s="14">
        <v>1.2E-2</v>
      </c>
      <c r="G58" s="14">
        <v>8.9359999999999999</v>
      </c>
      <c r="H58" s="14">
        <v>21.593374000000001</v>
      </c>
      <c r="I58" s="14">
        <v>10.153</v>
      </c>
      <c r="J58" s="14">
        <v>1.4</v>
      </c>
      <c r="K58" s="14">
        <v>3.2578999999999997E-2</v>
      </c>
      <c r="L58" s="14">
        <v>9.9519999999999997E-2</v>
      </c>
      <c r="M58" s="14">
        <v>2.5963E-2</v>
      </c>
      <c r="N58" s="14">
        <v>6.1956999999999998E-2</v>
      </c>
      <c r="O58" s="14">
        <v>9.8027000000000003E-2</v>
      </c>
      <c r="P58" s="14">
        <v>1.0511630000000001</v>
      </c>
      <c r="Q58" s="14">
        <v>0.59252499999999997</v>
      </c>
      <c r="R58" s="14">
        <v>0.69350000000000001</v>
      </c>
      <c r="S58" s="14">
        <v>0.95331399999999999</v>
      </c>
      <c r="T58" s="14">
        <v>0.73022100000000001</v>
      </c>
      <c r="U58" s="14">
        <v>0.82800399999999996</v>
      </c>
      <c r="V58" s="14">
        <v>0.59021500000000005</v>
      </c>
      <c r="W58" s="14">
        <v>6.6155609999999996</v>
      </c>
      <c r="X58" s="14">
        <v>0.86929100000000004</v>
      </c>
      <c r="Y58" s="14">
        <v>5.5332470000000002</v>
      </c>
      <c r="Z58" s="14">
        <v>5.5268259999999998</v>
      </c>
      <c r="AA58" s="14">
        <v>4.8692489999999999</v>
      </c>
      <c r="AB58" s="14">
        <v>8.1804579999999998</v>
      </c>
      <c r="AC58" s="14">
        <v>1.363283</v>
      </c>
      <c r="AD58" s="14">
        <v>2.5713159999999999</v>
      </c>
      <c r="AE58" s="14">
        <v>4.5807159999999998</v>
      </c>
    </row>
    <row r="59" spans="1:31" ht="13.5" customHeight="1" x14ac:dyDescent="0.15">
      <c r="A59" s="1"/>
      <c r="B59" s="16" t="s">
        <v>83</v>
      </c>
      <c r="C59" s="10"/>
      <c r="D59" s="11"/>
      <c r="E59" s="11"/>
      <c r="F59" s="11"/>
      <c r="G59" s="11">
        <v>4.4999999999999998E-2</v>
      </c>
      <c r="H59" s="11">
        <v>6.6374000000000002E-2</v>
      </c>
      <c r="I59" s="11">
        <v>8.4000000000000005E-2</v>
      </c>
      <c r="J59" s="11">
        <v>0.1</v>
      </c>
      <c r="K59" s="11">
        <v>3.0934E-2</v>
      </c>
      <c r="L59" s="11">
        <v>1.1698649999999999</v>
      </c>
      <c r="M59" s="11">
        <v>1.9932430000000001</v>
      </c>
      <c r="N59" s="11">
        <v>1.403994</v>
      </c>
      <c r="O59" s="11">
        <v>1.8732770000000001</v>
      </c>
      <c r="P59" s="11">
        <v>1.785285</v>
      </c>
      <c r="Q59" s="11">
        <v>2.0064120000000001</v>
      </c>
      <c r="R59" s="11">
        <v>4.5713150000000002</v>
      </c>
      <c r="S59" s="11">
        <v>5.2976619999999999</v>
      </c>
      <c r="T59" s="11">
        <v>5.4453760000000004</v>
      </c>
      <c r="U59" s="11">
        <v>4.67591</v>
      </c>
      <c r="V59" s="11">
        <v>4.4896089999999997</v>
      </c>
      <c r="W59" s="11">
        <v>3.9156589999999998</v>
      </c>
      <c r="X59" s="11">
        <v>5.1996589999999996</v>
      </c>
      <c r="Y59" s="11">
        <v>12.239048</v>
      </c>
      <c r="Z59" s="11">
        <v>12.114416</v>
      </c>
      <c r="AA59" s="11">
        <v>14.155887999999999</v>
      </c>
      <c r="AB59" s="11">
        <v>14.812877</v>
      </c>
      <c r="AC59" s="11">
        <v>18.023054999999999</v>
      </c>
      <c r="AD59" s="11">
        <v>15.656677999999999</v>
      </c>
      <c r="AE59" s="11">
        <v>23.893373</v>
      </c>
    </row>
    <row r="60" spans="1:31" ht="13.5" customHeight="1" x14ac:dyDescent="0.15">
      <c r="A60" s="1"/>
      <c r="B60" s="16" t="s">
        <v>84</v>
      </c>
      <c r="C60" s="13">
        <v>20.431000000000001</v>
      </c>
      <c r="D60" s="14">
        <v>146.71700000000001</v>
      </c>
      <c r="E60" s="14">
        <v>511.92700000000002</v>
      </c>
      <c r="F60" s="14">
        <v>354.88</v>
      </c>
      <c r="G60" s="14">
        <v>66.960999999999999</v>
      </c>
      <c r="H60" s="14">
        <v>67.710283000000004</v>
      </c>
      <c r="I60" s="14">
        <v>44.371000000000002</v>
      </c>
      <c r="J60" s="14">
        <v>38.200000000000003</v>
      </c>
      <c r="K60" s="14">
        <v>36.648986000000001</v>
      </c>
      <c r="L60" s="14">
        <v>96.010397999999995</v>
      </c>
      <c r="M60" s="14">
        <v>199.37281400000001</v>
      </c>
      <c r="N60" s="14">
        <v>268.22948500000001</v>
      </c>
      <c r="O60" s="14">
        <v>504.62579699999998</v>
      </c>
      <c r="P60" s="14">
        <v>391.58539400000001</v>
      </c>
      <c r="Q60" s="14">
        <v>549.76363300000003</v>
      </c>
      <c r="R60" s="14">
        <v>693.03751399999999</v>
      </c>
      <c r="S60" s="14">
        <v>1038.960063</v>
      </c>
      <c r="T60" s="14">
        <v>1437.2038560000001</v>
      </c>
      <c r="U60" s="14">
        <v>1599.1393880000001</v>
      </c>
      <c r="V60" s="14">
        <v>2269.1754729999998</v>
      </c>
      <c r="W60" s="14">
        <v>2466.3160969999999</v>
      </c>
      <c r="X60" s="14">
        <v>2833.2552700000001</v>
      </c>
      <c r="Y60" s="14">
        <v>3755.6492290000001</v>
      </c>
      <c r="Z60" s="14">
        <v>2970.6333439999999</v>
      </c>
      <c r="AA60" s="14">
        <v>2500.6182239999998</v>
      </c>
      <c r="AB60" s="14">
        <v>2378.5377229999999</v>
      </c>
      <c r="AC60" s="14">
        <v>3037.675041</v>
      </c>
      <c r="AD60" s="14">
        <v>3078.644213</v>
      </c>
      <c r="AE60" s="14">
        <v>2726.0774999999999</v>
      </c>
    </row>
    <row r="61" spans="1:31" ht="13.5" customHeight="1" x14ac:dyDescent="0.15">
      <c r="A61" s="1"/>
      <c r="B61" s="16" t="s">
        <v>85</v>
      </c>
      <c r="C61" s="10">
        <v>6.8000000000000005E-2</v>
      </c>
      <c r="D61" s="11"/>
      <c r="E61" s="11"/>
      <c r="F61" s="11">
        <v>5.6000000000000001E-2</v>
      </c>
      <c r="G61" s="11">
        <v>0.06</v>
      </c>
      <c r="H61" s="11">
        <v>3.3438000000000002E-2</v>
      </c>
      <c r="I61" s="11"/>
      <c r="J61" s="11"/>
      <c r="K61" s="11">
        <v>5.2829000000000001E-2</v>
      </c>
      <c r="L61" s="11">
        <v>2.6158000000000001E-2</v>
      </c>
      <c r="M61" s="11">
        <v>9.7425999999999999E-2</v>
      </c>
      <c r="N61" s="11">
        <v>0.125198</v>
      </c>
      <c r="O61" s="11">
        <v>0.187609</v>
      </c>
      <c r="P61" s="11">
        <v>0.25331100000000001</v>
      </c>
      <c r="Q61" s="11">
        <v>0.41778599999999999</v>
      </c>
      <c r="R61" s="11">
        <v>0.27130199999999999</v>
      </c>
      <c r="S61" s="11">
        <v>0.23713400000000001</v>
      </c>
      <c r="T61" s="11">
        <v>0.28183799999999998</v>
      </c>
      <c r="U61" s="11">
        <v>0.311197</v>
      </c>
      <c r="V61" s="11">
        <v>1.056152</v>
      </c>
      <c r="W61" s="11">
        <v>1.218161</v>
      </c>
      <c r="X61" s="11">
        <v>1.585121</v>
      </c>
      <c r="Y61" s="11">
        <v>1.0640099999999999</v>
      </c>
      <c r="Z61" s="11">
        <v>0.91349999999999998</v>
      </c>
      <c r="AA61" s="11">
        <v>1.0639130000000001</v>
      </c>
      <c r="AB61" s="11">
        <v>0.83748500000000003</v>
      </c>
      <c r="AC61" s="11">
        <v>1.438528</v>
      </c>
      <c r="AD61" s="11">
        <v>2.3273959999999998</v>
      </c>
      <c r="AE61" s="11">
        <v>1.8605259999999999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>
        <v>0.28132499999999999</v>
      </c>
      <c r="O62" s="14">
        <v>0.525509</v>
      </c>
      <c r="P62" s="14">
        <v>0.43610500000000002</v>
      </c>
      <c r="Q62" s="14">
        <v>0.42558600000000002</v>
      </c>
      <c r="R62" s="14">
        <v>0.30646600000000002</v>
      </c>
      <c r="S62" s="14">
        <v>0.40044200000000002</v>
      </c>
      <c r="T62" s="14">
        <v>0.55387699999999995</v>
      </c>
      <c r="U62" s="14">
        <v>0.70785900000000002</v>
      </c>
      <c r="V62" s="14">
        <v>1.170984</v>
      </c>
      <c r="W62" s="14">
        <v>1.308468</v>
      </c>
      <c r="X62" s="14">
        <v>1.270214</v>
      </c>
      <c r="Y62" s="14">
        <v>1.7426729999999999</v>
      </c>
      <c r="Z62" s="14">
        <v>1.24583</v>
      </c>
      <c r="AA62" s="14">
        <v>1.767846</v>
      </c>
      <c r="AB62" s="14">
        <v>3.421678</v>
      </c>
      <c r="AC62" s="14">
        <v>3.566106</v>
      </c>
      <c r="AD62" s="14">
        <v>6.2692259999999997</v>
      </c>
      <c r="AE62" s="14">
        <v>9.4298310000000001</v>
      </c>
    </row>
    <row r="63" spans="1:31" ht="13.5" customHeight="1" x14ac:dyDescent="0.15">
      <c r="A63" s="1"/>
      <c r="B63" s="16" t="s">
        <v>87</v>
      </c>
      <c r="C63" s="10"/>
      <c r="D63" s="11"/>
      <c r="E63" s="11"/>
      <c r="F63" s="11">
        <v>8.3000000000000004E-2</v>
      </c>
      <c r="G63" s="11"/>
      <c r="H63" s="11"/>
      <c r="I63" s="11"/>
      <c r="J63" s="11"/>
      <c r="K63" s="11"/>
      <c r="L63" s="11"/>
      <c r="M63" s="11"/>
      <c r="N63" s="11"/>
      <c r="O63" s="11">
        <v>0.220251</v>
      </c>
      <c r="P63" s="11">
        <v>0.393563</v>
      </c>
      <c r="Q63" s="11">
        <v>0.33139400000000002</v>
      </c>
      <c r="R63" s="11">
        <v>0.17569100000000001</v>
      </c>
      <c r="S63" s="11">
        <v>0.210284</v>
      </c>
      <c r="T63" s="11">
        <v>0.12556400000000001</v>
      </c>
      <c r="U63" s="11">
        <v>9.9831000000000003E-2</v>
      </c>
      <c r="V63" s="11">
        <v>0.27898200000000001</v>
      </c>
      <c r="W63" s="11">
        <v>0.56638900000000003</v>
      </c>
      <c r="X63" s="11">
        <v>0.94739799999999996</v>
      </c>
      <c r="Y63" s="11">
        <v>1.59378</v>
      </c>
      <c r="Z63" s="11">
        <v>1.4852339999999999</v>
      </c>
      <c r="AA63" s="11">
        <v>1.1842079999999999</v>
      </c>
      <c r="AB63" s="11">
        <v>1.0121020000000001</v>
      </c>
      <c r="AC63" s="11">
        <v>2.659672</v>
      </c>
      <c r="AD63" s="11">
        <v>1.193746</v>
      </c>
      <c r="AE63" s="11">
        <v>1.6803539999999999</v>
      </c>
    </row>
    <row r="64" spans="1:31" ht="13.5" customHeight="1" x14ac:dyDescent="0.15">
      <c r="A64" s="1"/>
      <c r="B64" s="16" t="s">
        <v>88</v>
      </c>
      <c r="C64" s="13">
        <v>47.43</v>
      </c>
      <c r="D64" s="14">
        <v>42.165999999999997</v>
      </c>
      <c r="E64" s="14">
        <v>31.802</v>
      </c>
      <c r="F64" s="14">
        <v>78.210999999999999</v>
      </c>
      <c r="G64" s="14">
        <v>42.006</v>
      </c>
      <c r="H64" s="14">
        <v>56.336514000000001</v>
      </c>
      <c r="I64" s="14">
        <v>60.826999999999998</v>
      </c>
      <c r="J64" s="14">
        <v>73.599999999999994</v>
      </c>
      <c r="K64" s="14">
        <v>120.531819</v>
      </c>
      <c r="L64" s="14">
        <v>56.047013</v>
      </c>
      <c r="M64" s="14">
        <v>74.373322999999999</v>
      </c>
      <c r="N64" s="14">
        <v>72.723968999999997</v>
      </c>
      <c r="O64" s="14">
        <v>71.365459999999999</v>
      </c>
      <c r="P64" s="14">
        <v>136.31740500000001</v>
      </c>
      <c r="Q64" s="14">
        <v>219.86943500000001</v>
      </c>
      <c r="R64" s="14">
        <v>222.242425</v>
      </c>
      <c r="S64" s="14">
        <v>347.20861300000001</v>
      </c>
      <c r="T64" s="14">
        <v>542.72987599999999</v>
      </c>
      <c r="U64" s="14">
        <v>411.21612900000002</v>
      </c>
      <c r="V64" s="14">
        <v>606.08086800000001</v>
      </c>
      <c r="W64" s="14">
        <v>756.081773</v>
      </c>
      <c r="X64" s="14">
        <v>791.72012199999995</v>
      </c>
      <c r="Y64" s="14">
        <v>615.90024500000004</v>
      </c>
      <c r="Z64" s="14">
        <v>618.836859</v>
      </c>
      <c r="AA64" s="14">
        <v>698.41355599999997</v>
      </c>
      <c r="AB64" s="14">
        <v>691.62452399999995</v>
      </c>
      <c r="AC64" s="14">
        <v>808.66713700000003</v>
      </c>
      <c r="AD64" s="14">
        <v>1182.2049959999999</v>
      </c>
      <c r="AE64" s="14">
        <v>1166.4774219999999</v>
      </c>
    </row>
    <row r="65" spans="1:31" ht="13.5" customHeight="1" x14ac:dyDescent="0.15">
      <c r="A65" s="1"/>
      <c r="B65" s="16" t="s">
        <v>89</v>
      </c>
      <c r="C65" s="10">
        <v>20.155000000000001</v>
      </c>
      <c r="D65" s="11">
        <v>16</v>
      </c>
      <c r="E65" s="11">
        <v>13.672000000000001</v>
      </c>
      <c r="F65" s="11">
        <v>47.557000000000002</v>
      </c>
      <c r="G65" s="11">
        <v>32.447000000000003</v>
      </c>
      <c r="H65" s="11">
        <v>56.826374000000001</v>
      </c>
      <c r="I65" s="11">
        <v>47.381999999999998</v>
      </c>
      <c r="J65" s="11">
        <v>28.9</v>
      </c>
      <c r="K65" s="11">
        <v>29.154225</v>
      </c>
      <c r="L65" s="11">
        <v>30.494593999999999</v>
      </c>
      <c r="M65" s="11">
        <v>32.417552000000001</v>
      </c>
      <c r="N65" s="11">
        <v>28.543237000000001</v>
      </c>
      <c r="O65" s="11">
        <v>46.970919000000002</v>
      </c>
      <c r="P65" s="11">
        <v>54.118661000000003</v>
      </c>
      <c r="Q65" s="11">
        <v>80.796814999999995</v>
      </c>
      <c r="R65" s="11">
        <v>84.948898999999997</v>
      </c>
      <c r="S65" s="11">
        <v>173.73181099999999</v>
      </c>
      <c r="T65" s="11">
        <v>284.426332</v>
      </c>
      <c r="U65" s="11">
        <v>250.62095400000001</v>
      </c>
      <c r="V65" s="11">
        <v>250.77219500000001</v>
      </c>
      <c r="W65" s="11">
        <v>307.97126500000002</v>
      </c>
      <c r="X65" s="11">
        <v>243.62140500000001</v>
      </c>
      <c r="Y65" s="11">
        <v>260.16076900000002</v>
      </c>
      <c r="Z65" s="11">
        <v>236.76119299999999</v>
      </c>
      <c r="AA65" s="11">
        <v>214.253536</v>
      </c>
      <c r="AB65" s="11">
        <v>258.83937400000002</v>
      </c>
      <c r="AC65" s="11">
        <v>245.22592599999999</v>
      </c>
      <c r="AD65" s="11">
        <v>286.30275399999999</v>
      </c>
      <c r="AE65" s="11">
        <v>289.37228099999999</v>
      </c>
    </row>
    <row r="66" spans="1:31" ht="13.5" customHeight="1" x14ac:dyDescent="0.15">
      <c r="A66" s="1"/>
      <c r="B66" s="16" t="s">
        <v>90</v>
      </c>
      <c r="C66" s="13"/>
      <c r="D66" s="14"/>
      <c r="E66" s="14"/>
      <c r="F66" s="14"/>
      <c r="G66" s="14">
        <v>3.0000000000000001E-3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>
        <v>2.1197000000000001E-2</v>
      </c>
      <c r="U66" s="14">
        <v>6.5550000000000001E-3</v>
      </c>
      <c r="V66" s="14">
        <v>9.8145999999999997E-2</v>
      </c>
      <c r="W66" s="14">
        <v>4.1425999999999998E-2</v>
      </c>
      <c r="X66" s="14">
        <v>0.30587999999999999</v>
      </c>
      <c r="Y66" s="14">
        <v>0.218172</v>
      </c>
      <c r="Z66" s="14">
        <v>0.656995</v>
      </c>
      <c r="AA66" s="14">
        <v>0.247664</v>
      </c>
      <c r="AB66" s="14">
        <v>5.0091999999999998E-2</v>
      </c>
      <c r="AC66" s="14">
        <v>0.17077200000000001</v>
      </c>
      <c r="AD66" s="14">
        <v>2.2672000000000001E-2</v>
      </c>
      <c r="AE66" s="14">
        <v>4.0620999999999997E-2</v>
      </c>
    </row>
    <row r="67" spans="1:31" ht="13.5" customHeight="1" x14ac:dyDescent="0.15">
      <c r="A67" s="1"/>
      <c r="B67" s="16" t="s">
        <v>91</v>
      </c>
      <c r="C67" s="10">
        <v>8.4499999999999993</v>
      </c>
      <c r="D67" s="11">
        <v>5</v>
      </c>
      <c r="E67" s="11">
        <v>0.161</v>
      </c>
      <c r="F67" s="11">
        <v>83.144000000000005</v>
      </c>
      <c r="G67" s="11">
        <v>4.9000000000000002E-2</v>
      </c>
      <c r="H67" s="11"/>
      <c r="I67" s="11">
        <v>0.29099999999999998</v>
      </c>
      <c r="J67" s="11"/>
      <c r="K67" s="11"/>
      <c r="L67" s="11">
        <v>0.20216600000000001</v>
      </c>
      <c r="M67" s="11">
        <v>1.027315</v>
      </c>
      <c r="N67" s="11">
        <v>1.468882</v>
      </c>
      <c r="O67" s="11">
        <v>0.66692700000000005</v>
      </c>
      <c r="P67" s="11">
        <v>0.71307500000000001</v>
      </c>
      <c r="Q67" s="11"/>
      <c r="R67" s="11">
        <v>0.23313</v>
      </c>
      <c r="S67" s="11">
        <v>2.2079999999999999E-2</v>
      </c>
      <c r="T67" s="11">
        <v>0.25954100000000002</v>
      </c>
      <c r="U67" s="11">
        <v>0.39503199999999999</v>
      </c>
      <c r="V67" s="11">
        <v>1.242734</v>
      </c>
      <c r="W67" s="11">
        <v>3.996343</v>
      </c>
      <c r="X67" s="11">
        <v>2.9174470000000001</v>
      </c>
      <c r="Y67" s="11">
        <v>5.9528910000000002</v>
      </c>
      <c r="Z67" s="11">
        <v>4.8379430000000001</v>
      </c>
      <c r="AA67" s="11">
        <v>1.4366829999999999</v>
      </c>
      <c r="AB67" s="11">
        <v>2.2454550000000002</v>
      </c>
      <c r="AC67" s="11">
        <v>1.354773</v>
      </c>
      <c r="AD67" s="11">
        <v>8.4341670000000004</v>
      </c>
      <c r="AE67" s="11">
        <v>7.7582389999999997</v>
      </c>
    </row>
    <row r="68" spans="1:31" ht="13.5" customHeight="1" x14ac:dyDescent="0.15">
      <c r="A68" s="1"/>
      <c r="B68" s="16" t="s">
        <v>92</v>
      </c>
      <c r="C68" s="13">
        <v>21.571999999999999</v>
      </c>
      <c r="D68" s="14"/>
      <c r="E68" s="14">
        <v>62.158000000000001</v>
      </c>
      <c r="F68" s="14">
        <v>113.712</v>
      </c>
      <c r="G68" s="14">
        <v>99.668000000000006</v>
      </c>
      <c r="H68" s="14">
        <v>133.64199400000001</v>
      </c>
      <c r="I68" s="14">
        <v>134.41800000000001</v>
      </c>
      <c r="J68" s="14">
        <v>41.8</v>
      </c>
      <c r="K68" s="14">
        <v>36.523277999999998</v>
      </c>
      <c r="L68" s="14">
        <v>39.358885000000001</v>
      </c>
      <c r="M68" s="14">
        <v>35.281019000000001</v>
      </c>
      <c r="N68" s="14">
        <v>152.297968</v>
      </c>
      <c r="O68" s="14">
        <v>227.26950099999999</v>
      </c>
      <c r="P68" s="14">
        <v>52.452917999999997</v>
      </c>
      <c r="Q68" s="14">
        <v>57.250321</v>
      </c>
      <c r="R68" s="14">
        <v>59.928918000000003</v>
      </c>
      <c r="S68" s="14">
        <v>82.810167000000007</v>
      </c>
      <c r="T68" s="14">
        <v>98.224208000000004</v>
      </c>
      <c r="U68" s="14">
        <v>139.93232699999999</v>
      </c>
      <c r="V68" s="14">
        <v>224.84278800000001</v>
      </c>
      <c r="W68" s="14">
        <v>182.58704599999999</v>
      </c>
      <c r="X68" s="14">
        <v>165.47375099999999</v>
      </c>
      <c r="Y68" s="14">
        <v>281.50184400000001</v>
      </c>
      <c r="Z68" s="14">
        <v>324.46742999999998</v>
      </c>
      <c r="AA68" s="14">
        <v>364.92211700000001</v>
      </c>
      <c r="AB68" s="14">
        <v>329.25447400000002</v>
      </c>
      <c r="AC68" s="14">
        <v>293.31312100000002</v>
      </c>
      <c r="AD68" s="14">
        <v>375.6832</v>
      </c>
      <c r="AE68" s="14">
        <v>354.23845899999998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>
        <v>1.21</v>
      </c>
      <c r="H69" s="11">
        <v>5.0629E-2</v>
      </c>
      <c r="I69" s="11">
        <v>2.1000000000000001E-2</v>
      </c>
      <c r="J69" s="11">
        <v>0.2</v>
      </c>
      <c r="K69" s="11">
        <v>1.3845430000000001</v>
      </c>
      <c r="L69" s="11">
        <v>0.33133400000000002</v>
      </c>
      <c r="M69" s="11">
        <v>1.5594999999999999E-2</v>
      </c>
      <c r="N69" s="11">
        <v>0.17466599999999999</v>
      </c>
      <c r="O69" s="11">
        <v>0.46194200000000002</v>
      </c>
      <c r="P69" s="11">
        <v>0.97350099999999995</v>
      </c>
      <c r="Q69" s="11">
        <v>2.0077159999999998</v>
      </c>
      <c r="R69" s="11">
        <v>1.7224349999999999</v>
      </c>
      <c r="S69" s="11">
        <v>1.397221</v>
      </c>
      <c r="T69" s="11">
        <v>1.6575930000000001</v>
      </c>
      <c r="U69" s="11">
        <v>6.6678990000000002</v>
      </c>
      <c r="V69" s="11">
        <v>7.4918649999999998</v>
      </c>
      <c r="W69" s="11">
        <v>7.9076500000000003</v>
      </c>
      <c r="X69" s="11">
        <v>7.1373829999999998</v>
      </c>
      <c r="Y69" s="11">
        <v>5.928312</v>
      </c>
      <c r="Z69" s="11">
        <v>7.8372960000000003</v>
      </c>
      <c r="AA69" s="11">
        <v>18.314052</v>
      </c>
      <c r="AB69" s="11">
        <v>36.331026000000001</v>
      </c>
      <c r="AC69" s="11">
        <v>40.161700000000003</v>
      </c>
      <c r="AD69" s="11">
        <v>65.920603999999997</v>
      </c>
      <c r="AE69" s="11">
        <v>28.200123000000001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>
        <v>121.79980500000001</v>
      </c>
      <c r="Z70" s="14">
        <v>210.31489999999999</v>
      </c>
      <c r="AA70" s="14">
        <v>82.648655000000005</v>
      </c>
      <c r="AB70" s="14">
        <v>143.40940000000001</v>
      </c>
      <c r="AC70" s="14">
        <v>157.67050399999999</v>
      </c>
      <c r="AD70" s="14">
        <v>164.13203300000001</v>
      </c>
      <c r="AE70" s="14">
        <v>175.55801500000001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1.0181000000000001E-2</v>
      </c>
      <c r="Z71" s="11">
        <v>1.8242000000000001E-2</v>
      </c>
      <c r="AA71" s="11"/>
      <c r="AB71" s="11">
        <v>1.8439000000000001E-2</v>
      </c>
      <c r="AC71" s="11">
        <v>2.9634000000000001E-2</v>
      </c>
      <c r="AD71" s="11">
        <v>3.1189999999999998E-3</v>
      </c>
      <c r="AE71" s="11"/>
    </row>
    <row r="72" spans="1:31" ht="13.5" customHeight="1" x14ac:dyDescent="0.15">
      <c r="A72" s="1"/>
      <c r="B72" s="16" t="s">
        <v>96</v>
      </c>
      <c r="C72" s="13">
        <v>0.10199999999999999</v>
      </c>
      <c r="D72" s="14"/>
      <c r="E72" s="14"/>
      <c r="F72" s="14">
        <v>2.3E-2</v>
      </c>
      <c r="G72" s="14">
        <v>2.6019999999999999</v>
      </c>
      <c r="H72" s="14">
        <v>0.53636200000000001</v>
      </c>
      <c r="I72" s="14">
        <v>1.0029999999999999</v>
      </c>
      <c r="J72" s="14">
        <v>0.6</v>
      </c>
      <c r="K72" s="14">
        <v>0.15418299999999999</v>
      </c>
      <c r="L72" s="14">
        <v>1.794656</v>
      </c>
      <c r="M72" s="14">
        <v>0.86924999999999997</v>
      </c>
      <c r="N72" s="14">
        <v>1.844171</v>
      </c>
      <c r="O72" s="14">
        <v>1.333609</v>
      </c>
      <c r="P72" s="14">
        <v>2.526586</v>
      </c>
      <c r="Q72" s="14">
        <v>3.7719450000000001</v>
      </c>
      <c r="R72" s="14">
        <v>6.1776249999999999</v>
      </c>
      <c r="S72" s="14">
        <v>9.5138370000000005</v>
      </c>
      <c r="T72" s="14">
        <v>12.948117</v>
      </c>
      <c r="U72" s="14">
        <v>5.5622870000000004</v>
      </c>
      <c r="V72" s="14">
        <v>11.151071999999999</v>
      </c>
      <c r="W72" s="14">
        <v>43.422961000000001</v>
      </c>
      <c r="X72" s="14">
        <v>35.882860999999998</v>
      </c>
      <c r="Y72" s="14">
        <v>53.125157999999999</v>
      </c>
      <c r="Z72" s="14">
        <v>37.046078999999999</v>
      </c>
      <c r="AA72" s="14">
        <v>24.375395999999999</v>
      </c>
      <c r="AB72" s="14">
        <v>25.744263</v>
      </c>
      <c r="AC72" s="14">
        <v>26.660408</v>
      </c>
      <c r="AD72" s="14">
        <v>37.606769999999997</v>
      </c>
      <c r="AE72" s="14">
        <v>41.647779999999997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>
        <v>4.7270000000000003</v>
      </c>
      <c r="G73" s="11">
        <v>0.38700000000000001</v>
      </c>
      <c r="H73" s="11">
        <v>28.464623</v>
      </c>
      <c r="I73" s="11">
        <v>1.8</v>
      </c>
      <c r="J73" s="11">
        <v>0.8</v>
      </c>
      <c r="K73" s="11"/>
      <c r="L73" s="11">
        <v>7.0046999999999998E-2</v>
      </c>
      <c r="M73" s="11">
        <v>5.1831000000000002E-2</v>
      </c>
      <c r="N73" s="11">
        <v>0.64759999999999995</v>
      </c>
      <c r="O73" s="11">
        <v>0.141094</v>
      </c>
      <c r="P73" s="11">
        <v>0.32303700000000002</v>
      </c>
      <c r="Q73" s="11">
        <v>2.104355</v>
      </c>
      <c r="R73" s="11">
        <v>0.62431999999999999</v>
      </c>
      <c r="S73" s="11">
        <v>0.60331299999999999</v>
      </c>
      <c r="T73" s="11">
        <v>0.75148000000000004</v>
      </c>
      <c r="U73" s="11">
        <v>11.646566999999999</v>
      </c>
      <c r="V73" s="11">
        <v>19.093944</v>
      </c>
      <c r="W73" s="11">
        <v>13.293434</v>
      </c>
      <c r="X73" s="11">
        <v>5.4346949999999996</v>
      </c>
      <c r="Y73" s="11">
        <v>25.190069000000001</v>
      </c>
      <c r="Z73" s="11">
        <v>38.434302000000002</v>
      </c>
      <c r="AA73" s="11">
        <v>31.094238000000001</v>
      </c>
      <c r="AB73" s="11">
        <v>28.166851999999999</v>
      </c>
      <c r="AC73" s="11">
        <v>32.504435000000001</v>
      </c>
      <c r="AD73" s="11">
        <v>59.056041</v>
      </c>
      <c r="AE73" s="11">
        <v>45.295318999999999</v>
      </c>
    </row>
    <row r="74" spans="1:31" ht="13.5" customHeight="1" x14ac:dyDescent="0.15">
      <c r="A74" s="1"/>
      <c r="B74" s="16" t="s">
        <v>98</v>
      </c>
      <c r="C74" s="13"/>
      <c r="D74" s="14"/>
      <c r="E74" s="14"/>
      <c r="F74" s="14"/>
      <c r="G74" s="14"/>
      <c r="H74" s="14"/>
      <c r="I74" s="14">
        <v>1.6E-2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>
        <v>1.7100000000000001E-4</v>
      </c>
      <c r="Z74" s="14"/>
      <c r="AA74" s="14">
        <v>1.75E-3</v>
      </c>
      <c r="AB74" s="14"/>
      <c r="AC74" s="14"/>
      <c r="AD74" s="14"/>
      <c r="AE74" s="14"/>
    </row>
    <row r="75" spans="1:31" ht="13.5" customHeight="1" x14ac:dyDescent="0.15">
      <c r="A75" s="1"/>
      <c r="B75" s="16" t="s">
        <v>99</v>
      </c>
      <c r="C75" s="10">
        <v>0.13300000000000001</v>
      </c>
      <c r="D75" s="11"/>
      <c r="E75" s="11"/>
      <c r="F75" s="11">
        <v>7.0000000000000001E-3</v>
      </c>
      <c r="G75" s="11"/>
      <c r="H75" s="11">
        <v>1.3696E-2</v>
      </c>
      <c r="I75" s="11">
        <v>1.4730000000000001</v>
      </c>
      <c r="J75" s="11">
        <v>0.2</v>
      </c>
      <c r="K75" s="11">
        <v>0.49234499999999998</v>
      </c>
      <c r="L75" s="11">
        <v>0.584758</v>
      </c>
      <c r="M75" s="11">
        <v>0.40693499999999999</v>
      </c>
      <c r="N75" s="11">
        <v>1.254996</v>
      </c>
      <c r="O75" s="11">
        <v>0.82419200000000004</v>
      </c>
      <c r="P75" s="11">
        <v>1.0265660000000001</v>
      </c>
      <c r="Q75" s="11">
        <v>4.5015809999999998</v>
      </c>
      <c r="R75" s="11">
        <v>2.681765</v>
      </c>
      <c r="S75" s="11">
        <v>1.2459990000000001</v>
      </c>
      <c r="T75" s="11">
        <v>0.84288300000000005</v>
      </c>
      <c r="U75" s="11">
        <v>5.10398</v>
      </c>
      <c r="V75" s="11">
        <v>8.6049900000000008</v>
      </c>
      <c r="W75" s="11">
        <v>14.234621000000001</v>
      </c>
      <c r="X75" s="11">
        <v>3.2307860000000002</v>
      </c>
      <c r="Y75" s="11">
        <v>3.4130020000000001</v>
      </c>
      <c r="Z75" s="11">
        <v>22.101818999999999</v>
      </c>
      <c r="AA75" s="11">
        <v>47.307465999999998</v>
      </c>
      <c r="AB75" s="11">
        <v>10.192313</v>
      </c>
      <c r="AC75" s="11">
        <v>40.277959000000003</v>
      </c>
      <c r="AD75" s="11">
        <v>53.829351000000003</v>
      </c>
      <c r="AE75" s="11">
        <v>56.078448000000002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>
        <v>1.1547E-2</v>
      </c>
      <c r="I76" s="14"/>
      <c r="J76" s="14"/>
      <c r="K76" s="14">
        <v>9.8986000000000005E-2</v>
      </c>
      <c r="L76" s="14">
        <v>9.9666000000000005E-2</v>
      </c>
      <c r="M76" s="14">
        <v>3.1459410000000001</v>
      </c>
      <c r="N76" s="14">
        <v>7.8493999999999994E-2</v>
      </c>
      <c r="O76" s="14">
        <v>0.61781399999999997</v>
      </c>
      <c r="P76" s="14">
        <v>1.154228</v>
      </c>
      <c r="Q76" s="14">
        <v>0.83172800000000002</v>
      </c>
      <c r="R76" s="14">
        <v>1.0040519999999999</v>
      </c>
      <c r="S76" s="14">
        <v>1.6004370000000001</v>
      </c>
      <c r="T76" s="14">
        <v>1.863742</v>
      </c>
      <c r="U76" s="14">
        <v>1.899157</v>
      </c>
      <c r="V76" s="14">
        <v>3.25807</v>
      </c>
      <c r="W76" s="14">
        <v>3.9915319999999999</v>
      </c>
      <c r="X76" s="14">
        <v>4.9485260000000002</v>
      </c>
      <c r="Y76" s="14">
        <v>5.886234</v>
      </c>
      <c r="Z76" s="14">
        <v>5.1567299999999996</v>
      </c>
      <c r="AA76" s="14">
        <v>6.5476349999999996</v>
      </c>
      <c r="AB76" s="14">
        <v>5.3057249999999998</v>
      </c>
      <c r="AC76" s="14">
        <v>6.0636830000000002</v>
      </c>
      <c r="AD76" s="14">
        <v>10.860576999999999</v>
      </c>
      <c r="AE76" s="14">
        <v>10.979443</v>
      </c>
    </row>
    <row r="77" spans="1:31" ht="13.5" customHeight="1" x14ac:dyDescent="0.15">
      <c r="A77" s="1"/>
      <c r="B77" s="16" t="s">
        <v>101</v>
      </c>
      <c r="C77" s="10"/>
      <c r="D77" s="11"/>
      <c r="E77" s="11"/>
      <c r="F77" s="11"/>
      <c r="G77" s="11"/>
      <c r="H77" s="11">
        <v>0.14962</v>
      </c>
      <c r="I77" s="11">
        <v>0.13500000000000001</v>
      </c>
      <c r="J77" s="11">
        <v>0.1</v>
      </c>
      <c r="K77" s="11">
        <v>0.18056900000000001</v>
      </c>
      <c r="L77" s="11">
        <v>3.1158000000000002E-2</v>
      </c>
      <c r="M77" s="11">
        <v>0.24515400000000001</v>
      </c>
      <c r="N77" s="11">
        <v>0.24093899999999999</v>
      </c>
      <c r="O77" s="11">
        <v>0.45081100000000002</v>
      </c>
      <c r="P77" s="11">
        <v>0.619058</v>
      </c>
      <c r="Q77" s="11">
        <v>0.75649299999999997</v>
      </c>
      <c r="R77" s="11">
        <v>0.86960199999999999</v>
      </c>
      <c r="S77" s="11">
        <v>1.3434889999999999</v>
      </c>
      <c r="T77" s="11">
        <v>1.618201</v>
      </c>
      <c r="U77" s="11">
        <v>1.7374449999999999</v>
      </c>
      <c r="V77" s="11">
        <v>2.353443</v>
      </c>
      <c r="W77" s="11">
        <v>2.119875</v>
      </c>
      <c r="X77" s="11">
        <v>4.8619899999999996</v>
      </c>
      <c r="Y77" s="11">
        <v>4.8299919999999998</v>
      </c>
      <c r="Z77" s="11">
        <v>3.9607019999999999</v>
      </c>
      <c r="AA77" s="11">
        <v>2.5873590000000002</v>
      </c>
      <c r="AB77" s="11">
        <v>1.631445</v>
      </c>
      <c r="AC77" s="11">
        <v>5.7690739999999998</v>
      </c>
      <c r="AD77" s="11">
        <v>5.1438179999999996</v>
      </c>
      <c r="AE77" s="11">
        <v>5.2563849999999999</v>
      </c>
    </row>
    <row r="78" spans="1:31" ht="13.5" customHeight="1" x14ac:dyDescent="0.15">
      <c r="A78" s="1"/>
      <c r="B78" s="16" t="s">
        <v>102</v>
      </c>
      <c r="C78" s="13">
        <v>2.99</v>
      </c>
      <c r="D78" s="14"/>
      <c r="E78" s="14">
        <v>5.4880000000000004</v>
      </c>
      <c r="F78" s="14">
        <v>14.938000000000001</v>
      </c>
      <c r="G78" s="14">
        <v>28.561</v>
      </c>
      <c r="H78" s="14">
        <v>46.216441000000003</v>
      </c>
      <c r="I78" s="14">
        <v>27.331</v>
      </c>
      <c r="J78" s="14">
        <v>16.2</v>
      </c>
      <c r="K78" s="14">
        <v>11.264357</v>
      </c>
      <c r="L78" s="14">
        <v>15.761824000000001</v>
      </c>
      <c r="M78" s="14">
        <v>12.787221000000001</v>
      </c>
      <c r="N78" s="14">
        <v>15.298249</v>
      </c>
      <c r="O78" s="14">
        <v>27.402047</v>
      </c>
      <c r="P78" s="14">
        <v>36.115042000000003</v>
      </c>
      <c r="Q78" s="14">
        <v>30.571005</v>
      </c>
      <c r="R78" s="14">
        <v>43.437874999999998</v>
      </c>
      <c r="S78" s="14">
        <v>40.246493999999998</v>
      </c>
      <c r="T78" s="14">
        <v>97.422684000000004</v>
      </c>
      <c r="U78" s="14">
        <v>84.590613000000005</v>
      </c>
      <c r="V78" s="14">
        <v>70.802745000000002</v>
      </c>
      <c r="W78" s="14">
        <v>100.61217600000001</v>
      </c>
      <c r="X78" s="14">
        <v>144.196316</v>
      </c>
      <c r="Y78" s="14">
        <v>177.921761</v>
      </c>
      <c r="Z78" s="14">
        <v>141.63364300000001</v>
      </c>
      <c r="AA78" s="14">
        <v>106.84436700000001</v>
      </c>
      <c r="AB78" s="14">
        <v>114.061949</v>
      </c>
      <c r="AC78" s="14">
        <v>141.13146699999999</v>
      </c>
      <c r="AD78" s="14">
        <v>185.673293</v>
      </c>
      <c r="AE78" s="14">
        <v>123.87407</v>
      </c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/>
      <c r="H79" s="11"/>
      <c r="I79" s="11"/>
      <c r="J79" s="11"/>
      <c r="K79" s="11">
        <v>4.3E-3</v>
      </c>
      <c r="L79" s="11"/>
      <c r="M79" s="11">
        <v>8.3470000000000003E-3</v>
      </c>
      <c r="N79" s="11">
        <v>2.6599999999999999E-2</v>
      </c>
      <c r="O79" s="11"/>
      <c r="P79" s="11">
        <v>0.28201799999999999</v>
      </c>
      <c r="Q79" s="11">
        <v>7.8790000000000006E-3</v>
      </c>
      <c r="R79" s="11"/>
      <c r="S79" s="11">
        <v>9.4800000000000006E-3</v>
      </c>
      <c r="T79" s="11">
        <v>1.1620999999999999E-2</v>
      </c>
      <c r="U79" s="11"/>
      <c r="V79" s="11">
        <v>4.2379E-2</v>
      </c>
      <c r="W79" s="11">
        <v>4.5014999999999999E-2</v>
      </c>
      <c r="X79" s="11">
        <v>0.10847</v>
      </c>
      <c r="Y79" s="11">
        <v>1.1034820000000001</v>
      </c>
      <c r="Z79" s="11">
        <v>0.75675899999999996</v>
      </c>
      <c r="AA79" s="11">
        <v>0.50721799999999995</v>
      </c>
      <c r="AB79" s="11">
        <v>0.97131999999999996</v>
      </c>
      <c r="AC79" s="11">
        <v>1.074897</v>
      </c>
      <c r="AD79" s="11">
        <v>0.54073899999999997</v>
      </c>
      <c r="AE79" s="11">
        <v>0.83779700000000001</v>
      </c>
    </row>
    <row r="80" spans="1:31" ht="13.5" customHeight="1" x14ac:dyDescent="0.15">
      <c r="A80" s="1"/>
      <c r="B80" s="16" t="s">
        <v>104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>
        <v>5.1221000000000003E-2</v>
      </c>
      <c r="Q80" s="14">
        <v>2.7871E-2</v>
      </c>
      <c r="R80" s="14">
        <v>6.7044000000000006E-2</v>
      </c>
      <c r="S80" s="14">
        <v>5.7890999999999998E-2</v>
      </c>
      <c r="T80" s="14">
        <v>0.10254099999999999</v>
      </c>
      <c r="U80" s="14">
        <v>0.166354</v>
      </c>
      <c r="V80" s="14">
        <v>4.3067000000000001E-2</v>
      </c>
      <c r="W80" s="14"/>
      <c r="X80" s="14">
        <v>9.2530000000000008E-3</v>
      </c>
      <c r="Y80" s="14">
        <v>1.9882E-2</v>
      </c>
      <c r="Z80" s="14">
        <v>4.2563999999999998E-2</v>
      </c>
      <c r="AA80" s="14">
        <v>0.348219</v>
      </c>
      <c r="AB80" s="14">
        <v>1.8652999999999999E-2</v>
      </c>
      <c r="AC80" s="14">
        <v>3.6692000000000002E-2</v>
      </c>
      <c r="AD80" s="14">
        <v>2.9783E-2</v>
      </c>
      <c r="AE80" s="14">
        <v>0.18563199999999999</v>
      </c>
    </row>
    <row r="81" spans="1:31" ht="13.5" customHeight="1" x14ac:dyDescent="0.15">
      <c r="A81" s="1"/>
      <c r="B81" s="16" t="s">
        <v>105</v>
      </c>
      <c r="C81" s="10">
        <v>20.065999999999999</v>
      </c>
      <c r="D81" s="11"/>
      <c r="E81" s="11">
        <v>12.629</v>
      </c>
      <c r="F81" s="11">
        <v>25.245999999999999</v>
      </c>
      <c r="G81" s="11">
        <v>17.45</v>
      </c>
      <c r="H81" s="11">
        <v>24.525551</v>
      </c>
      <c r="I81" s="11">
        <v>10.756</v>
      </c>
      <c r="J81" s="11">
        <v>11.4</v>
      </c>
      <c r="K81" s="11">
        <v>11.784958</v>
      </c>
      <c r="L81" s="11">
        <v>10.096565</v>
      </c>
      <c r="M81" s="11">
        <v>13.285677</v>
      </c>
      <c r="N81" s="11">
        <v>16.202881000000001</v>
      </c>
      <c r="O81" s="11">
        <v>29.046686000000001</v>
      </c>
      <c r="P81" s="11">
        <v>29.858423999999999</v>
      </c>
      <c r="Q81" s="11">
        <v>53.098905999999999</v>
      </c>
      <c r="R81" s="11">
        <v>37.084935000000002</v>
      </c>
      <c r="S81" s="11">
        <v>44.589218000000002</v>
      </c>
      <c r="T81" s="11">
        <v>34.863773999999999</v>
      </c>
      <c r="U81" s="11">
        <v>31.751957999999998</v>
      </c>
      <c r="V81" s="11">
        <v>32.035155000000003</v>
      </c>
      <c r="W81" s="11">
        <v>42.080533000000003</v>
      </c>
      <c r="X81" s="11">
        <v>37.405349999999999</v>
      </c>
      <c r="Y81" s="11">
        <v>38.934688000000001</v>
      </c>
      <c r="Z81" s="11">
        <v>56.275047000000001</v>
      </c>
      <c r="AA81" s="11">
        <v>55.061464000000001</v>
      </c>
      <c r="AB81" s="11">
        <v>54.910041</v>
      </c>
      <c r="AC81" s="11">
        <v>78.126881999999995</v>
      </c>
      <c r="AD81" s="11">
        <v>131.13525300000001</v>
      </c>
      <c r="AE81" s="11">
        <v>84.367063999999999</v>
      </c>
    </row>
    <row r="82" spans="1:31" ht="13.5" customHeight="1" x14ac:dyDescent="0.15">
      <c r="A82" s="1"/>
      <c r="B82" s="16" t="s">
        <v>106</v>
      </c>
      <c r="C82" s="13">
        <v>25.687999999999999</v>
      </c>
      <c r="D82" s="14"/>
      <c r="E82" s="14">
        <v>25.649000000000001</v>
      </c>
      <c r="F82" s="14">
        <v>34.207000000000001</v>
      </c>
      <c r="G82" s="14">
        <v>87.11</v>
      </c>
      <c r="H82" s="14">
        <v>75.718253000000004</v>
      </c>
      <c r="I82" s="14">
        <v>65.664000000000001</v>
      </c>
      <c r="J82" s="14">
        <v>10.6</v>
      </c>
      <c r="K82" s="14">
        <v>12.067182000000001</v>
      </c>
      <c r="L82" s="14">
        <v>16.771906000000001</v>
      </c>
      <c r="M82" s="14">
        <v>37.300623000000002</v>
      </c>
      <c r="N82" s="14">
        <v>45.100295000000003</v>
      </c>
      <c r="O82" s="14">
        <v>108.489385</v>
      </c>
      <c r="P82" s="14">
        <v>123.615664</v>
      </c>
      <c r="Q82" s="14">
        <v>51.475413000000003</v>
      </c>
      <c r="R82" s="14">
        <v>61.486153000000002</v>
      </c>
      <c r="S82" s="14">
        <v>63.121960999999999</v>
      </c>
      <c r="T82" s="14">
        <v>100.300335</v>
      </c>
      <c r="U82" s="14">
        <v>132.29889600000001</v>
      </c>
      <c r="V82" s="14">
        <v>220.004682</v>
      </c>
      <c r="W82" s="14">
        <v>125.189498</v>
      </c>
      <c r="X82" s="14">
        <v>176.360354</v>
      </c>
      <c r="Y82" s="14">
        <v>236.66527400000001</v>
      </c>
      <c r="Z82" s="14">
        <v>221.92104699999999</v>
      </c>
      <c r="AA82" s="14">
        <v>183.65892600000001</v>
      </c>
      <c r="AB82" s="14">
        <v>184.41727599999999</v>
      </c>
      <c r="AC82" s="14">
        <v>178.31893299999999</v>
      </c>
      <c r="AD82" s="14">
        <v>293.12106799999998</v>
      </c>
      <c r="AE82" s="14">
        <v>270.49852700000002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>
        <v>2.375E-2</v>
      </c>
      <c r="U83" s="11">
        <v>7.0217000000000002E-2</v>
      </c>
      <c r="V83" s="11">
        <v>2.1129999999999999E-3</v>
      </c>
      <c r="W83" s="11">
        <v>6.855E-3</v>
      </c>
      <c r="X83" s="11">
        <v>4.0679999999999996E-3</v>
      </c>
      <c r="Y83" s="11">
        <v>7.2443999999999995E-2</v>
      </c>
      <c r="Z83" s="11">
        <v>5.1304000000000002E-2</v>
      </c>
      <c r="AA83" s="11">
        <v>3.057E-2</v>
      </c>
      <c r="AB83" s="11">
        <v>6.6346000000000002E-2</v>
      </c>
      <c r="AC83" s="11">
        <v>7.4061000000000002E-2</v>
      </c>
      <c r="AD83" s="11">
        <v>2.6901000000000001E-2</v>
      </c>
      <c r="AE83" s="11"/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>
        <v>1.7000000000000001E-2</v>
      </c>
      <c r="G84" s="14">
        <v>3.1E-2</v>
      </c>
      <c r="H84" s="14"/>
      <c r="I84" s="14"/>
      <c r="J84" s="14"/>
      <c r="K84" s="14">
        <v>8.9528999999999997E-2</v>
      </c>
      <c r="L84" s="14"/>
      <c r="M84" s="14">
        <v>6.1455000000000003E-2</v>
      </c>
      <c r="N84" s="14">
        <v>3.5708999999999998E-2</v>
      </c>
      <c r="O84" s="14">
        <v>9.691E-3</v>
      </c>
      <c r="P84" s="14">
        <v>7.9209999999999992E-3</v>
      </c>
      <c r="Q84" s="14">
        <v>3.9610000000000001E-3</v>
      </c>
      <c r="R84" s="14">
        <v>2.346E-3</v>
      </c>
      <c r="S84" s="14">
        <v>2.7290000000000001E-3</v>
      </c>
      <c r="T84" s="14">
        <v>9.0101000000000001E-2</v>
      </c>
      <c r="U84" s="14">
        <v>2.5378000000000001E-2</v>
      </c>
      <c r="V84" s="14">
        <v>0.112694</v>
      </c>
      <c r="W84" s="14">
        <v>0.408858</v>
      </c>
      <c r="X84" s="14">
        <v>0.17138999999999999</v>
      </c>
      <c r="Y84" s="14">
        <v>0.45844200000000002</v>
      </c>
      <c r="Z84" s="14">
        <v>0.52093100000000003</v>
      </c>
      <c r="AA84" s="14">
        <v>0.37368000000000001</v>
      </c>
      <c r="AB84" s="14">
        <v>0.22536</v>
      </c>
      <c r="AC84" s="14">
        <v>0.24601100000000001</v>
      </c>
      <c r="AD84" s="14">
        <v>0.19548399999999999</v>
      </c>
      <c r="AE84" s="14">
        <v>0.20222599999999999</v>
      </c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1.1684E-2</v>
      </c>
      <c r="P85" s="11"/>
      <c r="Q85" s="11"/>
      <c r="R85" s="11">
        <v>3.5354999999999998E-2</v>
      </c>
      <c r="S85" s="11">
        <v>0.10037500000000001</v>
      </c>
      <c r="T85" s="11">
        <v>0.15882499999999999</v>
      </c>
      <c r="U85" s="11">
        <v>5.7041000000000001E-2</v>
      </c>
      <c r="V85" s="11">
        <v>1.0688E-2</v>
      </c>
      <c r="W85" s="11">
        <v>7.0137000000000005E-2</v>
      </c>
      <c r="X85" s="11">
        <v>0.212951</v>
      </c>
      <c r="Y85" s="11">
        <v>0.234398</v>
      </c>
      <c r="Z85" s="11">
        <v>0.98752600000000001</v>
      </c>
      <c r="AA85" s="11">
        <v>0.45646799999999998</v>
      </c>
      <c r="AB85" s="11">
        <v>0.34580300000000003</v>
      </c>
      <c r="AC85" s="11">
        <v>0.29804999999999998</v>
      </c>
      <c r="AD85" s="11">
        <v>0.70592699999999997</v>
      </c>
      <c r="AE85" s="11">
        <v>1.165222</v>
      </c>
    </row>
    <row r="86" spans="1:31" ht="13.5" customHeight="1" x14ac:dyDescent="0.15">
      <c r="A86" s="1"/>
      <c r="B86" s="16" t="s">
        <v>110</v>
      </c>
      <c r="C86" s="13"/>
      <c r="D86" s="14"/>
      <c r="E86" s="14"/>
      <c r="F86" s="14"/>
      <c r="G86" s="14"/>
      <c r="H86" s="14">
        <v>5.3899999999999998E-3</v>
      </c>
      <c r="I86" s="14"/>
      <c r="J86" s="14"/>
      <c r="K86" s="14">
        <v>2.8159999999999999E-3</v>
      </c>
      <c r="L86" s="14"/>
      <c r="M86" s="14">
        <v>1.9313E-2</v>
      </c>
      <c r="N86" s="14">
        <v>1.1704000000000001E-2</v>
      </c>
      <c r="O86" s="14"/>
      <c r="P86" s="14">
        <v>9.7273999999999999E-2</v>
      </c>
      <c r="Q86" s="14">
        <v>0.23252300000000001</v>
      </c>
      <c r="R86" s="14">
        <v>0.16863300000000001</v>
      </c>
      <c r="S86" s="14">
        <v>0.48510799999999998</v>
      </c>
      <c r="T86" s="14">
        <v>1.667708</v>
      </c>
      <c r="U86" s="14">
        <v>1.3030189999999999</v>
      </c>
      <c r="V86" s="14">
        <v>1.01014</v>
      </c>
      <c r="W86" s="14">
        <v>1.074403</v>
      </c>
      <c r="X86" s="14">
        <v>1.4189160000000001</v>
      </c>
      <c r="Y86" s="14">
        <v>6.0430520000000003</v>
      </c>
      <c r="Z86" s="14">
        <v>1.3060430000000001</v>
      </c>
      <c r="AA86" s="14">
        <v>1.5936509999999999</v>
      </c>
      <c r="AB86" s="14">
        <v>0.438691</v>
      </c>
      <c r="AC86" s="14">
        <v>1.542135</v>
      </c>
      <c r="AD86" s="14">
        <v>2.2279010000000001</v>
      </c>
      <c r="AE86" s="14">
        <v>2.6589200000000002</v>
      </c>
    </row>
    <row r="87" spans="1:31" ht="13.5" customHeight="1" x14ac:dyDescent="0.15">
      <c r="A87" s="1"/>
      <c r="B87" s="16" t="s">
        <v>111</v>
      </c>
      <c r="C87" s="10"/>
      <c r="D87" s="11"/>
      <c r="E87" s="11">
        <v>9.8360000000000003</v>
      </c>
      <c r="F87" s="11">
        <v>7.4210000000000003</v>
      </c>
      <c r="G87" s="11">
        <v>17.706</v>
      </c>
      <c r="H87" s="11">
        <v>31.163841999999999</v>
      </c>
      <c r="I87" s="11">
        <v>33.034999999999997</v>
      </c>
      <c r="J87" s="11">
        <v>4.2</v>
      </c>
      <c r="K87" s="11">
        <v>4.3737700000000004</v>
      </c>
      <c r="L87" s="11">
        <v>3.8941319999999999</v>
      </c>
      <c r="M87" s="11">
        <v>13.240273999999999</v>
      </c>
      <c r="N87" s="11">
        <v>25.512832</v>
      </c>
      <c r="O87" s="11">
        <v>24.677209999999999</v>
      </c>
      <c r="P87" s="11">
        <v>33.839416</v>
      </c>
      <c r="Q87" s="11">
        <v>44.002994999999999</v>
      </c>
      <c r="R87" s="11">
        <v>45.392074999999998</v>
      </c>
      <c r="S87" s="11">
        <v>76.719537000000003</v>
      </c>
      <c r="T87" s="11">
        <v>153.90752900000001</v>
      </c>
      <c r="U87" s="11">
        <v>189.54326399999999</v>
      </c>
      <c r="V87" s="11">
        <v>106.20302</v>
      </c>
      <c r="W87" s="11">
        <v>100.090076</v>
      </c>
      <c r="X87" s="11">
        <v>90.103753999999995</v>
      </c>
      <c r="Y87" s="11">
        <v>112.95974200000001</v>
      </c>
      <c r="Z87" s="11">
        <v>175.76218800000001</v>
      </c>
      <c r="AA87" s="11">
        <v>161.76970499999999</v>
      </c>
      <c r="AB87" s="11">
        <v>242.394767</v>
      </c>
      <c r="AC87" s="11">
        <v>247.903808</v>
      </c>
      <c r="AD87" s="11">
        <v>321.142291</v>
      </c>
      <c r="AE87" s="11">
        <v>351.41302999999999</v>
      </c>
    </row>
    <row r="88" spans="1:31" ht="13.5" customHeight="1" x14ac:dyDescent="0.15">
      <c r="A88" s="1"/>
      <c r="B88" s="16" t="s">
        <v>112</v>
      </c>
      <c r="C88" s="13"/>
      <c r="D88" s="14">
        <v>10.878</v>
      </c>
      <c r="E88" s="14">
        <v>270.29300000000001</v>
      </c>
      <c r="F88" s="14">
        <v>259.39999999999998</v>
      </c>
      <c r="G88" s="14">
        <v>0.04</v>
      </c>
      <c r="H88" s="14">
        <v>0.66338200000000003</v>
      </c>
      <c r="I88" s="14"/>
      <c r="J88" s="14"/>
      <c r="K88" s="14">
        <v>31.878792000000001</v>
      </c>
      <c r="L88" s="14">
        <v>0.108233</v>
      </c>
      <c r="M88" s="14">
        <v>3.7037270000000002</v>
      </c>
      <c r="N88" s="14">
        <v>10.628531000000001</v>
      </c>
      <c r="O88" s="14">
        <v>11.515404999999999</v>
      </c>
      <c r="P88" s="14">
        <v>65.800391000000005</v>
      </c>
      <c r="Q88" s="14">
        <v>119.307209</v>
      </c>
      <c r="R88" s="14">
        <v>101.340655</v>
      </c>
      <c r="S88" s="14">
        <v>219.06564299999999</v>
      </c>
      <c r="T88" s="14">
        <v>286.04803199999998</v>
      </c>
      <c r="U88" s="14">
        <v>99.092864000000006</v>
      </c>
      <c r="V88" s="14">
        <v>82.796537999999998</v>
      </c>
      <c r="W88" s="14">
        <v>145.341375</v>
      </c>
      <c r="X88" s="14">
        <v>84.597337999999993</v>
      </c>
      <c r="Y88" s="14">
        <v>220.67613900000001</v>
      </c>
      <c r="Z88" s="14">
        <v>68.868352999999999</v>
      </c>
      <c r="AA88" s="14">
        <v>112.34517099999999</v>
      </c>
      <c r="AB88" s="14">
        <v>120.484951</v>
      </c>
      <c r="AC88" s="14">
        <v>118.188548</v>
      </c>
      <c r="AD88" s="14">
        <v>109.903065</v>
      </c>
      <c r="AE88" s="14">
        <v>86.368060999999997</v>
      </c>
    </row>
    <row r="89" spans="1:31" ht="13.5" customHeight="1" x14ac:dyDescent="0.15">
      <c r="A89" s="1"/>
      <c r="B89" s="15" t="s">
        <v>113</v>
      </c>
      <c r="C89" s="10">
        <v>1137.066</v>
      </c>
      <c r="D89" s="11">
        <v>1593.616</v>
      </c>
      <c r="E89" s="11">
        <v>1132.338</v>
      </c>
      <c r="F89" s="11">
        <v>1636.8</v>
      </c>
      <c r="G89" s="11">
        <v>2507.1129999999998</v>
      </c>
      <c r="H89" s="11">
        <v>2768.0635790000001</v>
      </c>
      <c r="I89" s="11">
        <v>3540.6590000000001</v>
      </c>
      <c r="J89" s="11">
        <v>2947.2159999999999</v>
      </c>
      <c r="K89" s="11">
        <v>2191.6944319999998</v>
      </c>
      <c r="L89" s="11">
        <v>2369.5945230000002</v>
      </c>
      <c r="M89" s="11">
        <v>2851.7808340000001</v>
      </c>
      <c r="N89" s="11">
        <v>3647.5364690000001</v>
      </c>
      <c r="O89" s="11">
        <v>5007.9426190000004</v>
      </c>
      <c r="P89" s="11">
        <v>6881.6191410000001</v>
      </c>
      <c r="Q89" s="11">
        <v>8879.7722790000007</v>
      </c>
      <c r="R89" s="11">
        <v>11666.071238</v>
      </c>
      <c r="S89" s="11">
        <v>16475.064281999999</v>
      </c>
      <c r="T89" s="11">
        <v>20496.265312</v>
      </c>
      <c r="U89" s="11">
        <v>12181.997681999999</v>
      </c>
      <c r="V89" s="11">
        <v>14747.879193000001</v>
      </c>
      <c r="W89" s="11">
        <v>17612.749656</v>
      </c>
      <c r="X89" s="11">
        <v>18117.363280000001</v>
      </c>
      <c r="Y89" s="11">
        <v>20965.689949</v>
      </c>
      <c r="Z89" s="11">
        <v>20391.933411999998</v>
      </c>
      <c r="AA89" s="11">
        <v>16152.389784000001</v>
      </c>
      <c r="AB89" s="11">
        <v>15747.433927</v>
      </c>
      <c r="AC89" s="11">
        <v>19235.101899000001</v>
      </c>
      <c r="AD89" s="11">
        <v>21869.810941</v>
      </c>
      <c r="AE89" s="11">
        <v>22985.049752999999</v>
      </c>
    </row>
    <row r="90" spans="1:31" ht="13.5" customHeight="1" x14ac:dyDescent="0.15">
      <c r="A90" s="1"/>
      <c r="B90" s="16" t="s">
        <v>114</v>
      </c>
      <c r="C90" s="13">
        <v>21.356000000000002</v>
      </c>
      <c r="D90" s="14">
        <v>20</v>
      </c>
      <c r="E90" s="14">
        <v>37.787999999999997</v>
      </c>
      <c r="F90" s="14">
        <v>59.335000000000001</v>
      </c>
      <c r="G90" s="14">
        <v>56.942</v>
      </c>
      <c r="H90" s="14">
        <v>53.492750999999998</v>
      </c>
      <c r="I90" s="14">
        <v>41.101999999999997</v>
      </c>
      <c r="J90" s="14">
        <v>44.8</v>
      </c>
      <c r="K90" s="14">
        <v>65.666936000000007</v>
      </c>
      <c r="L90" s="14">
        <v>61.304535999999999</v>
      </c>
      <c r="M90" s="14">
        <v>73.204959000000002</v>
      </c>
      <c r="N90" s="14">
        <v>79.760796999999997</v>
      </c>
      <c r="O90" s="14">
        <v>114.426136</v>
      </c>
      <c r="P90" s="14">
        <v>161.017066</v>
      </c>
      <c r="Q90" s="14">
        <v>191.13964000000001</v>
      </c>
      <c r="R90" s="14">
        <v>214.240669</v>
      </c>
      <c r="S90" s="14">
        <v>294.283075</v>
      </c>
      <c r="T90" s="14">
        <v>305.73678999999998</v>
      </c>
      <c r="U90" s="14">
        <v>273.314772</v>
      </c>
      <c r="V90" s="14">
        <v>241.06643299999999</v>
      </c>
      <c r="W90" s="14">
        <v>270.63039700000002</v>
      </c>
      <c r="X90" s="14">
        <v>255.94998799999999</v>
      </c>
      <c r="Y90" s="14">
        <v>321.51909699999999</v>
      </c>
      <c r="Z90" s="14">
        <v>327.91929599999997</v>
      </c>
      <c r="AA90" s="14">
        <v>293.69334900000001</v>
      </c>
      <c r="AB90" s="14">
        <v>312.37072699999999</v>
      </c>
      <c r="AC90" s="14">
        <v>403.49622699999998</v>
      </c>
      <c r="AD90" s="14">
        <v>429.96114899999998</v>
      </c>
      <c r="AE90" s="14">
        <v>487.21637600000003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1.6359999999999999</v>
      </c>
      <c r="F91" s="11"/>
      <c r="G91" s="11">
        <v>2.6739999999999999</v>
      </c>
      <c r="H91" s="11">
        <v>9.818365</v>
      </c>
      <c r="I91" s="11">
        <v>8.5779999999999994</v>
      </c>
      <c r="J91" s="11">
        <v>7.4</v>
      </c>
      <c r="K91" s="11">
        <v>4.6073560000000002</v>
      </c>
      <c r="L91" s="11">
        <v>11.791669000000001</v>
      </c>
      <c r="M91" s="11">
        <v>20.083780999999998</v>
      </c>
      <c r="N91" s="11">
        <v>20.102138</v>
      </c>
      <c r="O91" s="11">
        <v>19.578924000000001</v>
      </c>
      <c r="P91" s="11">
        <v>24.567654999999998</v>
      </c>
      <c r="Q91" s="11">
        <v>49.784973999999998</v>
      </c>
      <c r="R91" s="11">
        <v>64.823470999999998</v>
      </c>
      <c r="S91" s="11">
        <v>95.844937000000002</v>
      </c>
      <c r="T91" s="11">
        <v>145.33683099999999</v>
      </c>
      <c r="U91" s="11">
        <v>119.168549</v>
      </c>
      <c r="V91" s="11">
        <v>186.50845000000001</v>
      </c>
      <c r="W91" s="11">
        <v>232.67972900000001</v>
      </c>
      <c r="X91" s="11">
        <v>264.36453</v>
      </c>
      <c r="Y91" s="11">
        <v>317.723116</v>
      </c>
      <c r="Z91" s="11">
        <v>285.30051700000001</v>
      </c>
      <c r="AA91" s="11">
        <v>217.00510700000001</v>
      </c>
      <c r="AB91" s="11">
        <v>371.48721899999998</v>
      </c>
      <c r="AC91" s="11">
        <v>438.98733900000002</v>
      </c>
      <c r="AD91" s="11">
        <v>456.12164999999999</v>
      </c>
      <c r="AE91" s="11">
        <v>543.11107500000003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2.2909999999999999</v>
      </c>
      <c r="F92" s="14"/>
      <c r="G92" s="14">
        <v>7.8360000000000003</v>
      </c>
      <c r="H92" s="14">
        <v>22.162859999999998</v>
      </c>
      <c r="I92" s="14">
        <v>31.870999999999999</v>
      </c>
      <c r="J92" s="14">
        <v>38</v>
      </c>
      <c r="K92" s="14">
        <v>39.891992000000002</v>
      </c>
      <c r="L92" s="14">
        <v>26.871200999999999</v>
      </c>
      <c r="M92" s="14">
        <v>27.585768000000002</v>
      </c>
      <c r="N92" s="14">
        <v>43.263770000000001</v>
      </c>
      <c r="O92" s="14">
        <v>63.227277000000001</v>
      </c>
      <c r="P92" s="14">
        <v>99.829963000000006</v>
      </c>
      <c r="Q92" s="14">
        <v>128.21736300000001</v>
      </c>
      <c r="R92" s="14">
        <v>150.83719400000001</v>
      </c>
      <c r="S92" s="14">
        <v>445.17281200000002</v>
      </c>
      <c r="T92" s="14">
        <v>572.34865200000002</v>
      </c>
      <c r="U92" s="14">
        <v>226.52230599999999</v>
      </c>
      <c r="V92" s="14">
        <v>224.29933500000001</v>
      </c>
      <c r="W92" s="14">
        <v>268.94165099999998</v>
      </c>
      <c r="X92" s="14">
        <v>251.523302</v>
      </c>
      <c r="Y92" s="14">
        <v>278.86080700000002</v>
      </c>
      <c r="Z92" s="14">
        <v>325.56429100000003</v>
      </c>
      <c r="AA92" s="14">
        <v>295.962557</v>
      </c>
      <c r="AB92" s="14">
        <v>317.56804899999997</v>
      </c>
      <c r="AC92" s="14">
        <v>356.267608</v>
      </c>
      <c r="AD92" s="14">
        <v>430.826887</v>
      </c>
      <c r="AE92" s="14">
        <v>453.36917199999999</v>
      </c>
    </row>
    <row r="93" spans="1:31" ht="13.5" customHeight="1" x14ac:dyDescent="0.15">
      <c r="A93" s="1"/>
      <c r="B93" s="16" t="s">
        <v>117</v>
      </c>
      <c r="C93" s="10">
        <v>76.069000000000003</v>
      </c>
      <c r="D93" s="11">
        <v>72.233999999999995</v>
      </c>
      <c r="E93" s="11">
        <v>86.233999999999995</v>
      </c>
      <c r="F93" s="11">
        <v>133.65</v>
      </c>
      <c r="G93" s="11">
        <v>183.17599999999999</v>
      </c>
      <c r="H93" s="11">
        <v>152.954454</v>
      </c>
      <c r="I93" s="11">
        <v>175.315</v>
      </c>
      <c r="J93" s="11">
        <v>213.316</v>
      </c>
      <c r="K93" s="11">
        <v>233.595045</v>
      </c>
      <c r="L93" s="11">
        <v>252.93391199999999</v>
      </c>
      <c r="M93" s="11">
        <v>299.414827</v>
      </c>
      <c r="N93" s="11">
        <v>380.332334</v>
      </c>
      <c r="O93" s="11">
        <v>621.68463699999995</v>
      </c>
      <c r="P93" s="11">
        <v>892.81310900000005</v>
      </c>
      <c r="Q93" s="11">
        <v>1179.299677</v>
      </c>
      <c r="R93" s="11">
        <v>1567.987429</v>
      </c>
      <c r="S93" s="11">
        <v>2060.6778989999998</v>
      </c>
      <c r="T93" s="11">
        <v>2151.5344359999999</v>
      </c>
      <c r="U93" s="11">
        <v>1389.199077</v>
      </c>
      <c r="V93" s="11">
        <v>1497.3841420000001</v>
      </c>
      <c r="W93" s="11">
        <v>1622.7772829999999</v>
      </c>
      <c r="X93" s="11">
        <v>1684.9887020000001</v>
      </c>
      <c r="Y93" s="11">
        <v>2136.157181</v>
      </c>
      <c r="Z93" s="11">
        <v>2117.3348449999999</v>
      </c>
      <c r="AA93" s="11">
        <v>1762.803015</v>
      </c>
      <c r="AB93" s="11">
        <v>2488.1434049999998</v>
      </c>
      <c r="AC93" s="11">
        <v>2919.7932510000001</v>
      </c>
      <c r="AD93" s="11">
        <v>2816.99208</v>
      </c>
      <c r="AE93" s="11">
        <v>2668.2296409999999</v>
      </c>
    </row>
    <row r="94" spans="1:31" ht="13.5" customHeight="1" x14ac:dyDescent="0.15">
      <c r="A94" s="1"/>
      <c r="B94" s="16" t="s">
        <v>118</v>
      </c>
      <c r="C94" s="13">
        <v>64.149000000000001</v>
      </c>
      <c r="D94" s="14">
        <v>52.271000000000001</v>
      </c>
      <c r="E94" s="14"/>
      <c r="F94" s="14">
        <v>6.0000000000000001E-3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1E-3</v>
      </c>
      <c r="D95" s="11"/>
      <c r="E95" s="11"/>
      <c r="F95" s="11"/>
      <c r="G95" s="11"/>
      <c r="H95" s="11">
        <v>4.5046999999999997E-2</v>
      </c>
      <c r="I95" s="11">
        <v>0.19900000000000001</v>
      </c>
      <c r="J95" s="11"/>
      <c r="K95" s="11">
        <v>0.42819099999999999</v>
      </c>
      <c r="L95" s="11">
        <v>0.227406</v>
      </c>
      <c r="M95" s="11">
        <v>0.41728999999999999</v>
      </c>
      <c r="N95" s="11">
        <v>0.33385599999999999</v>
      </c>
      <c r="O95" s="11">
        <v>0.220693</v>
      </c>
      <c r="P95" s="11">
        <v>0.54644599999999999</v>
      </c>
      <c r="Q95" s="11">
        <v>0.41269899999999998</v>
      </c>
      <c r="R95" s="11">
        <v>0.47883500000000001</v>
      </c>
      <c r="S95" s="11">
        <v>0.57378499999999999</v>
      </c>
      <c r="T95" s="11">
        <v>0.30841400000000002</v>
      </c>
      <c r="U95" s="11">
        <v>0.25678200000000001</v>
      </c>
      <c r="V95" s="11">
        <v>0.165413</v>
      </c>
      <c r="W95" s="11">
        <v>0.20285400000000001</v>
      </c>
      <c r="X95" s="11">
        <v>0.34295199999999998</v>
      </c>
      <c r="Y95" s="11">
        <v>0.48000999999999999</v>
      </c>
      <c r="Z95" s="11">
        <v>0.10288</v>
      </c>
      <c r="AA95" s="11">
        <v>121.323531</v>
      </c>
      <c r="AB95" s="11">
        <v>0.22411200000000001</v>
      </c>
      <c r="AC95" s="11">
        <v>0.26473999999999998</v>
      </c>
      <c r="AD95" s="11">
        <v>0.67753200000000002</v>
      </c>
      <c r="AE95" s="11">
        <v>0.245813</v>
      </c>
    </row>
    <row r="96" spans="1:31" ht="13.5" customHeight="1" x14ac:dyDescent="0.15">
      <c r="A96" s="1"/>
      <c r="B96" s="16" t="s">
        <v>120</v>
      </c>
      <c r="C96" s="13">
        <v>0.372</v>
      </c>
      <c r="D96" s="14"/>
      <c r="E96" s="14"/>
      <c r="F96" s="14">
        <v>2.3E-2</v>
      </c>
      <c r="G96" s="14">
        <v>1.8720000000000001</v>
      </c>
      <c r="H96" s="14"/>
      <c r="I96" s="14">
        <v>0.503</v>
      </c>
      <c r="J96" s="14"/>
      <c r="K96" s="14"/>
      <c r="L96" s="14">
        <v>6.5389999999999997E-3</v>
      </c>
      <c r="M96" s="14">
        <v>14.269168000000001</v>
      </c>
      <c r="N96" s="14">
        <v>40.503127999999997</v>
      </c>
      <c r="O96" s="14">
        <v>52.425164000000002</v>
      </c>
      <c r="P96" s="14">
        <v>102.465242</v>
      </c>
      <c r="Q96" s="14">
        <v>40.908417</v>
      </c>
      <c r="R96" s="14">
        <v>240.23959500000001</v>
      </c>
      <c r="S96" s="14">
        <v>149.25798900000001</v>
      </c>
      <c r="T96" s="14">
        <v>39.05095</v>
      </c>
      <c r="U96" s="14">
        <v>171.18876399999999</v>
      </c>
      <c r="V96" s="14">
        <v>151.857936</v>
      </c>
      <c r="W96" s="14">
        <v>171.11519699999999</v>
      </c>
      <c r="X96" s="14">
        <v>109.525924</v>
      </c>
      <c r="Y96" s="14">
        <v>118.652368</v>
      </c>
      <c r="Z96" s="14">
        <v>156.32386500000001</v>
      </c>
      <c r="AA96" s="14">
        <v>22.179905999999999</v>
      </c>
      <c r="AB96" s="14">
        <v>70.507517000000007</v>
      </c>
      <c r="AC96" s="14">
        <v>152.57137599999999</v>
      </c>
      <c r="AD96" s="14">
        <v>197.65655899999999</v>
      </c>
      <c r="AE96" s="14">
        <v>95.215694999999997</v>
      </c>
    </row>
    <row r="97" spans="1:31" ht="13.5" customHeight="1" x14ac:dyDescent="0.15">
      <c r="A97" s="1"/>
      <c r="B97" s="16" t="s">
        <v>121</v>
      </c>
      <c r="C97" s="10">
        <v>34.57</v>
      </c>
      <c r="D97" s="11">
        <v>26.963999999999999</v>
      </c>
      <c r="E97" s="11">
        <v>37.508000000000003</v>
      </c>
      <c r="F97" s="11">
        <v>58.206000000000003</v>
      </c>
      <c r="G97" s="11">
        <v>159.709</v>
      </c>
      <c r="H97" s="11">
        <v>102.58886699999999</v>
      </c>
      <c r="I97" s="11">
        <v>133.965</v>
      </c>
      <c r="J97" s="11">
        <v>113.6</v>
      </c>
      <c r="K97" s="11">
        <v>121.918792</v>
      </c>
      <c r="L97" s="11">
        <v>109.99369900000001</v>
      </c>
      <c r="M97" s="11">
        <v>170.229861</v>
      </c>
      <c r="N97" s="11">
        <v>200.934303</v>
      </c>
      <c r="O97" s="11">
        <v>284.646771</v>
      </c>
      <c r="P97" s="11">
        <v>349.86862300000001</v>
      </c>
      <c r="Q97" s="11">
        <v>379.09186099999999</v>
      </c>
      <c r="R97" s="11">
        <v>486.43955</v>
      </c>
      <c r="S97" s="11">
        <v>776.07057699999996</v>
      </c>
      <c r="T97" s="11">
        <v>684.08750399999997</v>
      </c>
      <c r="U97" s="11">
        <v>445.72681499999999</v>
      </c>
      <c r="V97" s="11">
        <v>440.766141</v>
      </c>
      <c r="W97" s="11">
        <v>508.64765</v>
      </c>
      <c r="X97" s="11">
        <v>517.87351999999998</v>
      </c>
      <c r="Y97" s="11">
        <v>709.989283</v>
      </c>
      <c r="Z97" s="11">
        <v>774.66740600000003</v>
      </c>
      <c r="AA97" s="11">
        <v>801.53001300000005</v>
      </c>
      <c r="AB97" s="11">
        <v>947.583392</v>
      </c>
      <c r="AC97" s="11">
        <v>1206.0806110000001</v>
      </c>
      <c r="AD97" s="11">
        <v>1312.8070600000001</v>
      </c>
      <c r="AE97" s="11">
        <v>1423.206068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>
        <v>279.42280399999999</v>
      </c>
      <c r="U98" s="14">
        <v>278.07817599999998</v>
      </c>
      <c r="V98" s="14">
        <v>293.99766</v>
      </c>
      <c r="W98" s="14">
        <v>265.828847</v>
      </c>
      <c r="X98" s="14">
        <v>254.78383299999999</v>
      </c>
      <c r="Y98" s="14">
        <v>293.04011200000002</v>
      </c>
      <c r="Z98" s="14">
        <v>284.65768000000003</v>
      </c>
      <c r="AA98" s="14">
        <v>250.43750900000001</v>
      </c>
      <c r="AB98" s="14">
        <v>272.04525899999999</v>
      </c>
      <c r="AC98" s="14">
        <v>282.16742699999998</v>
      </c>
      <c r="AD98" s="14">
        <v>313.337648</v>
      </c>
      <c r="AE98" s="14">
        <v>347.66091599999999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0.38900000000000001</v>
      </c>
      <c r="F99" s="11">
        <v>3.6930000000000001</v>
      </c>
      <c r="G99" s="11">
        <v>7.27</v>
      </c>
      <c r="H99" s="11">
        <v>13.074291000000001</v>
      </c>
      <c r="I99" s="11">
        <v>21.335000000000001</v>
      </c>
      <c r="J99" s="11">
        <v>27.7</v>
      </c>
      <c r="K99" s="11">
        <v>20.645675000000001</v>
      </c>
      <c r="L99" s="11">
        <v>26.231724</v>
      </c>
      <c r="M99" s="11">
        <v>27.815718</v>
      </c>
      <c r="N99" s="11">
        <v>39.990772</v>
      </c>
      <c r="O99" s="11">
        <v>46.793506999999998</v>
      </c>
      <c r="P99" s="11">
        <v>65.979102999999995</v>
      </c>
      <c r="Q99" s="11">
        <v>81.107941999999994</v>
      </c>
      <c r="R99" s="11">
        <v>107.37075400000001</v>
      </c>
      <c r="S99" s="11">
        <v>145.65872100000001</v>
      </c>
      <c r="T99" s="11">
        <v>198.46762000000001</v>
      </c>
      <c r="U99" s="11">
        <v>117.767348</v>
      </c>
      <c r="V99" s="11">
        <v>148.20918399999999</v>
      </c>
      <c r="W99" s="11">
        <v>208.88485700000001</v>
      </c>
      <c r="X99" s="11">
        <v>224.46433999999999</v>
      </c>
      <c r="Y99" s="11">
        <v>297.65028699999999</v>
      </c>
      <c r="Z99" s="11">
        <v>319.91593799999998</v>
      </c>
      <c r="AA99" s="11">
        <v>223.02678599999999</v>
      </c>
      <c r="AB99" s="11">
        <v>279.06660799999997</v>
      </c>
      <c r="AC99" s="11">
        <v>306.14202299999999</v>
      </c>
      <c r="AD99" s="11">
        <v>290.03213699999998</v>
      </c>
      <c r="AE99" s="11">
        <v>343.345212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>
        <v>48.493847000000002</v>
      </c>
      <c r="U100" s="14">
        <v>26.483438</v>
      </c>
      <c r="V100" s="14">
        <v>27.179127000000001</v>
      </c>
      <c r="W100" s="14">
        <v>26.966452</v>
      </c>
      <c r="X100" s="14">
        <v>29.131283</v>
      </c>
      <c r="Y100" s="14">
        <v>33.012138999999998</v>
      </c>
      <c r="Z100" s="14">
        <v>36.005096000000002</v>
      </c>
      <c r="AA100" s="14">
        <v>39.767231000000002</v>
      </c>
      <c r="AB100" s="14">
        <v>52.808861999999998</v>
      </c>
      <c r="AC100" s="14">
        <v>61.326338999999997</v>
      </c>
      <c r="AD100" s="14">
        <v>80.363321999999997</v>
      </c>
      <c r="AE100" s="14">
        <v>131.513158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33.761000000000003</v>
      </c>
      <c r="F101" s="11">
        <v>60.329000000000001</v>
      </c>
      <c r="G101" s="11">
        <v>76.468000000000004</v>
      </c>
      <c r="H101" s="11">
        <v>77.491366999999997</v>
      </c>
      <c r="I101" s="11">
        <v>77.391999999999996</v>
      </c>
      <c r="J101" s="11">
        <v>68.400000000000006</v>
      </c>
      <c r="K101" s="11">
        <v>93.669645000000003</v>
      </c>
      <c r="L101" s="11">
        <v>107.76512</v>
      </c>
      <c r="M101" s="11">
        <v>89.815708999999998</v>
      </c>
      <c r="N101" s="11">
        <v>101.31628000000001</v>
      </c>
      <c r="O101" s="11">
        <v>122.71530199999999</v>
      </c>
      <c r="P101" s="11">
        <v>149.09995799999999</v>
      </c>
      <c r="Q101" s="11">
        <v>162.47559000000001</v>
      </c>
      <c r="R101" s="11">
        <v>172.75630899999999</v>
      </c>
      <c r="S101" s="11">
        <v>271.76750600000003</v>
      </c>
      <c r="T101" s="11">
        <v>296.171898</v>
      </c>
      <c r="U101" s="11">
        <v>283.48214000000002</v>
      </c>
      <c r="V101" s="11">
        <v>262.62107700000001</v>
      </c>
      <c r="W101" s="11">
        <v>298.86124000000001</v>
      </c>
      <c r="X101" s="11">
        <v>274.49727899999999</v>
      </c>
      <c r="Y101" s="11">
        <v>302.839899</v>
      </c>
      <c r="Z101" s="11">
        <v>355.26191299999999</v>
      </c>
      <c r="AA101" s="11">
        <v>337.69155999999998</v>
      </c>
      <c r="AB101" s="11">
        <v>395.93885399999999</v>
      </c>
      <c r="AC101" s="11">
        <v>380.46062499999999</v>
      </c>
      <c r="AD101" s="11">
        <v>413.18155100000001</v>
      </c>
      <c r="AE101" s="11">
        <v>408.83237100000002</v>
      </c>
    </row>
    <row r="102" spans="1:31" ht="13.5" customHeight="1" x14ac:dyDescent="0.15">
      <c r="A102" s="1"/>
      <c r="B102" s="16" t="s">
        <v>126</v>
      </c>
      <c r="C102" s="13">
        <v>141.34100000000001</v>
      </c>
      <c r="D102" s="14">
        <v>186.304</v>
      </c>
      <c r="E102" s="14">
        <v>234.809</v>
      </c>
      <c r="F102" s="14">
        <v>249.49100000000001</v>
      </c>
      <c r="G102" s="14">
        <v>272.43099999999998</v>
      </c>
      <c r="H102" s="14">
        <v>253.07514599999999</v>
      </c>
      <c r="I102" s="14">
        <v>255.25800000000001</v>
      </c>
      <c r="J102" s="14">
        <v>290.89999999999998</v>
      </c>
      <c r="K102" s="14">
        <v>219.62350000000001</v>
      </c>
      <c r="L102" s="14">
        <v>174.59587300000001</v>
      </c>
      <c r="M102" s="14">
        <v>241.233698</v>
      </c>
      <c r="N102" s="14">
        <v>342.646545</v>
      </c>
      <c r="O102" s="14">
        <v>486.046358</v>
      </c>
      <c r="P102" s="14">
        <v>697.34535100000005</v>
      </c>
      <c r="Q102" s="14">
        <v>830.48276699999997</v>
      </c>
      <c r="R102" s="14">
        <v>1059.9780599999999</v>
      </c>
      <c r="S102" s="14">
        <v>1437.3898630000001</v>
      </c>
      <c r="T102" s="14">
        <v>1586.7716479999999</v>
      </c>
      <c r="U102" s="14">
        <v>1321.117751</v>
      </c>
      <c r="V102" s="14">
        <v>1504.2802389999999</v>
      </c>
      <c r="W102" s="14">
        <v>1758.25172</v>
      </c>
      <c r="X102" s="14">
        <v>1853.699805</v>
      </c>
      <c r="Y102" s="14">
        <v>2137.8019380000001</v>
      </c>
      <c r="Z102" s="14">
        <v>2484.4893520000001</v>
      </c>
      <c r="AA102" s="14">
        <v>2420.2661370000001</v>
      </c>
      <c r="AB102" s="14">
        <v>2752.8510900000001</v>
      </c>
      <c r="AC102" s="14">
        <v>3186.7569400000002</v>
      </c>
      <c r="AD102" s="14">
        <v>3488.042645</v>
      </c>
      <c r="AE102" s="14">
        <v>3448.8290929999998</v>
      </c>
    </row>
    <row r="103" spans="1:31" ht="13.5" customHeight="1" x14ac:dyDescent="0.15">
      <c r="A103" s="1"/>
      <c r="B103" s="16" t="s">
        <v>127</v>
      </c>
      <c r="C103" s="10">
        <v>105.10899999999999</v>
      </c>
      <c r="D103" s="11">
        <v>173.07300000000001</v>
      </c>
      <c r="E103" s="11">
        <v>151.68</v>
      </c>
      <c r="F103" s="11">
        <v>175.33699999999999</v>
      </c>
      <c r="G103" s="11">
        <v>301.95999999999998</v>
      </c>
      <c r="H103" s="11">
        <v>311.48074400000002</v>
      </c>
      <c r="I103" s="11">
        <v>358.78300000000002</v>
      </c>
      <c r="J103" s="11">
        <v>468.1</v>
      </c>
      <c r="K103" s="11">
        <v>268.18480299999999</v>
      </c>
      <c r="L103" s="11">
        <v>325.81846400000001</v>
      </c>
      <c r="M103" s="11">
        <v>392.02800100000002</v>
      </c>
      <c r="N103" s="11">
        <v>566.497254</v>
      </c>
      <c r="O103" s="11">
        <v>873.34653500000002</v>
      </c>
      <c r="P103" s="11">
        <v>1230.994371</v>
      </c>
      <c r="Q103" s="11">
        <v>1785.4021620000001</v>
      </c>
      <c r="R103" s="11">
        <v>2350.0155540000001</v>
      </c>
      <c r="S103" s="11">
        <v>3650.6744199999998</v>
      </c>
      <c r="T103" s="11">
        <v>3987.4761659999999</v>
      </c>
      <c r="U103" s="11">
        <v>2215.73596</v>
      </c>
      <c r="V103" s="11">
        <v>2599.3800580000002</v>
      </c>
      <c r="W103" s="11">
        <v>2878.7604609999999</v>
      </c>
      <c r="X103" s="11">
        <v>2495.4265409999998</v>
      </c>
      <c r="Y103" s="11">
        <v>2783.7980120000002</v>
      </c>
      <c r="Z103" s="11">
        <v>3141.5126460000001</v>
      </c>
      <c r="AA103" s="11">
        <v>2924.6573600000002</v>
      </c>
      <c r="AB103" s="11">
        <v>2801.6854229999999</v>
      </c>
      <c r="AC103" s="11">
        <v>3315.1299949999998</v>
      </c>
      <c r="AD103" s="11">
        <v>4137.3383240000003</v>
      </c>
      <c r="AE103" s="11">
        <v>4073.0749970000002</v>
      </c>
    </row>
    <row r="104" spans="1:31" ht="13.5" customHeight="1" x14ac:dyDescent="0.15">
      <c r="A104" s="1"/>
      <c r="B104" s="16" t="s">
        <v>128</v>
      </c>
      <c r="C104" s="13"/>
      <c r="D104" s="14">
        <v>441.88600000000002</v>
      </c>
      <c r="E104" s="14">
        <v>505.33100000000002</v>
      </c>
      <c r="F104" s="14">
        <v>820.24800000000005</v>
      </c>
      <c r="G104" s="14">
        <v>1238.2249999999999</v>
      </c>
      <c r="H104" s="14">
        <v>1481.5550659999999</v>
      </c>
      <c r="I104" s="14">
        <v>2056.4169999999999</v>
      </c>
      <c r="J104" s="14">
        <v>1348.1</v>
      </c>
      <c r="K104" s="14">
        <v>588.66380400000003</v>
      </c>
      <c r="L104" s="14">
        <v>643.90293799999995</v>
      </c>
      <c r="M104" s="14">
        <v>924.10672699999998</v>
      </c>
      <c r="N104" s="14">
        <v>1172.0385900000001</v>
      </c>
      <c r="O104" s="14">
        <v>1367.5909079999999</v>
      </c>
      <c r="P104" s="14">
        <v>1858.528992</v>
      </c>
      <c r="Q104" s="14">
        <v>2377.0015239999998</v>
      </c>
      <c r="R104" s="14">
        <v>3237.6113220000002</v>
      </c>
      <c r="S104" s="14">
        <v>4727.1970490000003</v>
      </c>
      <c r="T104" s="14">
        <v>6483.0035959999996</v>
      </c>
      <c r="U104" s="14">
        <v>3202.3975249999999</v>
      </c>
      <c r="V104" s="14">
        <v>4628.1529630000005</v>
      </c>
      <c r="W104" s="14">
        <v>5992.6333930000001</v>
      </c>
      <c r="X104" s="14">
        <v>6680.7772450000002</v>
      </c>
      <c r="Y104" s="14">
        <v>7213.8942880000004</v>
      </c>
      <c r="Z104" s="14">
        <v>6170.4523589999999</v>
      </c>
      <c r="AA104" s="14">
        <v>3684.2629109999998</v>
      </c>
      <c r="AB104" s="14">
        <v>1792.916121</v>
      </c>
      <c r="AC104" s="14">
        <v>2869.8474000000001</v>
      </c>
      <c r="AD104" s="14">
        <v>3652.6033510000002</v>
      </c>
      <c r="AE104" s="14">
        <v>4152.1370360000001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>
        <v>458.10257100000001</v>
      </c>
      <c r="U105" s="11">
        <v>306.47031500000003</v>
      </c>
      <c r="V105" s="11">
        <v>306.11462399999999</v>
      </c>
      <c r="W105" s="11">
        <v>354.67011600000001</v>
      </c>
      <c r="X105" s="11">
        <v>380.86939599999999</v>
      </c>
      <c r="Y105" s="11">
        <v>451.76534600000002</v>
      </c>
      <c r="Z105" s="11">
        <v>515.45029</v>
      </c>
      <c r="AA105" s="11">
        <v>517.27180199999998</v>
      </c>
      <c r="AB105" s="11">
        <v>619.23690599999998</v>
      </c>
      <c r="AC105" s="11">
        <v>760.885942</v>
      </c>
      <c r="AD105" s="11">
        <v>915.60141099999998</v>
      </c>
      <c r="AE105" s="11">
        <v>954.10031000000004</v>
      </c>
    </row>
    <row r="106" spans="1:31" ht="13.5" customHeight="1" x14ac:dyDescent="0.15">
      <c r="A106" s="1"/>
      <c r="B106" s="16" t="s">
        <v>130</v>
      </c>
      <c r="C106" s="13"/>
      <c r="D106" s="14"/>
      <c r="E106" s="14"/>
      <c r="F106" s="14"/>
      <c r="G106" s="14"/>
      <c r="H106" s="14">
        <v>22.819631000000001</v>
      </c>
      <c r="I106" s="14">
        <v>42.84</v>
      </c>
      <c r="J106" s="14">
        <v>52.6</v>
      </c>
      <c r="K106" s="14">
        <v>60.656196999999999</v>
      </c>
      <c r="L106" s="14">
        <v>98.682920999999993</v>
      </c>
      <c r="M106" s="14">
        <v>81.362099000000001</v>
      </c>
      <c r="N106" s="14">
        <v>122.050967</v>
      </c>
      <c r="O106" s="14">
        <v>184.676117</v>
      </c>
      <c r="P106" s="14">
        <v>211.479679</v>
      </c>
      <c r="Q106" s="14">
        <v>92.411985000000001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83.447000000000003</v>
      </c>
      <c r="D107" s="11">
        <v>66</v>
      </c>
      <c r="E107" s="11">
        <v>1.41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/>
      <c r="E108" s="14">
        <v>39.451999999999998</v>
      </c>
      <c r="F108" s="14">
        <v>76.319000000000003</v>
      </c>
      <c r="G108" s="14">
        <v>198.53399999999999</v>
      </c>
      <c r="H108" s="14">
        <v>267.36627199999998</v>
      </c>
      <c r="I108" s="14">
        <v>337.06299999999999</v>
      </c>
      <c r="J108" s="14">
        <v>274.3</v>
      </c>
      <c r="K108" s="14">
        <v>225.82118700000001</v>
      </c>
      <c r="L108" s="14">
        <v>258.121194</v>
      </c>
      <c r="M108" s="14">
        <v>289.17961600000001</v>
      </c>
      <c r="N108" s="14">
        <v>313.26500199999998</v>
      </c>
      <c r="O108" s="14">
        <v>444.96728100000001</v>
      </c>
      <c r="P108" s="14">
        <v>572.08142699999996</v>
      </c>
      <c r="Q108" s="14">
        <v>821.03365699999995</v>
      </c>
      <c r="R108" s="14">
        <v>1121.3642829999999</v>
      </c>
      <c r="S108" s="14">
        <v>1480.8163010000001</v>
      </c>
      <c r="T108" s="14">
        <v>2187.6748029999999</v>
      </c>
      <c r="U108" s="14">
        <v>1033.4485890000001</v>
      </c>
      <c r="V108" s="14">
        <v>1260.423143</v>
      </c>
      <c r="W108" s="14">
        <v>1729.7602890000001</v>
      </c>
      <c r="X108" s="14">
        <v>1829.2066500000001</v>
      </c>
      <c r="Y108" s="14">
        <v>2387.613155</v>
      </c>
      <c r="Z108" s="14">
        <v>1855.8673679999999</v>
      </c>
      <c r="AA108" s="14">
        <v>1181.1466250000001</v>
      </c>
      <c r="AB108" s="14">
        <v>1330.6511720000001</v>
      </c>
      <c r="AC108" s="14">
        <v>1465.923303</v>
      </c>
      <c r="AD108" s="14">
        <v>1684.156403</v>
      </c>
      <c r="AE108" s="14">
        <v>2156.453677</v>
      </c>
    </row>
    <row r="109" spans="1:31" ht="13.5" customHeight="1" x14ac:dyDescent="0.15">
      <c r="A109" s="1"/>
      <c r="B109" s="16" t="s">
        <v>133</v>
      </c>
      <c r="C109" s="10">
        <v>610.60699999999997</v>
      </c>
      <c r="D109" s="11">
        <v>524</v>
      </c>
      <c r="E109" s="11">
        <v>4.9000000000000002E-2</v>
      </c>
      <c r="F109" s="11">
        <v>1E-3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4.4999999999999998E-2</v>
      </c>
      <c r="D110" s="14">
        <v>30.884</v>
      </c>
      <c r="E110" s="14"/>
      <c r="F110" s="14">
        <v>0.16200000000000001</v>
      </c>
      <c r="G110" s="14">
        <v>1.6E-2</v>
      </c>
      <c r="H110" s="14">
        <v>0.13871800000000001</v>
      </c>
      <c r="I110" s="14">
        <v>3.7999999999999999E-2</v>
      </c>
      <c r="J110" s="14"/>
      <c r="K110" s="14">
        <v>248.32130900000001</v>
      </c>
      <c r="L110" s="14">
        <v>271.34732700000001</v>
      </c>
      <c r="M110" s="14">
        <v>201.03361200000001</v>
      </c>
      <c r="N110" s="14">
        <v>224.500733</v>
      </c>
      <c r="O110" s="14">
        <v>325.59700900000001</v>
      </c>
      <c r="P110" s="14">
        <v>465.00215600000001</v>
      </c>
      <c r="Q110" s="14">
        <v>761.00202100000001</v>
      </c>
      <c r="R110" s="14">
        <v>891.92821300000003</v>
      </c>
      <c r="S110" s="14">
        <v>939.679348</v>
      </c>
      <c r="T110" s="14">
        <v>1072.2767819999999</v>
      </c>
      <c r="U110" s="14">
        <v>771.63937499999997</v>
      </c>
      <c r="V110" s="14">
        <v>975.47326799999996</v>
      </c>
      <c r="W110" s="14">
        <v>1023.13752</v>
      </c>
      <c r="X110" s="14">
        <v>1009.93799</v>
      </c>
      <c r="Y110" s="14">
        <v>1180.8929109999999</v>
      </c>
      <c r="Z110" s="14">
        <v>1241.1076700000001</v>
      </c>
      <c r="AA110" s="14">
        <v>1059.3643850000001</v>
      </c>
      <c r="AB110" s="14">
        <v>942.34921099999997</v>
      </c>
      <c r="AC110" s="14">
        <v>1129.000753</v>
      </c>
      <c r="AD110" s="14">
        <v>1250.111232</v>
      </c>
      <c r="AE110" s="14">
        <v>1298.509143</v>
      </c>
    </row>
    <row r="111" spans="1:31" ht="13.5" customHeight="1" x14ac:dyDescent="0.15">
      <c r="A111" s="1"/>
      <c r="B111" s="15" t="s">
        <v>135</v>
      </c>
      <c r="C111" s="10">
        <v>2608.6509999999998</v>
      </c>
      <c r="D111" s="11">
        <v>2545.5830000000001</v>
      </c>
      <c r="E111" s="11">
        <v>3089.393</v>
      </c>
      <c r="F111" s="11">
        <v>3227.7060000000001</v>
      </c>
      <c r="G111" s="11">
        <v>3522.6309999999999</v>
      </c>
      <c r="H111" s="11">
        <v>3940.1645034000003</v>
      </c>
      <c r="I111" s="11">
        <v>4094.7930000000001</v>
      </c>
      <c r="J111" s="11">
        <v>4348.3999999999996</v>
      </c>
      <c r="K111" s="11">
        <v>3822.401887</v>
      </c>
      <c r="L111" s="11">
        <v>3459.6256739999999</v>
      </c>
      <c r="M111" s="11">
        <v>4057.367894</v>
      </c>
      <c r="N111" s="11">
        <v>4395.2356300000001</v>
      </c>
      <c r="O111" s="11">
        <v>6749.8034239999997</v>
      </c>
      <c r="P111" s="11">
        <v>9880.3634000000002</v>
      </c>
      <c r="Q111" s="11">
        <v>12651.565038000001</v>
      </c>
      <c r="R111" s="11">
        <v>14699.106218999999</v>
      </c>
      <c r="S111" s="11">
        <v>19809.300437000002</v>
      </c>
      <c r="T111" s="11">
        <v>32193.978160999999</v>
      </c>
      <c r="U111" s="11">
        <v>27962.875227</v>
      </c>
      <c r="V111" s="11">
        <v>31563.057293999998</v>
      </c>
      <c r="W111" s="11">
        <v>36286.730815000003</v>
      </c>
      <c r="X111" s="11">
        <v>54144.747837000003</v>
      </c>
      <c r="Y111" s="11">
        <v>52968.143071999999</v>
      </c>
      <c r="Z111" s="11">
        <v>52762.755498999999</v>
      </c>
      <c r="AA111" s="11">
        <v>45422.088947999997</v>
      </c>
      <c r="AB111" s="11">
        <v>43290.228776000004</v>
      </c>
      <c r="AC111" s="11">
        <v>47165.707288999998</v>
      </c>
      <c r="AD111" s="11">
        <v>42763.764302000003</v>
      </c>
      <c r="AE111" s="11">
        <v>46544.063982</v>
      </c>
    </row>
    <row r="112" spans="1:31" ht="13.5" customHeight="1" x14ac:dyDescent="0.15">
      <c r="A112" s="1"/>
      <c r="B112" s="16" t="s">
        <v>136</v>
      </c>
      <c r="C112" s="13">
        <v>0.80300000000000005</v>
      </c>
      <c r="D112" s="14"/>
      <c r="E112" s="14">
        <v>0.44</v>
      </c>
      <c r="F112" s="14">
        <v>1.5029999999999999</v>
      </c>
      <c r="G112" s="14">
        <v>0.496</v>
      </c>
      <c r="H112" s="14">
        <v>2.1136889999999999</v>
      </c>
      <c r="I112" s="14">
        <v>6.266</v>
      </c>
      <c r="J112" s="14">
        <v>21.8</v>
      </c>
      <c r="K112" s="14">
        <v>0.66725000000000001</v>
      </c>
      <c r="L112" s="14">
        <v>8.0531649999999999</v>
      </c>
      <c r="M112" s="14">
        <v>6.9828520000000003</v>
      </c>
      <c r="N112" s="14">
        <v>20.231718000000001</v>
      </c>
      <c r="O112" s="14">
        <v>36.488933000000003</v>
      </c>
      <c r="P112" s="14">
        <v>70.682597000000001</v>
      </c>
      <c r="Q112" s="14">
        <v>113.400717</v>
      </c>
      <c r="R112" s="14">
        <v>91.105598999999998</v>
      </c>
      <c r="S112" s="14">
        <v>109.00803999999999</v>
      </c>
      <c r="T112" s="14">
        <v>136.98228</v>
      </c>
      <c r="U112" s="14">
        <v>233.675298</v>
      </c>
      <c r="V112" s="14">
        <v>259.79054000000002</v>
      </c>
      <c r="W112" s="14">
        <v>275.96901800000001</v>
      </c>
      <c r="X112" s="14">
        <v>289.91544599999997</v>
      </c>
      <c r="Y112" s="14">
        <v>248.87930299999999</v>
      </c>
      <c r="Z112" s="14">
        <v>200.09557899999999</v>
      </c>
      <c r="AA112" s="14">
        <v>166.064795</v>
      </c>
      <c r="AB112" s="14">
        <v>149.543498</v>
      </c>
      <c r="AC112" s="14">
        <v>176.87923499999999</v>
      </c>
      <c r="AD112" s="14">
        <v>152.807897</v>
      </c>
      <c r="AE112" s="14">
        <v>156.47451599999999</v>
      </c>
    </row>
    <row r="113" spans="1:31" ht="13.5" customHeight="1" x14ac:dyDescent="0.15">
      <c r="A113" s="1"/>
      <c r="B113" s="16" t="s">
        <v>137</v>
      </c>
      <c r="C113" s="10">
        <v>205.86500000000001</v>
      </c>
      <c r="D113" s="11">
        <v>107.565</v>
      </c>
      <c r="E113" s="11">
        <v>82.19</v>
      </c>
      <c r="F113" s="11">
        <v>237.511</v>
      </c>
      <c r="G113" s="11">
        <v>269.18700000000001</v>
      </c>
      <c r="H113" s="11">
        <v>278.69432699999999</v>
      </c>
      <c r="I113" s="11">
        <v>315.95299999999997</v>
      </c>
      <c r="J113" s="11">
        <v>482.4</v>
      </c>
      <c r="K113" s="11">
        <v>407.64456999999999</v>
      </c>
      <c r="L113" s="11">
        <v>383.46139699999998</v>
      </c>
      <c r="M113" s="11">
        <v>421.96383600000001</v>
      </c>
      <c r="N113" s="11">
        <v>514.28227600000002</v>
      </c>
      <c r="O113" s="11">
        <v>573.001756</v>
      </c>
      <c r="P113" s="11">
        <v>806.11515199999997</v>
      </c>
      <c r="Q113" s="11">
        <v>807.138374</v>
      </c>
      <c r="R113" s="11">
        <v>1020.6963029999999</v>
      </c>
      <c r="S113" s="11">
        <v>1231.7096160000001</v>
      </c>
      <c r="T113" s="11">
        <v>1613.644307</v>
      </c>
      <c r="U113" s="11">
        <v>1780.135931</v>
      </c>
      <c r="V113" s="11">
        <v>1504.59014</v>
      </c>
      <c r="W113" s="11">
        <v>1470.5473810000001</v>
      </c>
      <c r="X113" s="11">
        <v>1813.0366240000001</v>
      </c>
      <c r="Y113" s="11">
        <v>2122.0934099999999</v>
      </c>
      <c r="Z113" s="11">
        <v>2231.208936</v>
      </c>
      <c r="AA113" s="11">
        <v>1932.394634</v>
      </c>
      <c r="AB113" s="11">
        <v>1830.2517720000001</v>
      </c>
      <c r="AC113" s="11">
        <v>1828.143503</v>
      </c>
      <c r="AD113" s="11">
        <v>2120.9278610000001</v>
      </c>
      <c r="AE113" s="11">
        <v>2016.4376460000001</v>
      </c>
    </row>
    <row r="114" spans="1:31" ht="13.5" customHeight="1" x14ac:dyDescent="0.15">
      <c r="A114" s="1"/>
      <c r="B114" s="16" t="s">
        <v>138</v>
      </c>
      <c r="C114" s="13"/>
      <c r="D114" s="14"/>
      <c r="E114" s="14">
        <v>4.1470000000000002</v>
      </c>
      <c r="F114" s="14"/>
      <c r="G114" s="14"/>
      <c r="H114" s="14">
        <v>7.85304E-2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>
        <v>2.1159999999999998E-3</v>
      </c>
      <c r="V114" s="14">
        <v>1.5685000000000001E-2</v>
      </c>
      <c r="W114" s="14">
        <v>0.21831800000000001</v>
      </c>
      <c r="X114" s="14">
        <v>0.24080199999999999</v>
      </c>
      <c r="Y114" s="14">
        <v>0.13447700000000001</v>
      </c>
      <c r="Z114" s="14">
        <v>2.4417999999999999E-2</v>
      </c>
      <c r="AA114" s="14">
        <v>0.135321</v>
      </c>
      <c r="AB114" s="14">
        <v>0.41648000000000002</v>
      </c>
      <c r="AC114" s="14">
        <v>0.43345499999999998</v>
      </c>
      <c r="AD114" s="14">
        <v>0.121145</v>
      </c>
      <c r="AE114" s="14">
        <v>1.9181E-2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88.212999999999994</v>
      </c>
      <c r="F115" s="11">
        <v>132.18799999999999</v>
      </c>
      <c r="G115" s="11">
        <v>161.345</v>
      </c>
      <c r="H115" s="11">
        <v>240.958855</v>
      </c>
      <c r="I115" s="11">
        <v>319.798</v>
      </c>
      <c r="J115" s="11">
        <v>327.3</v>
      </c>
      <c r="K115" s="11">
        <v>248.05569299999999</v>
      </c>
      <c r="L115" s="11">
        <v>230.37520699999999</v>
      </c>
      <c r="M115" s="11">
        <v>225.21405899999999</v>
      </c>
      <c r="N115" s="11">
        <v>231.43138999999999</v>
      </c>
      <c r="O115" s="11">
        <v>315.48830299999997</v>
      </c>
      <c r="P115" s="11">
        <v>403.80275499999999</v>
      </c>
      <c r="Q115" s="11">
        <v>528.03776400000004</v>
      </c>
      <c r="R115" s="11">
        <v>695.28716199999997</v>
      </c>
      <c r="S115" s="11">
        <v>1046.110304</v>
      </c>
      <c r="T115" s="11">
        <v>1667.4689370000001</v>
      </c>
      <c r="U115" s="11">
        <v>1399.3993909999999</v>
      </c>
      <c r="V115" s="11">
        <v>1550.4787260000001</v>
      </c>
      <c r="W115" s="11">
        <v>2063.9959829999998</v>
      </c>
      <c r="X115" s="11">
        <v>2584.670889</v>
      </c>
      <c r="Y115" s="11">
        <v>3174.4970309999999</v>
      </c>
      <c r="Z115" s="11">
        <v>3061.218386</v>
      </c>
      <c r="AA115" s="11">
        <v>2092.2068589999999</v>
      </c>
      <c r="AB115" s="11">
        <v>1387.8858909999999</v>
      </c>
      <c r="AC115" s="11">
        <v>1476.522123</v>
      </c>
      <c r="AD115" s="11">
        <v>1701.927224</v>
      </c>
      <c r="AE115" s="11">
        <v>1788.3966479999999</v>
      </c>
    </row>
    <row r="116" spans="1:31" ht="13.5" customHeight="1" x14ac:dyDescent="0.15">
      <c r="A116" s="1"/>
      <c r="B116" s="16" t="s">
        <v>140</v>
      </c>
      <c r="C116" s="13">
        <v>3.911</v>
      </c>
      <c r="D116" s="14"/>
      <c r="E116" s="14">
        <v>14.72</v>
      </c>
      <c r="F116" s="14">
        <v>13.571999999999999</v>
      </c>
      <c r="G116" s="14">
        <v>12.64</v>
      </c>
      <c r="H116" s="14">
        <v>9.6342730000000003</v>
      </c>
      <c r="I116" s="14">
        <v>13.409000000000001</v>
      </c>
      <c r="J116" s="14">
        <v>10.6</v>
      </c>
      <c r="K116" s="14">
        <v>10.783071</v>
      </c>
      <c r="L116" s="14">
        <v>26.564641000000002</v>
      </c>
      <c r="M116" s="14">
        <v>11.159399000000001</v>
      </c>
      <c r="N116" s="14">
        <v>16.935908999999999</v>
      </c>
      <c r="O116" s="14">
        <v>28.855916000000001</v>
      </c>
      <c r="P116" s="14">
        <v>54.415652000000001</v>
      </c>
      <c r="Q116" s="14">
        <v>41.665433</v>
      </c>
      <c r="R116" s="14">
        <v>35.303134999999997</v>
      </c>
      <c r="S116" s="14">
        <v>76.641007000000002</v>
      </c>
      <c r="T116" s="14">
        <v>308.22325799999999</v>
      </c>
      <c r="U116" s="14">
        <v>113.711624</v>
      </c>
      <c r="V116" s="14">
        <v>172.02388999999999</v>
      </c>
      <c r="W116" s="14">
        <v>160.41810899999999</v>
      </c>
      <c r="X116" s="14">
        <v>208.51956999999999</v>
      </c>
      <c r="Y116" s="14">
        <v>201.453408</v>
      </c>
      <c r="Z116" s="14">
        <v>213.51800499999999</v>
      </c>
      <c r="AA116" s="14">
        <v>227.24773200000001</v>
      </c>
      <c r="AB116" s="14">
        <v>197.856596</v>
      </c>
      <c r="AC116" s="14">
        <v>239.72287299999999</v>
      </c>
      <c r="AD116" s="14">
        <v>322.22854100000001</v>
      </c>
      <c r="AE116" s="14">
        <v>266.45261799999997</v>
      </c>
    </row>
    <row r="117" spans="1:31" ht="13.5" customHeight="1" x14ac:dyDescent="0.15">
      <c r="A117" s="1"/>
      <c r="B117" s="16" t="s">
        <v>141</v>
      </c>
      <c r="C117" s="10">
        <v>0.441</v>
      </c>
      <c r="D117" s="11"/>
      <c r="E117" s="11">
        <v>0.93700000000000006</v>
      </c>
      <c r="F117" s="11">
        <v>0.59299999999999997</v>
      </c>
      <c r="G117" s="11">
        <v>0.315</v>
      </c>
      <c r="H117" s="11">
        <v>0.621</v>
      </c>
      <c r="I117" s="11">
        <v>0.83799999999999997</v>
      </c>
      <c r="J117" s="11">
        <v>1.1000000000000001</v>
      </c>
      <c r="K117" s="11">
        <v>2.4120050000000002</v>
      </c>
      <c r="L117" s="11">
        <v>1.4426810000000001</v>
      </c>
      <c r="M117" s="11">
        <v>6.839645</v>
      </c>
      <c r="N117" s="11">
        <v>3.7700089999999999</v>
      </c>
      <c r="O117" s="11">
        <v>5.3629810000000004</v>
      </c>
      <c r="P117" s="11">
        <v>8.572635</v>
      </c>
      <c r="Q117" s="11">
        <v>7.1284140000000003</v>
      </c>
      <c r="R117" s="11">
        <v>10.559257000000001</v>
      </c>
      <c r="S117" s="11">
        <v>45.387918999999997</v>
      </c>
      <c r="T117" s="11">
        <v>40.273648000000001</v>
      </c>
      <c r="U117" s="11">
        <v>42.922865000000002</v>
      </c>
      <c r="V117" s="11">
        <v>30.787655999999998</v>
      </c>
      <c r="W117" s="11">
        <v>45.491061000000002</v>
      </c>
      <c r="X117" s="11">
        <v>88.689772000000005</v>
      </c>
      <c r="Y117" s="11">
        <v>71.259162000000003</v>
      </c>
      <c r="Z117" s="11">
        <v>61.385213999999998</v>
      </c>
      <c r="AA117" s="11">
        <v>99.535122999999999</v>
      </c>
      <c r="AB117" s="11">
        <v>82.677811000000005</v>
      </c>
      <c r="AC117" s="11">
        <v>104.465411</v>
      </c>
      <c r="AD117" s="11">
        <v>198.95237299999999</v>
      </c>
      <c r="AE117" s="11">
        <v>255.69467399999999</v>
      </c>
    </row>
    <row r="118" spans="1:31" ht="13.5" customHeight="1" x14ac:dyDescent="0.15">
      <c r="A118" s="1"/>
      <c r="B118" s="16" t="s">
        <v>142</v>
      </c>
      <c r="C118" s="13">
        <v>168.52799999999999</v>
      </c>
      <c r="D118" s="14">
        <v>173.499</v>
      </c>
      <c r="E118" s="14">
        <v>191.42</v>
      </c>
      <c r="F118" s="14">
        <v>194.49299999999999</v>
      </c>
      <c r="G118" s="14">
        <v>246.114</v>
      </c>
      <c r="H118" s="14">
        <v>315.25509699999998</v>
      </c>
      <c r="I118" s="14">
        <v>303.50599999999997</v>
      </c>
      <c r="J118" s="14">
        <v>474.3</v>
      </c>
      <c r="K118" s="14">
        <v>467.41348299999999</v>
      </c>
      <c r="L118" s="14">
        <v>375.707336</v>
      </c>
      <c r="M118" s="14">
        <v>421.46866499999999</v>
      </c>
      <c r="N118" s="14">
        <v>326.38904100000002</v>
      </c>
      <c r="O118" s="14">
        <v>345.778773</v>
      </c>
      <c r="P118" s="14">
        <v>472.86894899999999</v>
      </c>
      <c r="Q118" s="14">
        <v>687.29936199999997</v>
      </c>
      <c r="R118" s="14">
        <v>709.35312099999999</v>
      </c>
      <c r="S118" s="14">
        <v>902.658908</v>
      </c>
      <c r="T118" s="14">
        <v>1426.44976</v>
      </c>
      <c r="U118" s="14">
        <v>2618.1932670000001</v>
      </c>
      <c r="V118" s="14">
        <v>2250.5768790000002</v>
      </c>
      <c r="W118" s="14">
        <v>2759.3113020000001</v>
      </c>
      <c r="X118" s="14">
        <v>3679.1948729999999</v>
      </c>
      <c r="Y118" s="14">
        <v>3336.3923829999999</v>
      </c>
      <c r="Z118" s="14">
        <v>3442.2866309999999</v>
      </c>
      <c r="AA118" s="14">
        <v>3249.0972489999999</v>
      </c>
      <c r="AB118" s="14">
        <v>2832.073457</v>
      </c>
      <c r="AC118" s="14">
        <v>2547.8093410000001</v>
      </c>
      <c r="AD118" s="14">
        <v>3214.7502209999998</v>
      </c>
      <c r="AE118" s="14">
        <v>3508.7911410000002</v>
      </c>
    </row>
    <row r="119" spans="1:31" ht="13.5" customHeight="1" x14ac:dyDescent="0.15">
      <c r="A119" s="1"/>
      <c r="B119" s="16" t="s">
        <v>143</v>
      </c>
      <c r="C119" s="10"/>
      <c r="D119" s="11"/>
      <c r="E119" s="11">
        <v>34.512999999999998</v>
      </c>
      <c r="F119" s="11">
        <v>67.103999999999999</v>
      </c>
      <c r="G119" s="11">
        <v>68.126000000000005</v>
      </c>
      <c r="H119" s="11">
        <v>110.403685</v>
      </c>
      <c r="I119" s="11">
        <v>173.505</v>
      </c>
      <c r="J119" s="11">
        <v>164.1</v>
      </c>
      <c r="K119" s="11">
        <v>114.200489</v>
      </c>
      <c r="L119" s="11">
        <v>131.77051900000001</v>
      </c>
      <c r="M119" s="11">
        <v>144.049362</v>
      </c>
      <c r="N119" s="11">
        <v>103.220771</v>
      </c>
      <c r="O119" s="11">
        <v>155.06988999999999</v>
      </c>
      <c r="P119" s="11">
        <v>199.53160199999999</v>
      </c>
      <c r="Q119" s="11">
        <v>271.82849099999999</v>
      </c>
      <c r="R119" s="11">
        <v>407.96198800000002</v>
      </c>
      <c r="S119" s="11">
        <v>645.79986099999996</v>
      </c>
      <c r="T119" s="11">
        <v>997.84422500000005</v>
      </c>
      <c r="U119" s="11">
        <v>766.36220700000001</v>
      </c>
      <c r="V119" s="11">
        <v>769.27090599999997</v>
      </c>
      <c r="W119" s="11">
        <v>1092.320553</v>
      </c>
      <c r="X119" s="11">
        <v>1253.309348</v>
      </c>
      <c r="Y119" s="11">
        <v>1409.042731</v>
      </c>
      <c r="Z119" s="11">
        <v>1611.3458599999999</v>
      </c>
      <c r="AA119" s="11">
        <v>1258.058673</v>
      </c>
      <c r="AB119" s="11">
        <v>1315.7391439999999</v>
      </c>
      <c r="AC119" s="11">
        <v>1337.7995020000001</v>
      </c>
      <c r="AD119" s="11">
        <v>1438.618152</v>
      </c>
      <c r="AE119" s="11">
        <v>1578.0141430000001</v>
      </c>
    </row>
    <row r="120" spans="1:31" ht="13.5" customHeight="1" x14ac:dyDescent="0.15">
      <c r="A120" s="1"/>
      <c r="B120" s="16" t="s">
        <v>144</v>
      </c>
      <c r="C120" s="13">
        <v>486.90300000000002</v>
      </c>
      <c r="D120" s="14">
        <v>455.286</v>
      </c>
      <c r="E120" s="14">
        <v>289.69099999999997</v>
      </c>
      <c r="F120" s="14">
        <v>249.81800000000001</v>
      </c>
      <c r="G120" s="14">
        <v>268.43400000000003</v>
      </c>
      <c r="H120" s="14">
        <v>297.00915700000002</v>
      </c>
      <c r="I120" s="14">
        <v>307.00799999999998</v>
      </c>
      <c r="J120" s="14">
        <v>194.6</v>
      </c>
      <c r="K120" s="14">
        <v>157.814999</v>
      </c>
      <c r="L120" s="14">
        <v>235.784797</v>
      </c>
      <c r="M120" s="14">
        <v>360.53577200000001</v>
      </c>
      <c r="N120" s="14">
        <v>333.96200900000002</v>
      </c>
      <c r="O120" s="14">
        <v>533.78623900000002</v>
      </c>
      <c r="P120" s="14">
        <v>810.13500099999999</v>
      </c>
      <c r="Q120" s="14">
        <v>912.75362700000005</v>
      </c>
      <c r="R120" s="14">
        <v>1066.4531870000001</v>
      </c>
      <c r="S120" s="14">
        <v>1386.9350750000001</v>
      </c>
      <c r="T120" s="14">
        <v>2029.759634</v>
      </c>
      <c r="U120" s="14">
        <v>2024.8633139999999</v>
      </c>
      <c r="V120" s="14">
        <v>3044.1771509999999</v>
      </c>
      <c r="W120" s="14">
        <v>3589.6345900000001</v>
      </c>
      <c r="X120" s="14">
        <v>9921.6024010000001</v>
      </c>
      <c r="Y120" s="14">
        <v>4456.1954429999996</v>
      </c>
      <c r="Z120" s="14">
        <v>4142.3940659999998</v>
      </c>
      <c r="AA120" s="14">
        <v>4115.2052030000004</v>
      </c>
      <c r="AB120" s="14">
        <v>5462.1538300000002</v>
      </c>
      <c r="AC120" s="14">
        <v>3860.566296</v>
      </c>
      <c r="AD120" s="14">
        <v>2765.8632520000001</v>
      </c>
      <c r="AE120" s="14">
        <v>2737.2395740000002</v>
      </c>
    </row>
    <row r="121" spans="1:31" ht="13.5" customHeight="1" x14ac:dyDescent="0.15">
      <c r="A121" s="1"/>
      <c r="B121" s="16" t="s">
        <v>145</v>
      </c>
      <c r="C121" s="10">
        <v>122.398</v>
      </c>
      <c r="D121" s="11">
        <v>212.012</v>
      </c>
      <c r="E121" s="11">
        <v>160.11699999999999</v>
      </c>
      <c r="F121" s="11">
        <v>140.93</v>
      </c>
      <c r="G121" s="11">
        <v>122.999</v>
      </c>
      <c r="H121" s="11">
        <v>188.209137</v>
      </c>
      <c r="I121" s="11"/>
      <c r="J121" s="11"/>
      <c r="K121" s="11"/>
      <c r="L121" s="11"/>
      <c r="M121" s="11"/>
      <c r="N121" s="11"/>
      <c r="O121" s="11">
        <v>829.05753500000003</v>
      </c>
      <c r="P121" s="11">
        <v>1815.230172</v>
      </c>
      <c r="Q121" s="11">
        <v>2748.5239630000001</v>
      </c>
      <c r="R121" s="11">
        <v>2589.2353119999998</v>
      </c>
      <c r="S121" s="11">
        <v>2811.7454929999999</v>
      </c>
      <c r="T121" s="11">
        <v>3916.6852629999998</v>
      </c>
      <c r="U121" s="11">
        <v>5123.5102930000003</v>
      </c>
      <c r="V121" s="11">
        <v>6036.3623159999997</v>
      </c>
      <c r="W121" s="11">
        <v>8310.1295759999994</v>
      </c>
      <c r="X121" s="11">
        <v>10822.143969999999</v>
      </c>
      <c r="Y121" s="11">
        <v>12949.890577</v>
      </c>
      <c r="Z121" s="11">
        <v>13154.131237</v>
      </c>
      <c r="AA121" s="11">
        <v>9966.6554749999996</v>
      </c>
      <c r="AB121" s="11">
        <v>8496.0759089999992</v>
      </c>
      <c r="AC121" s="11">
        <v>10109.826526000001</v>
      </c>
      <c r="AD121" s="11">
        <v>9437.0072259999997</v>
      </c>
      <c r="AE121" s="11">
        <v>10223.29227</v>
      </c>
    </row>
    <row r="122" spans="1:31" ht="13.5" customHeight="1" x14ac:dyDescent="0.15">
      <c r="A122" s="1"/>
      <c r="B122" s="16" t="s">
        <v>146</v>
      </c>
      <c r="C122" s="13">
        <v>158.38300000000001</v>
      </c>
      <c r="D122" s="14">
        <v>164.15</v>
      </c>
      <c r="E122" s="14">
        <v>105.004</v>
      </c>
      <c r="F122" s="14">
        <v>111.703</v>
      </c>
      <c r="G122" s="14">
        <v>169.81700000000001</v>
      </c>
      <c r="H122" s="14">
        <v>147.42522399999999</v>
      </c>
      <c r="I122" s="14">
        <v>106.85</v>
      </c>
      <c r="J122" s="14">
        <v>141.6</v>
      </c>
      <c r="K122" s="14">
        <v>88.156509</v>
      </c>
      <c r="L122" s="14">
        <v>99.533514999999994</v>
      </c>
      <c r="M122" s="14">
        <v>118.900881</v>
      </c>
      <c r="N122" s="14">
        <v>116.650445</v>
      </c>
      <c r="O122" s="14">
        <v>149.61824300000001</v>
      </c>
      <c r="P122" s="14">
        <v>229.46443600000001</v>
      </c>
      <c r="Q122" s="14">
        <v>288.46867200000003</v>
      </c>
      <c r="R122" s="14">
        <v>321.660594</v>
      </c>
      <c r="S122" s="14">
        <v>389.23034999999999</v>
      </c>
      <c r="T122" s="14">
        <v>460.73813899999999</v>
      </c>
      <c r="U122" s="14">
        <v>455.656203</v>
      </c>
      <c r="V122" s="14">
        <v>571.33351600000003</v>
      </c>
      <c r="W122" s="14">
        <v>506.83855199999999</v>
      </c>
      <c r="X122" s="14">
        <v>770.98183800000004</v>
      </c>
      <c r="Y122" s="14">
        <v>770.72962099999995</v>
      </c>
      <c r="Z122" s="14">
        <v>947.52507400000002</v>
      </c>
      <c r="AA122" s="14">
        <v>868.63944200000003</v>
      </c>
      <c r="AB122" s="14">
        <v>747.704747</v>
      </c>
      <c r="AC122" s="14">
        <v>706.59947599999998</v>
      </c>
      <c r="AD122" s="14">
        <v>889.66904</v>
      </c>
      <c r="AE122" s="14">
        <v>667.32526099999995</v>
      </c>
    </row>
    <row r="123" spans="1:31" ht="13.5" customHeight="1" x14ac:dyDescent="0.15">
      <c r="A123" s="1"/>
      <c r="B123" s="16" t="s">
        <v>147</v>
      </c>
      <c r="C123" s="10"/>
      <c r="D123" s="11"/>
      <c r="E123" s="11">
        <v>87.85</v>
      </c>
      <c r="F123" s="11">
        <v>131.81899999999999</v>
      </c>
      <c r="G123" s="11">
        <v>150.77500000000001</v>
      </c>
      <c r="H123" s="11">
        <v>189.06982099999999</v>
      </c>
      <c r="I123" s="11">
        <v>210.57599999999999</v>
      </c>
      <c r="J123" s="11">
        <v>214.2</v>
      </c>
      <c r="K123" s="11">
        <v>96.595590999999999</v>
      </c>
      <c r="L123" s="11">
        <v>118.701179</v>
      </c>
      <c r="M123" s="11">
        <v>119.795053</v>
      </c>
      <c r="N123" s="11">
        <v>160.15259</v>
      </c>
      <c r="O123" s="11">
        <v>233.99379200000001</v>
      </c>
      <c r="P123" s="11">
        <v>355.55512099999999</v>
      </c>
      <c r="Q123" s="11">
        <v>459.94592399999999</v>
      </c>
      <c r="R123" s="11">
        <v>696.82299899999998</v>
      </c>
      <c r="S123" s="11">
        <v>1080.0444030000001</v>
      </c>
      <c r="T123" s="11">
        <v>890.56820300000004</v>
      </c>
      <c r="U123" s="11">
        <v>633.44131600000003</v>
      </c>
      <c r="V123" s="11">
        <v>818.89951199999996</v>
      </c>
      <c r="W123" s="11">
        <v>947.82176200000004</v>
      </c>
      <c r="X123" s="11">
        <v>1068.6251910000001</v>
      </c>
      <c r="Y123" s="11">
        <v>1155.8144150000001</v>
      </c>
      <c r="Z123" s="11">
        <v>1086.994907</v>
      </c>
      <c r="AA123" s="11">
        <v>882.33429699999999</v>
      </c>
      <c r="AB123" s="11">
        <v>713.82548499999996</v>
      </c>
      <c r="AC123" s="11">
        <v>840.33576900000003</v>
      </c>
      <c r="AD123" s="11">
        <v>790.31809799999996</v>
      </c>
      <c r="AE123" s="11">
        <v>900.14360799999997</v>
      </c>
    </row>
    <row r="124" spans="1:31" ht="13.5" customHeight="1" x14ac:dyDescent="0.15">
      <c r="A124" s="1"/>
      <c r="B124" s="16" t="s">
        <v>148</v>
      </c>
      <c r="C124" s="13">
        <v>16.395</v>
      </c>
      <c r="D124" s="14">
        <v>65.977999999999994</v>
      </c>
      <c r="E124" s="14">
        <v>103.67100000000001</v>
      </c>
      <c r="F124" s="14">
        <v>128.22399999999999</v>
      </c>
      <c r="G124" s="14">
        <v>119.09099999999999</v>
      </c>
      <c r="H124" s="14">
        <v>106.68052299999999</v>
      </c>
      <c r="I124" s="14">
        <v>125.72199999999999</v>
      </c>
      <c r="J124" s="14">
        <v>89.3</v>
      </c>
      <c r="K124" s="14">
        <v>82.713809999999995</v>
      </c>
      <c r="L124" s="14">
        <v>73.419533000000001</v>
      </c>
      <c r="M124" s="14">
        <v>104.768916</v>
      </c>
      <c r="N124" s="14">
        <v>139.03681399999999</v>
      </c>
      <c r="O124" s="14">
        <v>165.94076200000001</v>
      </c>
      <c r="P124" s="14">
        <v>265.77377899999999</v>
      </c>
      <c r="Q124" s="14">
        <v>210.34923699999999</v>
      </c>
      <c r="R124" s="14">
        <v>219.01682299999999</v>
      </c>
      <c r="S124" s="14">
        <v>221.149551</v>
      </c>
      <c r="T124" s="14">
        <v>493.03539000000001</v>
      </c>
      <c r="U124" s="14">
        <v>211.29302100000001</v>
      </c>
      <c r="V124" s="14">
        <v>395.05131999999998</v>
      </c>
      <c r="W124" s="14">
        <v>297.207312</v>
      </c>
      <c r="X124" s="14">
        <v>290.58156500000001</v>
      </c>
      <c r="Y124" s="14">
        <v>343.10444999999999</v>
      </c>
      <c r="Z124" s="14">
        <v>407.28204799999997</v>
      </c>
      <c r="AA124" s="14">
        <v>501.23406499999999</v>
      </c>
      <c r="AB124" s="14">
        <v>441.87311</v>
      </c>
      <c r="AC124" s="14">
        <v>457.67410000000001</v>
      </c>
      <c r="AD124" s="14">
        <v>549.60796300000004</v>
      </c>
      <c r="AE124" s="14">
        <v>557.54753600000004</v>
      </c>
    </row>
    <row r="125" spans="1:31" ht="13.5" customHeight="1" x14ac:dyDescent="0.15">
      <c r="A125" s="1"/>
      <c r="B125" s="16" t="s">
        <v>149</v>
      </c>
      <c r="C125" s="10"/>
      <c r="D125" s="11"/>
      <c r="E125" s="11">
        <v>17.044</v>
      </c>
      <c r="F125" s="11">
        <v>16.942</v>
      </c>
      <c r="G125" s="11">
        <v>38.155999999999999</v>
      </c>
      <c r="H125" s="11">
        <v>21.262028999999998</v>
      </c>
      <c r="I125" s="11">
        <v>49.432000000000002</v>
      </c>
      <c r="J125" s="11">
        <v>41.5</v>
      </c>
      <c r="K125" s="11">
        <v>23.198342</v>
      </c>
      <c r="L125" s="11">
        <v>20.572202000000001</v>
      </c>
      <c r="M125" s="11">
        <v>17.350083999999999</v>
      </c>
      <c r="N125" s="11">
        <v>24.004847000000002</v>
      </c>
      <c r="O125" s="11">
        <v>40.861989999999999</v>
      </c>
      <c r="P125" s="11">
        <v>74.621601999999996</v>
      </c>
      <c r="Q125" s="11">
        <v>89.529497000000006</v>
      </c>
      <c r="R125" s="11">
        <v>132.13006899999999</v>
      </c>
      <c r="S125" s="11">
        <v>180.93598600000001</v>
      </c>
      <c r="T125" s="11">
        <v>191.350605</v>
      </c>
      <c r="U125" s="11">
        <v>140.002161</v>
      </c>
      <c r="V125" s="11">
        <v>129.201865</v>
      </c>
      <c r="W125" s="11">
        <v>180.24092200000001</v>
      </c>
      <c r="X125" s="11">
        <v>257.470373</v>
      </c>
      <c r="Y125" s="11">
        <v>432.301019</v>
      </c>
      <c r="Z125" s="11">
        <v>467.51426300000003</v>
      </c>
      <c r="AA125" s="11">
        <v>317.22231399999998</v>
      </c>
      <c r="AB125" s="11">
        <v>327.84560399999998</v>
      </c>
      <c r="AC125" s="11">
        <v>379.07212399999997</v>
      </c>
      <c r="AD125" s="11">
        <v>391.93610100000001</v>
      </c>
      <c r="AE125" s="11">
        <v>442.04276499999997</v>
      </c>
    </row>
    <row r="126" spans="1:31" ht="13.5" customHeight="1" x14ac:dyDescent="0.15">
      <c r="A126" s="1"/>
      <c r="B126" s="16" t="s">
        <v>150</v>
      </c>
      <c r="C126" s="13">
        <v>90.412999999999997</v>
      </c>
      <c r="D126" s="14">
        <v>99.201999999999998</v>
      </c>
      <c r="E126" s="14">
        <v>99.596000000000004</v>
      </c>
      <c r="F126" s="14">
        <v>160.55799999999999</v>
      </c>
      <c r="G126" s="14">
        <v>159.411</v>
      </c>
      <c r="H126" s="14">
        <v>182.893721</v>
      </c>
      <c r="I126" s="14">
        <v>199.642</v>
      </c>
      <c r="J126" s="14">
        <v>156.1</v>
      </c>
      <c r="K126" s="14">
        <v>161.74881400000001</v>
      </c>
      <c r="L126" s="14">
        <v>129.26535699999999</v>
      </c>
      <c r="M126" s="14">
        <v>183.88031899999999</v>
      </c>
      <c r="N126" s="14">
        <v>187.338865</v>
      </c>
      <c r="O126" s="14">
        <v>148.12637899999999</v>
      </c>
      <c r="P126" s="14">
        <v>234.40075999999999</v>
      </c>
      <c r="Q126" s="14">
        <v>195.91008600000001</v>
      </c>
      <c r="R126" s="14">
        <v>240.59896699999999</v>
      </c>
      <c r="S126" s="14">
        <v>393.10984999999999</v>
      </c>
      <c r="T126" s="14">
        <v>665.05464400000005</v>
      </c>
      <c r="U126" s="14">
        <v>685.92545600000005</v>
      </c>
      <c r="V126" s="14">
        <v>618.31847900000002</v>
      </c>
      <c r="W126" s="14">
        <v>718.25732400000004</v>
      </c>
      <c r="X126" s="14">
        <v>845.97041200000001</v>
      </c>
      <c r="Y126" s="14">
        <v>1916.416506</v>
      </c>
      <c r="Z126" s="14">
        <v>864.60545400000001</v>
      </c>
      <c r="AA126" s="14">
        <v>766.96038999999996</v>
      </c>
      <c r="AB126" s="14">
        <v>802.37146199999995</v>
      </c>
      <c r="AC126" s="14">
        <v>959.42146400000001</v>
      </c>
      <c r="AD126" s="14">
        <v>963.66018599999995</v>
      </c>
      <c r="AE126" s="14">
        <v>1111.505302</v>
      </c>
    </row>
    <row r="127" spans="1:31" ht="13.5" customHeight="1" x14ac:dyDescent="0.15">
      <c r="A127" s="1"/>
      <c r="B127" s="16" t="s">
        <v>151</v>
      </c>
      <c r="C127" s="10">
        <v>237.46700000000001</v>
      </c>
      <c r="D127" s="11">
        <v>246.50200000000001</v>
      </c>
      <c r="E127" s="11">
        <v>246.28700000000001</v>
      </c>
      <c r="F127" s="11">
        <v>179.43899999999999</v>
      </c>
      <c r="G127" s="11">
        <v>238.315</v>
      </c>
      <c r="H127" s="11">
        <v>243.63620800000001</v>
      </c>
      <c r="I127" s="11">
        <v>186.715</v>
      </c>
      <c r="J127" s="11">
        <v>95.2</v>
      </c>
      <c r="K127" s="11">
        <v>139.621408</v>
      </c>
      <c r="L127" s="11">
        <v>95.546530000000004</v>
      </c>
      <c r="M127" s="11">
        <v>67.472537000000003</v>
      </c>
      <c r="N127" s="11">
        <v>165.11200600000001</v>
      </c>
      <c r="O127" s="11">
        <v>254.74087</v>
      </c>
      <c r="P127" s="11">
        <v>337.179531</v>
      </c>
      <c r="Q127" s="11">
        <v>384.16654699999998</v>
      </c>
      <c r="R127" s="11">
        <v>489.26122299999997</v>
      </c>
      <c r="S127" s="11">
        <v>643.80194600000004</v>
      </c>
      <c r="T127" s="11">
        <v>1074.287855</v>
      </c>
      <c r="U127" s="11">
        <v>1799.235674</v>
      </c>
      <c r="V127" s="11">
        <v>1932.370242</v>
      </c>
      <c r="W127" s="11">
        <v>747.62941499999999</v>
      </c>
      <c r="X127" s="11">
        <v>2139.439617</v>
      </c>
      <c r="Y127" s="11">
        <v>3131.8637399999998</v>
      </c>
      <c r="Z127" s="11">
        <v>2166.2456870000001</v>
      </c>
      <c r="AA127" s="11">
        <v>1517.0690569999999</v>
      </c>
      <c r="AB127" s="11">
        <v>979.45628799999997</v>
      </c>
      <c r="AC127" s="11">
        <v>915.73598400000003</v>
      </c>
      <c r="AD127" s="11">
        <v>1583.53702</v>
      </c>
      <c r="AE127" s="11">
        <v>2069.4971099999998</v>
      </c>
    </row>
    <row r="128" spans="1:31" ht="13.5" customHeight="1" x14ac:dyDescent="0.15">
      <c r="A128" s="1"/>
      <c r="B128" s="16" t="s">
        <v>152</v>
      </c>
      <c r="C128" s="13">
        <v>0.03</v>
      </c>
      <c r="D128" s="14"/>
      <c r="E128" s="14"/>
      <c r="F128" s="14">
        <v>8.0000000000000002E-3</v>
      </c>
      <c r="G128" s="14">
        <v>0.247</v>
      </c>
      <c r="H128" s="14">
        <v>0.322432</v>
      </c>
      <c r="I128" s="14">
        <v>0.61499999999999999</v>
      </c>
      <c r="J128" s="14">
        <v>0.2</v>
      </c>
      <c r="K128" s="14">
        <v>1.578257</v>
      </c>
      <c r="L128" s="14">
        <v>2.6273089999999999</v>
      </c>
      <c r="M128" s="14">
        <v>4.3549819999999997</v>
      </c>
      <c r="N128" s="14">
        <v>11.636191</v>
      </c>
      <c r="O128" s="14">
        <v>4.293539</v>
      </c>
      <c r="P128" s="14">
        <v>5.5288709999999996</v>
      </c>
      <c r="Q128" s="14">
        <v>10.065147</v>
      </c>
      <c r="R128" s="14">
        <v>8.9104890000000001</v>
      </c>
      <c r="S128" s="14">
        <v>10.978043</v>
      </c>
      <c r="T128" s="14">
        <v>15.173373</v>
      </c>
      <c r="U128" s="14">
        <v>22.920026</v>
      </c>
      <c r="V128" s="14">
        <v>37.443612999999999</v>
      </c>
      <c r="W128" s="14">
        <v>75.554682</v>
      </c>
      <c r="X128" s="14">
        <v>110.736788</v>
      </c>
      <c r="Y128" s="14">
        <v>106.1049</v>
      </c>
      <c r="Z128" s="14">
        <v>95.836859000000004</v>
      </c>
      <c r="AA128" s="14">
        <v>99.685686000000004</v>
      </c>
      <c r="AB128" s="14">
        <v>78.676297000000005</v>
      </c>
      <c r="AC128" s="14">
        <v>88.905724000000006</v>
      </c>
      <c r="AD128" s="14">
        <v>145.35989699999999</v>
      </c>
      <c r="AE128" s="14">
        <v>168.38723300000001</v>
      </c>
    </row>
    <row r="129" spans="1:31" ht="13.5" customHeight="1" x14ac:dyDescent="0.15">
      <c r="A129" s="1"/>
      <c r="B129" s="16" t="s">
        <v>153</v>
      </c>
      <c r="C129" s="10">
        <v>27</v>
      </c>
      <c r="D129" s="11">
        <v>60.670999999999999</v>
      </c>
      <c r="E129" s="11">
        <v>22.053000000000001</v>
      </c>
      <c r="F129" s="11">
        <v>30.670999999999999</v>
      </c>
      <c r="G129" s="11">
        <v>67.269000000000005</v>
      </c>
      <c r="H129" s="11">
        <v>52.007071000000003</v>
      </c>
      <c r="I129" s="11">
        <v>51.905999999999999</v>
      </c>
      <c r="J129" s="11">
        <v>106.4</v>
      </c>
      <c r="K129" s="11">
        <v>90.444181999999998</v>
      </c>
      <c r="L129" s="11">
        <v>70.413096999999993</v>
      </c>
      <c r="M129" s="11">
        <v>98.149000000000001</v>
      </c>
      <c r="N129" s="11">
        <v>138.33067500000001</v>
      </c>
      <c r="O129" s="11">
        <v>180.77923200000001</v>
      </c>
      <c r="P129" s="11">
        <v>330.05865999999997</v>
      </c>
      <c r="Q129" s="11">
        <v>369.88076799999999</v>
      </c>
      <c r="R129" s="11">
        <v>551.37710500000003</v>
      </c>
      <c r="S129" s="11">
        <v>721.55527099999995</v>
      </c>
      <c r="T129" s="11">
        <v>957.76864499999999</v>
      </c>
      <c r="U129" s="11">
        <v>600.45639300000005</v>
      </c>
      <c r="V129" s="11">
        <v>623.95742499999994</v>
      </c>
      <c r="W129" s="11">
        <v>920.89594399999999</v>
      </c>
      <c r="X129" s="11">
        <v>1014.90554</v>
      </c>
      <c r="Y129" s="11">
        <v>1310.5005490000001</v>
      </c>
      <c r="Z129" s="11">
        <v>1447.5196189999999</v>
      </c>
      <c r="AA129" s="11">
        <v>1371.417492</v>
      </c>
      <c r="AB129" s="11">
        <v>1489.797501</v>
      </c>
      <c r="AC129" s="11">
        <v>1686.712642</v>
      </c>
      <c r="AD129" s="11">
        <v>2036.30051</v>
      </c>
      <c r="AE129" s="11">
        <v>2347.4109480000002</v>
      </c>
    </row>
    <row r="130" spans="1:31" ht="13.5" customHeight="1" x14ac:dyDescent="0.15">
      <c r="A130" s="1"/>
      <c r="B130" s="16" t="s">
        <v>154</v>
      </c>
      <c r="C130" s="13">
        <v>1.361</v>
      </c>
      <c r="D130" s="14"/>
      <c r="E130" s="14">
        <v>9.2050000000000001</v>
      </c>
      <c r="F130" s="14">
        <v>10.204000000000001</v>
      </c>
      <c r="G130" s="14">
        <v>10.542999999999999</v>
      </c>
      <c r="H130" s="14">
        <v>20.032705</v>
      </c>
      <c r="I130" s="14">
        <v>19.085000000000001</v>
      </c>
      <c r="J130" s="14">
        <v>21.6</v>
      </c>
      <c r="K130" s="14">
        <v>29.035644999999999</v>
      </c>
      <c r="L130" s="14">
        <v>24.507653999999999</v>
      </c>
      <c r="M130" s="14">
        <v>30.682124000000002</v>
      </c>
      <c r="N130" s="14">
        <v>31.373192</v>
      </c>
      <c r="O130" s="14">
        <v>22.483727999999999</v>
      </c>
      <c r="P130" s="14">
        <v>29.094947999999999</v>
      </c>
      <c r="Q130" s="14">
        <v>39.959234000000002</v>
      </c>
      <c r="R130" s="14">
        <v>71.000359000000003</v>
      </c>
      <c r="S130" s="14">
        <v>91.812353999999999</v>
      </c>
      <c r="T130" s="14">
        <v>215.75514200000001</v>
      </c>
      <c r="U130" s="14">
        <v>105.540532</v>
      </c>
      <c r="V130" s="14">
        <v>129.31075000000001</v>
      </c>
      <c r="W130" s="14">
        <v>214.65083899999999</v>
      </c>
      <c r="X130" s="14">
        <v>268.46022499999998</v>
      </c>
      <c r="Y130" s="14">
        <v>389.73001499999998</v>
      </c>
      <c r="Z130" s="14">
        <v>494.77271300000001</v>
      </c>
      <c r="AA130" s="14">
        <v>329.52635700000002</v>
      </c>
      <c r="AB130" s="14">
        <v>247.98920699999999</v>
      </c>
      <c r="AC130" s="14">
        <v>231.46841699999999</v>
      </c>
      <c r="AD130" s="14">
        <v>439.13805400000001</v>
      </c>
      <c r="AE130" s="14">
        <v>634.47504300000003</v>
      </c>
    </row>
    <row r="131" spans="1:31" ht="13.5" customHeight="1" x14ac:dyDescent="0.15">
      <c r="A131" s="1"/>
      <c r="B131" s="16" t="s">
        <v>155</v>
      </c>
      <c r="C131" s="10">
        <v>50.99</v>
      </c>
      <c r="D131" s="11">
        <v>44.033999999999999</v>
      </c>
      <c r="E131" s="11">
        <v>43.381999999999998</v>
      </c>
      <c r="F131" s="11">
        <v>56.472999999999999</v>
      </c>
      <c r="G131" s="11">
        <v>90.87</v>
      </c>
      <c r="H131" s="11">
        <v>77.794247999999996</v>
      </c>
      <c r="I131" s="11">
        <v>58.16</v>
      </c>
      <c r="J131" s="11">
        <v>63.6</v>
      </c>
      <c r="K131" s="11">
        <v>128.52715499999999</v>
      </c>
      <c r="L131" s="11">
        <v>52.856796000000003</v>
      </c>
      <c r="M131" s="11">
        <v>31.186426000000001</v>
      </c>
      <c r="N131" s="11">
        <v>57.457227000000003</v>
      </c>
      <c r="O131" s="11">
        <v>70.353952000000007</v>
      </c>
      <c r="P131" s="11">
        <v>86.399691000000004</v>
      </c>
      <c r="Q131" s="11">
        <v>187.55423400000001</v>
      </c>
      <c r="R131" s="11">
        <v>129.598254</v>
      </c>
      <c r="S131" s="11">
        <v>157.035313</v>
      </c>
      <c r="T131" s="11">
        <v>155.06520900000001</v>
      </c>
      <c r="U131" s="11">
        <v>163.186958</v>
      </c>
      <c r="V131" s="11">
        <v>248.14705699999999</v>
      </c>
      <c r="W131" s="11">
        <v>213.67226400000001</v>
      </c>
      <c r="X131" s="11">
        <v>276.127205</v>
      </c>
      <c r="Y131" s="11">
        <v>385.26551799999999</v>
      </c>
      <c r="Z131" s="11">
        <v>472.485072</v>
      </c>
      <c r="AA131" s="11">
        <v>301.23255399999999</v>
      </c>
      <c r="AB131" s="11">
        <v>373.93140399999999</v>
      </c>
      <c r="AC131" s="11">
        <v>377.15517199999999</v>
      </c>
      <c r="AD131" s="11">
        <v>509.15724699999998</v>
      </c>
      <c r="AE131" s="11">
        <v>550.16305799999998</v>
      </c>
    </row>
    <row r="132" spans="1:31" ht="13.5" customHeight="1" x14ac:dyDescent="0.15">
      <c r="A132" s="1"/>
      <c r="B132" s="16" t="s">
        <v>156</v>
      </c>
      <c r="C132" s="13">
        <v>4.7350000000000003</v>
      </c>
      <c r="D132" s="14"/>
      <c r="E132" s="14">
        <v>5.0140000000000002</v>
      </c>
      <c r="F132" s="14">
        <v>9.0690000000000008</v>
      </c>
      <c r="G132" s="14">
        <v>16.687000000000001</v>
      </c>
      <c r="H132" s="14">
        <v>11.426052</v>
      </c>
      <c r="I132" s="14">
        <v>9.4280000000000008</v>
      </c>
      <c r="J132" s="14">
        <v>10.199999999999999</v>
      </c>
      <c r="K132" s="14">
        <v>7.5510590000000004</v>
      </c>
      <c r="L132" s="14">
        <v>9.9630709999999993</v>
      </c>
      <c r="M132" s="14">
        <v>8.4016169999999999</v>
      </c>
      <c r="N132" s="14">
        <v>15.572108999999999</v>
      </c>
      <c r="O132" s="14">
        <v>15.688124</v>
      </c>
      <c r="P132" s="14">
        <v>35.026232999999998</v>
      </c>
      <c r="Q132" s="14">
        <v>82.045274000000006</v>
      </c>
      <c r="R132" s="14">
        <v>342.14685200000002</v>
      </c>
      <c r="S132" s="14">
        <v>449.83120300000002</v>
      </c>
      <c r="T132" s="14">
        <v>1074.0126130000001</v>
      </c>
      <c r="U132" s="14">
        <v>289.36305599999997</v>
      </c>
      <c r="V132" s="14">
        <v>162.549395</v>
      </c>
      <c r="W132" s="14">
        <v>188.13752500000001</v>
      </c>
      <c r="X132" s="14">
        <v>257.32933300000002</v>
      </c>
      <c r="Y132" s="14">
        <v>254.58346800000001</v>
      </c>
      <c r="Z132" s="14">
        <v>365.779022</v>
      </c>
      <c r="AA132" s="14">
        <v>432.84480500000001</v>
      </c>
      <c r="AB132" s="14">
        <v>486.42853300000002</v>
      </c>
      <c r="AC132" s="14">
        <v>790.88348900000005</v>
      </c>
      <c r="AD132" s="14">
        <v>1244.2466730000001</v>
      </c>
      <c r="AE132" s="14">
        <v>1293.1331660000001</v>
      </c>
    </row>
    <row r="133" spans="1:31" ht="13.5" customHeight="1" x14ac:dyDescent="0.15">
      <c r="A133" s="1"/>
      <c r="B133" s="16" t="s">
        <v>157</v>
      </c>
      <c r="C133" s="10">
        <v>484.524</v>
      </c>
      <c r="D133" s="11">
        <v>485.94200000000001</v>
      </c>
      <c r="E133" s="11">
        <v>652.39700000000005</v>
      </c>
      <c r="F133" s="11">
        <v>609.41499999999996</v>
      </c>
      <c r="G133" s="11">
        <v>470.01900000000001</v>
      </c>
      <c r="H133" s="11">
        <v>441.12919799999997</v>
      </c>
      <c r="I133" s="11">
        <v>534.98199999999997</v>
      </c>
      <c r="J133" s="11">
        <v>473.8</v>
      </c>
      <c r="K133" s="11">
        <v>367.18444099999999</v>
      </c>
      <c r="L133" s="11">
        <v>386.55376699999999</v>
      </c>
      <c r="M133" s="11">
        <v>500.64193699999998</v>
      </c>
      <c r="N133" s="11">
        <v>554.64313400000003</v>
      </c>
      <c r="O133" s="11">
        <v>741.47476500000005</v>
      </c>
      <c r="P133" s="11">
        <v>768.36862299999996</v>
      </c>
      <c r="Q133" s="11">
        <v>961.52884300000005</v>
      </c>
      <c r="R133" s="11">
        <v>983.22675700000002</v>
      </c>
      <c r="S133" s="11">
        <v>1486.2769599999999</v>
      </c>
      <c r="T133" s="11">
        <v>2201.875133</v>
      </c>
      <c r="U133" s="11">
        <v>1771.191654</v>
      </c>
      <c r="V133" s="11">
        <v>2217.6456349999999</v>
      </c>
      <c r="W133" s="11">
        <v>2763.4755190000001</v>
      </c>
      <c r="X133" s="11">
        <v>3676.611641</v>
      </c>
      <c r="Y133" s="11">
        <v>3262.257325</v>
      </c>
      <c r="Z133" s="11">
        <v>3137.9374739999998</v>
      </c>
      <c r="AA133" s="11">
        <v>3582.7690219999999</v>
      </c>
      <c r="AB133" s="11">
        <v>3264.122558</v>
      </c>
      <c r="AC133" s="11">
        <v>2832.8039490000001</v>
      </c>
      <c r="AD133" s="11">
        <v>2766.3939970000001</v>
      </c>
      <c r="AE133" s="11">
        <v>3292.7970770000002</v>
      </c>
    </row>
    <row r="134" spans="1:31" ht="13.5" customHeight="1" x14ac:dyDescent="0.15">
      <c r="A134" s="1"/>
      <c r="B134" s="16" t="s">
        <v>158</v>
      </c>
      <c r="C134" s="13"/>
      <c r="D134" s="14"/>
      <c r="E134" s="14">
        <v>1.5329999999999999</v>
      </c>
      <c r="F134" s="14">
        <v>1.2E-2</v>
      </c>
      <c r="G134" s="14">
        <v>0.89700000000000002</v>
      </c>
      <c r="H134" s="14"/>
      <c r="I134" s="14">
        <v>0.109</v>
      </c>
      <c r="J134" s="14"/>
      <c r="K134" s="14">
        <v>0.10359599999999999</v>
      </c>
      <c r="L134" s="14">
        <v>0.33592300000000003</v>
      </c>
      <c r="M134" s="14">
        <v>0.198327</v>
      </c>
      <c r="N134" s="14">
        <v>0.39877099999999999</v>
      </c>
      <c r="O134" s="14">
        <v>0.21990499999999999</v>
      </c>
      <c r="P134" s="14">
        <v>0.75837699999999997</v>
      </c>
      <c r="Q134" s="14">
        <v>2.206572</v>
      </c>
      <c r="R134" s="14">
        <v>2.0198710000000002</v>
      </c>
      <c r="S134" s="14">
        <v>2.320484</v>
      </c>
      <c r="T134" s="14">
        <v>8.4223409999999994</v>
      </c>
      <c r="U134" s="14">
        <v>3.585251</v>
      </c>
      <c r="V134" s="14">
        <v>4.810314</v>
      </c>
      <c r="W134" s="14">
        <v>39.547533999999999</v>
      </c>
      <c r="X134" s="14">
        <v>43.751201999999999</v>
      </c>
      <c r="Y134" s="14">
        <v>61.239187999999999</v>
      </c>
      <c r="Z134" s="14">
        <v>63.727684000000004</v>
      </c>
      <c r="AA134" s="14">
        <v>72.553349999999995</v>
      </c>
      <c r="AB134" s="14">
        <v>119.919786</v>
      </c>
      <c r="AC134" s="14">
        <v>147.46531300000001</v>
      </c>
      <c r="AD134" s="14">
        <v>183.92032</v>
      </c>
      <c r="AE134" s="14">
        <v>256.52753100000001</v>
      </c>
    </row>
    <row r="135" spans="1:31" ht="13.5" customHeight="1" x14ac:dyDescent="0.15">
      <c r="A135" s="1"/>
      <c r="B135" s="16" t="s">
        <v>159</v>
      </c>
      <c r="C135" s="10">
        <v>19.806000000000001</v>
      </c>
      <c r="D135" s="11">
        <v>8.5649999999999995</v>
      </c>
      <c r="E135" s="11">
        <v>3.0350000000000001</v>
      </c>
      <c r="F135" s="11">
        <v>22.917000000000002</v>
      </c>
      <c r="G135" s="11">
        <v>17.66</v>
      </c>
      <c r="H135" s="11">
        <v>21.461389</v>
      </c>
      <c r="I135" s="11">
        <v>25.841000000000001</v>
      </c>
      <c r="J135" s="11">
        <v>34</v>
      </c>
      <c r="K135" s="11">
        <v>33.585630999999999</v>
      </c>
      <c r="L135" s="11">
        <v>37.662390000000002</v>
      </c>
      <c r="M135" s="11">
        <v>54.576619999999998</v>
      </c>
      <c r="N135" s="11">
        <v>59.302199000000002</v>
      </c>
      <c r="O135" s="11">
        <v>63.791035999999998</v>
      </c>
      <c r="P135" s="11">
        <v>83.937923999999995</v>
      </c>
      <c r="Q135" s="11">
        <v>145.23202900000001</v>
      </c>
      <c r="R135" s="11">
        <v>216.966768</v>
      </c>
      <c r="S135" s="11">
        <v>179.69739899999999</v>
      </c>
      <c r="T135" s="11">
        <v>234.22263000000001</v>
      </c>
      <c r="U135" s="11">
        <v>247.59387799999999</v>
      </c>
      <c r="V135" s="11">
        <v>227.74332799999999</v>
      </c>
      <c r="W135" s="11">
        <v>243.723074</v>
      </c>
      <c r="X135" s="11">
        <v>279.61176699999999</v>
      </c>
      <c r="Y135" s="11">
        <v>300.27911699999999</v>
      </c>
      <c r="Z135" s="11">
        <v>331.37804399999999</v>
      </c>
      <c r="AA135" s="11">
        <v>452.21162800000002</v>
      </c>
      <c r="AB135" s="11">
        <v>469.91654699999998</v>
      </c>
      <c r="AC135" s="11">
        <v>405.37337500000001</v>
      </c>
      <c r="AD135" s="11">
        <v>373.76590800000002</v>
      </c>
      <c r="AE135" s="11">
        <v>307.14412399999998</v>
      </c>
    </row>
    <row r="136" spans="1:31" ht="13.5" customHeight="1" x14ac:dyDescent="0.15">
      <c r="A136" s="1"/>
      <c r="B136" s="16" t="s">
        <v>160</v>
      </c>
      <c r="C136" s="13">
        <v>264.20699999999999</v>
      </c>
      <c r="D136" s="14">
        <v>216.18700000000001</v>
      </c>
      <c r="E136" s="14">
        <v>238.88399999999999</v>
      </c>
      <c r="F136" s="14">
        <v>253.83799999999999</v>
      </c>
      <c r="G136" s="14">
        <v>272.16199999999998</v>
      </c>
      <c r="H136" s="14">
        <v>308.77858900000001</v>
      </c>
      <c r="I136" s="14">
        <v>268.75400000000002</v>
      </c>
      <c r="J136" s="14">
        <v>309</v>
      </c>
      <c r="K136" s="14">
        <v>232.20982100000001</v>
      </c>
      <c r="L136" s="14">
        <v>184.26673400000001</v>
      </c>
      <c r="M136" s="14">
        <v>281.14119099999999</v>
      </c>
      <c r="N136" s="14">
        <v>266.77154000000002</v>
      </c>
      <c r="O136" s="14">
        <v>410.75494099999997</v>
      </c>
      <c r="P136" s="14">
        <v>393.07839000000001</v>
      </c>
      <c r="Q136" s="14">
        <v>551.62726599999996</v>
      </c>
      <c r="R136" s="14">
        <v>609.41700000000003</v>
      </c>
      <c r="S136" s="14">
        <v>797.31249300000002</v>
      </c>
      <c r="T136" s="14">
        <v>1115.0125210000001</v>
      </c>
      <c r="U136" s="14">
        <v>1425.1106830000001</v>
      </c>
      <c r="V136" s="14">
        <v>1844.6045819999999</v>
      </c>
      <c r="W136" s="14">
        <v>1609.861216</v>
      </c>
      <c r="X136" s="14">
        <v>497.96022799999997</v>
      </c>
      <c r="Y136" s="14">
        <v>1229.2317029999999</v>
      </c>
      <c r="Z136" s="14">
        <v>2336.4937650000002</v>
      </c>
      <c r="AA136" s="14">
        <v>1887.4351140000001</v>
      </c>
      <c r="AB136" s="14">
        <v>1780.0960620000001</v>
      </c>
      <c r="AC136" s="14">
        <v>1776.1482000000001</v>
      </c>
      <c r="AD136" s="14">
        <v>1788.111445</v>
      </c>
      <c r="AE136" s="14">
        <v>1730.690683</v>
      </c>
    </row>
    <row r="137" spans="1:31" ht="13.5" customHeight="1" x14ac:dyDescent="0.15">
      <c r="A137" s="1"/>
      <c r="B137" s="16" t="s">
        <v>161</v>
      </c>
      <c r="C137" s="10"/>
      <c r="D137" s="11"/>
      <c r="E137" s="11">
        <v>4.806</v>
      </c>
      <c r="F137" s="11">
        <v>3.165</v>
      </c>
      <c r="G137" s="11">
        <v>6.0060000000000002</v>
      </c>
      <c r="H137" s="11">
        <v>4.3966000000000003</v>
      </c>
      <c r="I137" s="11">
        <v>7.1580000000000004</v>
      </c>
      <c r="J137" s="11">
        <v>10</v>
      </c>
      <c r="K137" s="11">
        <v>5.250375</v>
      </c>
      <c r="L137" s="11">
        <v>4.4674959999999997</v>
      </c>
      <c r="M137" s="11">
        <v>15.552546</v>
      </c>
      <c r="N137" s="11">
        <v>10.915302000000001</v>
      </c>
      <c r="O137" s="11">
        <v>29.478210000000001</v>
      </c>
      <c r="P137" s="11">
        <v>41.629716999999999</v>
      </c>
      <c r="Q137" s="11">
        <v>46.716970000000003</v>
      </c>
      <c r="R137" s="11">
        <v>71.786989000000005</v>
      </c>
      <c r="S137" s="11">
        <v>117.618584</v>
      </c>
      <c r="T137" s="11">
        <v>176.44829200000001</v>
      </c>
      <c r="U137" s="11">
        <v>126.461107</v>
      </c>
      <c r="V137" s="11">
        <v>143.89037400000001</v>
      </c>
      <c r="W137" s="11">
        <v>172.57543699999999</v>
      </c>
      <c r="X137" s="11">
        <v>234.94690600000001</v>
      </c>
      <c r="Y137" s="11">
        <v>309.02256899999998</v>
      </c>
      <c r="Z137" s="11">
        <v>303.37933700000002</v>
      </c>
      <c r="AA137" s="11">
        <v>177.105512</v>
      </c>
      <c r="AB137" s="11">
        <v>160.923157</v>
      </c>
      <c r="AC137" s="11">
        <v>166.92117400000001</v>
      </c>
      <c r="AD137" s="11">
        <v>188.69990300000001</v>
      </c>
      <c r="AE137" s="11">
        <v>156.57029700000001</v>
      </c>
    </row>
    <row r="138" spans="1:31" ht="13.5" customHeight="1" x14ac:dyDescent="0.15">
      <c r="A138" s="1"/>
      <c r="B138" s="16" t="s">
        <v>162</v>
      </c>
      <c r="C138" s="13">
        <v>53.661000000000001</v>
      </c>
      <c r="D138" s="14">
        <v>47.25</v>
      </c>
      <c r="E138" s="14">
        <v>55.552</v>
      </c>
      <c r="F138" s="14">
        <v>74.272000000000006</v>
      </c>
      <c r="G138" s="14">
        <v>79.346000000000004</v>
      </c>
      <c r="H138" s="14">
        <v>94.335498000000001</v>
      </c>
      <c r="I138" s="14">
        <v>119.949</v>
      </c>
      <c r="J138" s="14">
        <v>351.2</v>
      </c>
      <c r="K138" s="14">
        <v>238.43448000000001</v>
      </c>
      <c r="L138" s="14">
        <v>162.27174199999999</v>
      </c>
      <c r="M138" s="14">
        <v>140.59262799999999</v>
      </c>
      <c r="N138" s="14">
        <v>121.14172000000001</v>
      </c>
      <c r="O138" s="14">
        <v>220.01517899999999</v>
      </c>
      <c r="P138" s="14">
        <v>255.63737499999999</v>
      </c>
      <c r="Q138" s="14">
        <v>294.785234</v>
      </c>
      <c r="R138" s="14">
        <v>324.89289500000001</v>
      </c>
      <c r="S138" s="14">
        <v>530.25989300000003</v>
      </c>
      <c r="T138" s="14">
        <v>778.09826499999997</v>
      </c>
      <c r="U138" s="14">
        <v>647.08178099999998</v>
      </c>
      <c r="V138" s="14">
        <v>713.63159499999995</v>
      </c>
      <c r="W138" s="14">
        <v>802.30212200000005</v>
      </c>
      <c r="X138" s="14">
        <v>796.73805400000003</v>
      </c>
      <c r="Y138" s="14">
        <v>1029.159551</v>
      </c>
      <c r="Z138" s="14">
        <v>953.22878600000001</v>
      </c>
      <c r="AA138" s="14">
        <v>848.85445200000004</v>
      </c>
      <c r="AB138" s="14">
        <v>937.80757500000004</v>
      </c>
      <c r="AC138" s="14">
        <v>940.06063900000004</v>
      </c>
      <c r="AD138" s="14">
        <v>959.537327</v>
      </c>
      <c r="AE138" s="14">
        <v>886.74098100000003</v>
      </c>
    </row>
    <row r="139" spans="1:31" ht="13.5" customHeight="1" x14ac:dyDescent="0.15">
      <c r="A139" s="1"/>
      <c r="B139" s="16" t="s">
        <v>163</v>
      </c>
      <c r="C139" s="10"/>
      <c r="D139" s="11"/>
      <c r="E139" s="11">
        <v>83.888000000000005</v>
      </c>
      <c r="F139" s="11">
        <v>84.063000000000002</v>
      </c>
      <c r="G139" s="11">
        <v>56.283000000000001</v>
      </c>
      <c r="H139" s="11">
        <v>64.807186999999999</v>
      </c>
      <c r="I139" s="11">
        <v>117.535</v>
      </c>
      <c r="J139" s="11">
        <v>95.6</v>
      </c>
      <c r="K139" s="11">
        <v>106.62769400000001</v>
      </c>
      <c r="L139" s="11">
        <v>120.155152</v>
      </c>
      <c r="M139" s="11">
        <v>105.277888</v>
      </c>
      <c r="N139" s="11">
        <v>110.020805</v>
      </c>
      <c r="O139" s="11">
        <v>170.34734</v>
      </c>
      <c r="P139" s="11">
        <v>214.83402699999999</v>
      </c>
      <c r="Q139" s="11">
        <v>180.63471999999999</v>
      </c>
      <c r="R139" s="11">
        <v>281.32514500000002</v>
      </c>
      <c r="S139" s="11">
        <v>338.97452900000002</v>
      </c>
      <c r="T139" s="11">
        <v>662.93258500000002</v>
      </c>
      <c r="U139" s="11">
        <v>945.10575300000005</v>
      </c>
      <c r="V139" s="11">
        <v>1139.8253480000001</v>
      </c>
      <c r="W139" s="11">
        <v>1493.3355819999999</v>
      </c>
      <c r="X139" s="11">
        <v>1480.0518099999999</v>
      </c>
      <c r="Y139" s="11">
        <v>2050.2484909999998</v>
      </c>
      <c r="Z139" s="11">
        <v>2367.6464310000001</v>
      </c>
      <c r="AA139" s="11">
        <v>1968.06232</v>
      </c>
      <c r="AB139" s="11">
        <v>1369.12807</v>
      </c>
      <c r="AC139" s="11">
        <v>1117.7445009999999</v>
      </c>
      <c r="AD139" s="11">
        <v>503.19653299999999</v>
      </c>
      <c r="AE139" s="11">
        <v>744.69111099999998</v>
      </c>
    </row>
    <row r="140" spans="1:31" ht="13.5" customHeight="1" x14ac:dyDescent="0.15">
      <c r="A140" s="1"/>
      <c r="B140" s="16" t="s">
        <v>164</v>
      </c>
      <c r="C140" s="13">
        <v>151.131</v>
      </c>
      <c r="D140" s="14">
        <v>96.790999999999997</v>
      </c>
      <c r="E140" s="14">
        <v>129.46299999999999</v>
      </c>
      <c r="F140" s="14">
        <v>184.721</v>
      </c>
      <c r="G140" s="14">
        <v>188.82499999999999</v>
      </c>
      <c r="H140" s="14">
        <v>210.97995599999999</v>
      </c>
      <c r="I140" s="14">
        <v>264.73599999999999</v>
      </c>
      <c r="J140" s="14">
        <v>239.8</v>
      </c>
      <c r="K140" s="14">
        <v>390.89604800000001</v>
      </c>
      <c r="L140" s="14">
        <v>315.97308099999998</v>
      </c>
      <c r="M140" s="14">
        <v>380.14538299999998</v>
      </c>
      <c r="N140" s="14">
        <v>457.32772999999997</v>
      </c>
      <c r="O140" s="14">
        <v>702.90808400000003</v>
      </c>
      <c r="P140" s="14">
        <v>1139.464884</v>
      </c>
      <c r="Q140" s="14">
        <v>1675.187314</v>
      </c>
      <c r="R140" s="14">
        <v>1985.6962559999999</v>
      </c>
      <c r="S140" s="14">
        <v>3240.8065259999998</v>
      </c>
      <c r="T140" s="14">
        <v>7975.4003089999997</v>
      </c>
      <c r="U140" s="14">
        <v>2898.8393890000002</v>
      </c>
      <c r="V140" s="14">
        <v>3332.8854299999998</v>
      </c>
      <c r="W140" s="14">
        <v>3706.6535800000001</v>
      </c>
      <c r="X140" s="14">
        <v>8174.607156</v>
      </c>
      <c r="Y140" s="14">
        <v>5243.5657209999999</v>
      </c>
      <c r="Z140" s="14">
        <v>4939.7319500000003</v>
      </c>
      <c r="AA140" s="14">
        <v>4935.1715899999999</v>
      </c>
      <c r="AB140" s="14">
        <v>5542.2469789999996</v>
      </c>
      <c r="AC140" s="14">
        <v>9267.0123739999999</v>
      </c>
      <c r="AD140" s="14">
        <v>3254.0190910000001</v>
      </c>
      <c r="AE140" s="14">
        <v>3627.2372150000001</v>
      </c>
    </row>
    <row r="141" spans="1:31" ht="13.5" customHeight="1" x14ac:dyDescent="0.15">
      <c r="A141" s="1"/>
      <c r="B141" s="16" t="s">
        <v>165</v>
      </c>
      <c r="C141" s="10"/>
      <c r="D141" s="11"/>
      <c r="E141" s="11">
        <v>213.53100000000001</v>
      </c>
      <c r="F141" s="11">
        <v>64.418000000000006</v>
      </c>
      <c r="G141" s="11">
        <v>138.542</v>
      </c>
      <c r="H141" s="11">
        <v>228.83111299999999</v>
      </c>
      <c r="I141" s="11">
        <v>210.58799999999999</v>
      </c>
      <c r="J141" s="11">
        <v>156.1</v>
      </c>
      <c r="K141" s="11">
        <v>99.139301000000003</v>
      </c>
      <c r="L141" s="11">
        <v>82.647408999999996</v>
      </c>
      <c r="M141" s="11">
        <v>89.725260000000006</v>
      </c>
      <c r="N141" s="11">
        <v>93.735467999999997</v>
      </c>
      <c r="O141" s="11">
        <v>138.422361</v>
      </c>
      <c r="P141" s="11">
        <v>145.225516</v>
      </c>
      <c r="Q141" s="11">
        <v>151.07082399999999</v>
      </c>
      <c r="R141" s="11">
        <v>175.99548200000001</v>
      </c>
      <c r="S141" s="11">
        <v>225.083708</v>
      </c>
      <c r="T141" s="11">
        <v>337.13021700000002</v>
      </c>
      <c r="U141" s="11">
        <v>279.09003100000001</v>
      </c>
      <c r="V141" s="11">
        <v>282.66636699999998</v>
      </c>
      <c r="W141" s="11">
        <v>354.48951599999998</v>
      </c>
      <c r="X141" s="11">
        <v>449.88444600000003</v>
      </c>
      <c r="Y141" s="11">
        <v>624.48231099999998</v>
      </c>
      <c r="Z141" s="11">
        <v>650.35454300000004</v>
      </c>
      <c r="AA141" s="11">
        <v>518.15743799999996</v>
      </c>
      <c r="AB141" s="11">
        <v>559.42505200000005</v>
      </c>
      <c r="AC141" s="11">
        <v>726.71926900000005</v>
      </c>
      <c r="AD141" s="11">
        <v>1030.587127</v>
      </c>
      <c r="AE141" s="11">
        <v>1232.077182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>
        <v>0.35993199999999997</v>
      </c>
      <c r="I142" s="14"/>
      <c r="J142" s="14">
        <v>0.6</v>
      </c>
      <c r="K142" s="14">
        <v>1.8221149999999999</v>
      </c>
      <c r="L142" s="14">
        <v>5.621651</v>
      </c>
      <c r="M142" s="14">
        <v>5.9989840000000001</v>
      </c>
      <c r="N142" s="14">
        <v>4.7293120000000002</v>
      </c>
      <c r="O142" s="14">
        <v>6.489109</v>
      </c>
      <c r="P142" s="14">
        <v>9.0252359999999996</v>
      </c>
      <c r="Q142" s="14">
        <v>9.4011560000000003</v>
      </c>
      <c r="R142" s="14">
        <v>21.153715999999999</v>
      </c>
      <c r="S142" s="14">
        <v>21.246606</v>
      </c>
      <c r="T142" s="14">
        <v>20.690149999999999</v>
      </c>
      <c r="U142" s="14">
        <v>29.522518999999999</v>
      </c>
      <c r="V142" s="14">
        <v>40.304822000000001</v>
      </c>
      <c r="W142" s="14">
        <v>49.092047000000001</v>
      </c>
      <c r="X142" s="14">
        <v>62.695695000000001</v>
      </c>
      <c r="Y142" s="14">
        <v>79.565144000000004</v>
      </c>
      <c r="Z142" s="14">
        <v>92.131449000000003</v>
      </c>
      <c r="AA142" s="14">
        <v>84.007808999999995</v>
      </c>
      <c r="AB142" s="14">
        <v>96.737099000000001</v>
      </c>
      <c r="AC142" s="14">
        <v>90.975549000000001</v>
      </c>
      <c r="AD142" s="14">
        <v>78.986751999999996</v>
      </c>
      <c r="AE142" s="14">
        <v>67.594958000000005</v>
      </c>
    </row>
    <row r="143" spans="1:31" ht="13.5" customHeight="1" x14ac:dyDescent="0.15">
      <c r="A143" s="1"/>
      <c r="B143" s="16" t="s">
        <v>167</v>
      </c>
      <c r="C143" s="10">
        <v>59.698999999999998</v>
      </c>
      <c r="D143" s="11">
        <v>61.948999999999998</v>
      </c>
      <c r="E143" s="11">
        <v>100.81</v>
      </c>
      <c r="F143" s="11">
        <v>58.063000000000002</v>
      </c>
      <c r="G143" s="11">
        <v>81.992999999999995</v>
      </c>
      <c r="H143" s="11">
        <v>69.486052000000001</v>
      </c>
      <c r="I143" s="11">
        <v>86.311999999999998</v>
      </c>
      <c r="J143" s="11">
        <v>62.2</v>
      </c>
      <c r="K143" s="11">
        <v>88.986052999999998</v>
      </c>
      <c r="L143" s="11">
        <v>69.104343</v>
      </c>
      <c r="M143" s="11">
        <v>100.36160099999999</v>
      </c>
      <c r="N143" s="11">
        <v>119.361565</v>
      </c>
      <c r="O143" s="11">
        <v>156.06939</v>
      </c>
      <c r="P143" s="11">
        <v>203.94518400000001</v>
      </c>
      <c r="Q143" s="11">
        <v>197.19310999999999</v>
      </c>
      <c r="R143" s="11">
        <v>197.86885100000001</v>
      </c>
      <c r="S143" s="11">
        <v>274.22276199999999</v>
      </c>
      <c r="T143" s="11">
        <v>353.60458799999998</v>
      </c>
      <c r="U143" s="11">
        <v>379.49607900000001</v>
      </c>
      <c r="V143" s="11">
        <v>330.39243599999998</v>
      </c>
      <c r="W143" s="11">
        <v>272.73275599999999</v>
      </c>
      <c r="X143" s="11">
        <v>485.93714999999997</v>
      </c>
      <c r="Y143" s="11">
        <v>612.83982600000002</v>
      </c>
      <c r="Z143" s="11">
        <v>652.57698600000003</v>
      </c>
      <c r="AA143" s="11">
        <v>400.99319000000003</v>
      </c>
      <c r="AB143" s="11">
        <v>545.33186499999999</v>
      </c>
      <c r="AC143" s="11">
        <v>578.35032000000001</v>
      </c>
      <c r="AD143" s="11">
        <v>740.41121799999996</v>
      </c>
      <c r="AE143" s="11">
        <v>969.54938200000004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/>
      <c r="G144" s="14">
        <v>6.0999999999999999E-2</v>
      </c>
      <c r="H144" s="14">
        <v>7.1205000000000004E-2</v>
      </c>
      <c r="I144" s="14">
        <v>0.41499999999999998</v>
      </c>
      <c r="J144" s="14"/>
      <c r="K144" s="14"/>
      <c r="L144" s="14"/>
      <c r="M144" s="14"/>
      <c r="N144" s="14"/>
      <c r="O144" s="14">
        <v>6.2167E-2</v>
      </c>
      <c r="P144" s="14"/>
      <c r="Q144" s="14">
        <v>0.330235</v>
      </c>
      <c r="R144" s="14">
        <v>0.27769100000000002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169</v>
      </c>
      <c r="C145" s="10">
        <v>96.747</v>
      </c>
      <c r="D145" s="11">
        <v>51.755000000000003</v>
      </c>
      <c r="E145" s="11">
        <v>103.15</v>
      </c>
      <c r="F145" s="11">
        <v>91.159000000000006</v>
      </c>
      <c r="G145" s="11">
        <v>159.03</v>
      </c>
      <c r="H145" s="11">
        <v>128.736895</v>
      </c>
      <c r="I145" s="11">
        <v>227.166</v>
      </c>
      <c r="J145" s="11">
        <v>273.3</v>
      </c>
      <c r="K145" s="11">
        <v>275.58739200000002</v>
      </c>
      <c r="L145" s="11">
        <v>243.11121900000001</v>
      </c>
      <c r="M145" s="11">
        <v>305.17132199999998</v>
      </c>
      <c r="N145" s="11">
        <v>354.84993900000001</v>
      </c>
      <c r="O145" s="11">
        <v>480.40260599999999</v>
      </c>
      <c r="P145" s="11">
        <v>659.89319899999998</v>
      </c>
      <c r="Q145" s="11">
        <v>921.86138300000005</v>
      </c>
      <c r="R145" s="11">
        <v>1230.505279</v>
      </c>
      <c r="S145" s="11">
        <v>1707.545312</v>
      </c>
      <c r="T145" s="11">
        <v>2911.1280270000002</v>
      </c>
      <c r="U145" s="11">
        <v>2415.1913060000002</v>
      </c>
      <c r="V145" s="11">
        <v>1954.716741</v>
      </c>
      <c r="W145" s="11">
        <v>3225.3122750000002</v>
      </c>
      <c r="X145" s="11">
        <v>3386.4699009999999</v>
      </c>
      <c r="Y145" s="11">
        <v>3867.3619060000001</v>
      </c>
      <c r="Z145" s="11">
        <v>3714.9004540000001</v>
      </c>
      <c r="AA145" s="11">
        <v>3488.336495</v>
      </c>
      <c r="AB145" s="11">
        <v>3082.8113309999999</v>
      </c>
      <c r="AC145" s="11">
        <v>3572.6287050000001</v>
      </c>
      <c r="AD145" s="11">
        <v>4271.8975870000004</v>
      </c>
      <c r="AE145" s="11">
        <v>4806.5698030000003</v>
      </c>
    </row>
    <row r="146" spans="1:31" ht="13.5" customHeight="1" x14ac:dyDescent="0.15">
      <c r="A146" s="1"/>
      <c r="B146" s="16" t="s">
        <v>170</v>
      </c>
      <c r="C146" s="13">
        <v>0.90800000000000003</v>
      </c>
      <c r="D146" s="14"/>
      <c r="E146" s="14">
        <v>0.39200000000000002</v>
      </c>
      <c r="F146" s="14">
        <v>0.22600000000000001</v>
      </c>
      <c r="G146" s="14">
        <v>1.0269999999999999</v>
      </c>
      <c r="H146" s="14">
        <v>2.9399999999999999E-3</v>
      </c>
      <c r="I146" s="14">
        <v>2.4489999999999998</v>
      </c>
      <c r="J146" s="14">
        <v>3</v>
      </c>
      <c r="K146" s="14">
        <v>2.6593770000000001</v>
      </c>
      <c r="L146" s="14">
        <v>4.8987910000000001</v>
      </c>
      <c r="M146" s="14">
        <v>8.3642649999999996</v>
      </c>
      <c r="N146" s="14">
        <v>11.028131</v>
      </c>
      <c r="O146" s="14">
        <v>13.889557</v>
      </c>
      <c r="P146" s="14">
        <v>22.211479000000001</v>
      </c>
      <c r="Q146" s="14">
        <v>26.845655000000001</v>
      </c>
      <c r="R146" s="14">
        <v>44.657203000000003</v>
      </c>
      <c r="S146" s="14">
        <v>47.758020999999999</v>
      </c>
      <c r="T146" s="14">
        <v>182.24838399999999</v>
      </c>
      <c r="U146" s="14">
        <v>151.728602</v>
      </c>
      <c r="V146" s="14">
        <v>109.118668</v>
      </c>
      <c r="W146" s="14">
        <v>220.58075500000001</v>
      </c>
      <c r="X146" s="14">
        <v>234.51551000000001</v>
      </c>
      <c r="Y146" s="14">
        <v>286.05574999999999</v>
      </c>
      <c r="Z146" s="14">
        <v>306.772606</v>
      </c>
      <c r="AA146" s="14">
        <v>236.402028</v>
      </c>
      <c r="AB146" s="14">
        <v>132.35376199999999</v>
      </c>
      <c r="AC146" s="14">
        <v>189.07582500000001</v>
      </c>
      <c r="AD146" s="14">
        <v>233.46264500000001</v>
      </c>
      <c r="AE146" s="14">
        <v>214.920737</v>
      </c>
    </row>
    <row r="147" spans="1:31" ht="13.5" customHeight="1" x14ac:dyDescent="0.15">
      <c r="A147" s="1"/>
      <c r="B147" s="16" t="s">
        <v>171</v>
      </c>
      <c r="C147" s="10">
        <v>0.17899999999999999</v>
      </c>
      <c r="D147" s="11"/>
      <c r="E147" s="11">
        <v>0.51400000000000001</v>
      </c>
      <c r="F147" s="11">
        <v>0.25</v>
      </c>
      <c r="G147" s="11">
        <v>2.2429999999999999</v>
      </c>
      <c r="H147" s="11">
        <v>1.1339269999999999</v>
      </c>
      <c r="I147" s="11">
        <v>3.2480000000000002</v>
      </c>
      <c r="J147" s="11">
        <v>5.2</v>
      </c>
      <c r="K147" s="11">
        <v>3.3746309999999999</v>
      </c>
      <c r="L147" s="11">
        <v>1.7209000000000001</v>
      </c>
      <c r="M147" s="11">
        <v>4.0493889999999997</v>
      </c>
      <c r="N147" s="11">
        <v>4.9188270000000003</v>
      </c>
      <c r="O147" s="11">
        <v>5.4000380000000003</v>
      </c>
      <c r="P147" s="11">
        <v>5.071529</v>
      </c>
      <c r="Q147" s="11">
        <v>5.1861740000000003</v>
      </c>
      <c r="R147" s="11">
        <v>6.0032949999999996</v>
      </c>
      <c r="S147" s="11">
        <v>37.146270000000001</v>
      </c>
      <c r="T147" s="11">
        <v>25.434325999999999</v>
      </c>
      <c r="U147" s="11">
        <v>28.586773000000001</v>
      </c>
      <c r="V147" s="11">
        <v>116.689815</v>
      </c>
      <c r="W147" s="11">
        <v>86.57235</v>
      </c>
      <c r="X147" s="11">
        <v>79.062400999999994</v>
      </c>
      <c r="Y147" s="11">
        <v>132.78296499999999</v>
      </c>
      <c r="Z147" s="11">
        <v>100.73251</v>
      </c>
      <c r="AA147" s="11">
        <v>80.254667999999995</v>
      </c>
      <c r="AB147" s="11">
        <v>84.603440000000006</v>
      </c>
      <c r="AC147" s="11">
        <v>95.672904000000003</v>
      </c>
      <c r="AD147" s="11">
        <v>116.80246699999999</v>
      </c>
      <c r="AE147" s="11">
        <v>130.97912199999999</v>
      </c>
    </row>
    <row r="148" spans="1:31" ht="13.5" customHeight="1" x14ac:dyDescent="0.15">
      <c r="A148" s="1"/>
      <c r="B148" s="16" t="s">
        <v>172</v>
      </c>
      <c r="C148" s="13">
        <v>3.5999999999999997E-2</v>
      </c>
      <c r="D148" s="14"/>
      <c r="E148" s="14"/>
      <c r="F148" s="14"/>
      <c r="G148" s="14">
        <v>0.04</v>
      </c>
      <c r="H148" s="14">
        <v>1.65E-3</v>
      </c>
      <c r="I148" s="14">
        <v>1.7999999999999999E-2</v>
      </c>
      <c r="J148" s="14"/>
      <c r="K148" s="14">
        <v>0.51753400000000005</v>
      </c>
      <c r="L148" s="14">
        <v>0.16237399999999999</v>
      </c>
      <c r="M148" s="14">
        <v>0.24344299999999999</v>
      </c>
      <c r="N148" s="14">
        <v>0.24029300000000001</v>
      </c>
      <c r="O148" s="14">
        <v>0.43887399999999999</v>
      </c>
      <c r="P148" s="14">
        <v>0.31286999999999998</v>
      </c>
      <c r="Q148" s="14">
        <v>0.23954900000000001</v>
      </c>
      <c r="R148" s="14">
        <v>8.0998000000000001E-2</v>
      </c>
      <c r="S148" s="14">
        <v>1.1393800000000001</v>
      </c>
      <c r="T148" s="14">
        <v>0.99819599999999997</v>
      </c>
      <c r="U148" s="14">
        <v>0.15463499999999999</v>
      </c>
      <c r="V148" s="14">
        <v>0.615927</v>
      </c>
      <c r="W148" s="14">
        <v>1.132539</v>
      </c>
      <c r="X148" s="14">
        <v>1.737527</v>
      </c>
      <c r="Y148" s="14">
        <v>2.8588119999999999</v>
      </c>
      <c r="Z148" s="14">
        <v>1.8846210000000001</v>
      </c>
      <c r="AA148" s="14">
        <v>1.4181809999999999</v>
      </c>
      <c r="AB148" s="14">
        <v>4.3507150000000001</v>
      </c>
      <c r="AC148" s="14">
        <v>2.9424959999999998</v>
      </c>
      <c r="AD148" s="14">
        <v>2.7852830000000002</v>
      </c>
      <c r="AE148" s="14">
        <v>2.8396560000000002</v>
      </c>
    </row>
    <row r="149" spans="1:31" ht="13.5" customHeight="1" x14ac:dyDescent="0.15">
      <c r="A149" s="1"/>
      <c r="B149" s="16" t="s">
        <v>173</v>
      </c>
      <c r="C149" s="10">
        <v>5.6000000000000001E-2</v>
      </c>
      <c r="D149" s="11"/>
      <c r="E149" s="11">
        <v>0.33900000000000002</v>
      </c>
      <c r="F149" s="11"/>
      <c r="G149" s="11">
        <v>6.3E-2</v>
      </c>
      <c r="H149" s="11">
        <v>0.31223699999999999</v>
      </c>
      <c r="I149" s="11">
        <v>0.44900000000000001</v>
      </c>
      <c r="J149" s="11">
        <v>0.9</v>
      </c>
      <c r="K149" s="11">
        <v>0.75092499999999995</v>
      </c>
      <c r="L149" s="11">
        <v>1.1113850000000001</v>
      </c>
      <c r="M149" s="11">
        <v>0.72664899999999999</v>
      </c>
      <c r="N149" s="11">
        <v>1.6023540000000001</v>
      </c>
      <c r="O149" s="11">
        <v>3.0952649999999999</v>
      </c>
      <c r="P149" s="11">
        <v>2.6115910000000002</v>
      </c>
      <c r="Q149" s="11">
        <v>3.9169679999999998</v>
      </c>
      <c r="R149" s="11">
        <v>3.7363770000000001</v>
      </c>
      <c r="S149" s="11">
        <v>5.0474389999999998</v>
      </c>
      <c r="T149" s="11">
        <v>7.1432419999999999</v>
      </c>
      <c r="U149" s="11">
        <v>6.1342629999999998</v>
      </c>
      <c r="V149" s="11">
        <v>10.297813</v>
      </c>
      <c r="W149" s="11">
        <v>14.582792</v>
      </c>
      <c r="X149" s="11">
        <v>12.81611</v>
      </c>
      <c r="Y149" s="11">
        <v>20.747430000000001</v>
      </c>
      <c r="Z149" s="11">
        <v>26.068218999999999</v>
      </c>
      <c r="AA149" s="11">
        <v>21.97871</v>
      </c>
      <c r="AB149" s="11">
        <v>26.141774000000002</v>
      </c>
      <c r="AC149" s="11">
        <v>27.911079999999998</v>
      </c>
      <c r="AD149" s="11">
        <v>54.469324</v>
      </c>
      <c r="AE149" s="11">
        <v>32.659548999999998</v>
      </c>
    </row>
    <row r="150" spans="1:31" ht="13.5" customHeight="1" x14ac:dyDescent="0.15">
      <c r="A150" s="1"/>
      <c r="B150" s="16" t="s">
        <v>174</v>
      </c>
      <c r="C150" s="13">
        <v>0.22700000000000001</v>
      </c>
      <c r="D150" s="14"/>
      <c r="E150" s="14"/>
      <c r="F150" s="14">
        <v>8.5999999999999993E-2</v>
      </c>
      <c r="G150" s="14">
        <v>0.11700000000000001</v>
      </c>
      <c r="H150" s="14">
        <v>0.81807700000000005</v>
      </c>
      <c r="I150" s="14">
        <v>0.17399999999999999</v>
      </c>
      <c r="J150" s="14">
        <v>0.5</v>
      </c>
      <c r="K150" s="14">
        <v>1.3382E-2</v>
      </c>
      <c r="L150" s="14">
        <v>4.2544999999999999E-2</v>
      </c>
      <c r="M150" s="14">
        <v>0.14573700000000001</v>
      </c>
      <c r="N150" s="14">
        <v>8.0116000000000007E-2</v>
      </c>
      <c r="O150" s="14">
        <v>6.4764000000000002E-2</v>
      </c>
      <c r="P150" s="14">
        <v>0.25515300000000002</v>
      </c>
      <c r="Q150" s="14">
        <v>2.0283709999999999</v>
      </c>
      <c r="R150" s="14">
        <v>0.54910300000000001</v>
      </c>
      <c r="S150" s="14">
        <v>0.76640799999999998</v>
      </c>
      <c r="T150" s="14">
        <v>2.0724809999999998</v>
      </c>
      <c r="U150" s="14">
        <v>2.0730430000000002</v>
      </c>
      <c r="V150" s="14">
        <v>4.3866459999999998</v>
      </c>
      <c r="W150" s="14">
        <v>5.9593280000000002</v>
      </c>
      <c r="X150" s="14">
        <v>4.1525689999999997</v>
      </c>
      <c r="Y150" s="14">
        <v>1.522905</v>
      </c>
      <c r="Z150" s="14">
        <v>2.5175730000000001</v>
      </c>
      <c r="AA150" s="14">
        <v>2.5097130000000001</v>
      </c>
      <c r="AB150" s="14">
        <v>1.8613900000000001</v>
      </c>
      <c r="AC150" s="14">
        <v>1.9731749999999999</v>
      </c>
      <c r="AD150" s="14">
        <v>2.5084810000000002</v>
      </c>
      <c r="AE150" s="14">
        <v>2.6686890000000001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>
        <v>3.7999999999999999E-2</v>
      </c>
      <c r="H151" s="11">
        <v>0.36486299999999999</v>
      </c>
      <c r="I151" s="11">
        <v>2.19</v>
      </c>
      <c r="J151" s="11">
        <v>2.4</v>
      </c>
      <c r="K151" s="11">
        <v>3.4036050000000002</v>
      </c>
      <c r="L151" s="11">
        <v>3.753428</v>
      </c>
      <c r="M151" s="11">
        <v>3.0919880000000002</v>
      </c>
      <c r="N151" s="11">
        <v>6.7583989999999998</v>
      </c>
      <c r="O151" s="11">
        <v>5.5940799999999999</v>
      </c>
      <c r="P151" s="11">
        <v>4.9938599999999997</v>
      </c>
      <c r="Q151" s="11">
        <v>3.11829</v>
      </c>
      <c r="R151" s="11">
        <v>4.6567270000000001</v>
      </c>
      <c r="S151" s="11">
        <v>7.8043170000000002</v>
      </c>
      <c r="T151" s="11">
        <v>10.508353</v>
      </c>
      <c r="U151" s="11">
        <v>4.9531020000000003</v>
      </c>
      <c r="V151" s="11">
        <v>5.8443490000000002</v>
      </c>
      <c r="W151" s="11">
        <v>5.5809160000000002</v>
      </c>
      <c r="X151" s="11">
        <v>4.4095510000000004</v>
      </c>
      <c r="Y151" s="11">
        <v>7.1403819999999998</v>
      </c>
      <c r="Z151" s="11">
        <v>6.6810070000000001</v>
      </c>
      <c r="AA151" s="11">
        <v>5.2597959999999997</v>
      </c>
      <c r="AB151" s="11">
        <v>4.2533519999999996</v>
      </c>
      <c r="AC151" s="11">
        <v>4.4376879999999996</v>
      </c>
      <c r="AD151" s="11">
        <v>5.218572</v>
      </c>
      <c r="AE151" s="11">
        <v>9.3732609999999994</v>
      </c>
    </row>
    <row r="152" spans="1:31" ht="13.5" customHeight="1" x14ac:dyDescent="0.15">
      <c r="A152" s="1"/>
      <c r="B152" s="16" t="s">
        <v>176</v>
      </c>
      <c r="C152" s="13">
        <v>0.88600000000000001</v>
      </c>
      <c r="D152" s="14"/>
      <c r="E152" s="14">
        <v>2.0489999999999999</v>
      </c>
      <c r="F152" s="14">
        <v>0.73599999999999999</v>
      </c>
      <c r="G152" s="14">
        <v>1.752</v>
      </c>
      <c r="H152" s="14">
        <v>2.8195380000000001</v>
      </c>
      <c r="I152" s="14">
        <v>7.6449999999999996</v>
      </c>
      <c r="J152" s="14">
        <v>12</v>
      </c>
      <c r="K152" s="14">
        <v>11.001191</v>
      </c>
      <c r="L152" s="14">
        <v>9.5470330000000008</v>
      </c>
      <c r="M152" s="14">
        <v>8.9030819999999995</v>
      </c>
      <c r="N152" s="14">
        <v>15.280965</v>
      </c>
      <c r="O152" s="14">
        <v>19.614591999999998</v>
      </c>
      <c r="P152" s="14">
        <v>21.020244000000002</v>
      </c>
      <c r="Q152" s="14">
        <v>16.897406</v>
      </c>
      <c r="R152" s="14">
        <v>14.815344</v>
      </c>
      <c r="S152" s="14">
        <v>24.379757999999999</v>
      </c>
      <c r="T152" s="14">
        <v>32.535386000000003</v>
      </c>
      <c r="U152" s="14">
        <v>50.261209999999998</v>
      </c>
      <c r="V152" s="14">
        <v>48.613250000000001</v>
      </c>
      <c r="W152" s="14">
        <v>105.489831</v>
      </c>
      <c r="X152" s="14">
        <v>115.651166</v>
      </c>
      <c r="Y152" s="14">
        <v>108.869885</v>
      </c>
      <c r="Z152" s="14">
        <v>117.44596</v>
      </c>
      <c r="AA152" s="14">
        <v>89.944854000000007</v>
      </c>
      <c r="AB152" s="14">
        <v>69.449640000000002</v>
      </c>
      <c r="AC152" s="14">
        <v>101.136399</v>
      </c>
      <c r="AD152" s="14">
        <v>156.71015399999999</v>
      </c>
      <c r="AE152" s="14">
        <v>156.627478</v>
      </c>
    </row>
    <row r="153" spans="1:31" ht="13.5" customHeight="1" x14ac:dyDescent="0.15">
      <c r="A153" s="1"/>
      <c r="B153" s="16" t="s">
        <v>177</v>
      </c>
      <c r="C153" s="10"/>
      <c r="D153" s="11"/>
      <c r="E153" s="11"/>
      <c r="F153" s="11">
        <v>4.2999999999999997E-2</v>
      </c>
      <c r="G153" s="11">
        <v>3.4000000000000002E-2</v>
      </c>
      <c r="H153" s="11">
        <v>8.9820000000000004E-3</v>
      </c>
      <c r="I153" s="11">
        <v>0.80700000000000005</v>
      </c>
      <c r="J153" s="11">
        <v>0.1</v>
      </c>
      <c r="K153" s="11">
        <v>1.9720000000000001E-2</v>
      </c>
      <c r="L153" s="11">
        <v>0.197217</v>
      </c>
      <c r="M153" s="11">
        <v>0.55705300000000002</v>
      </c>
      <c r="N153" s="11">
        <v>0.56969700000000001</v>
      </c>
      <c r="O153" s="11">
        <v>0.33016000000000001</v>
      </c>
      <c r="P153" s="11">
        <v>0.20627300000000001</v>
      </c>
      <c r="Q153" s="11">
        <v>0.60689000000000004</v>
      </c>
      <c r="R153" s="11">
        <v>0.49587599999999998</v>
      </c>
      <c r="S153" s="11">
        <v>0.65191100000000002</v>
      </c>
      <c r="T153" s="11">
        <v>0.29872399999999999</v>
      </c>
      <c r="U153" s="11">
        <v>0.68928100000000003</v>
      </c>
      <c r="V153" s="11">
        <v>1.040783</v>
      </c>
      <c r="W153" s="11">
        <v>32.489542999999998</v>
      </c>
      <c r="X153" s="11">
        <v>1.5846070000000001</v>
      </c>
      <c r="Y153" s="11">
        <v>1.437675</v>
      </c>
      <c r="Z153" s="11">
        <v>6.1649279999999997</v>
      </c>
      <c r="AA153" s="11">
        <v>1.1877709999999999</v>
      </c>
      <c r="AB153" s="11">
        <v>1.0573049999999999</v>
      </c>
      <c r="AC153" s="11">
        <v>1.9660629999999999</v>
      </c>
      <c r="AD153" s="11">
        <v>2.878914</v>
      </c>
      <c r="AE153" s="11">
        <v>4.0626439999999997</v>
      </c>
    </row>
    <row r="154" spans="1:31" ht="13.5" customHeight="1" x14ac:dyDescent="0.15">
      <c r="A154" s="1"/>
      <c r="B154" s="16" t="s">
        <v>178</v>
      </c>
      <c r="C154" s="13">
        <v>1.282</v>
      </c>
      <c r="D154" s="14"/>
      <c r="E154" s="14"/>
      <c r="F154" s="14">
        <v>3.5000000000000003E-2</v>
      </c>
      <c r="G154" s="14"/>
      <c r="H154" s="14"/>
      <c r="I154" s="14">
        <v>9.5000000000000001E-2</v>
      </c>
      <c r="J154" s="14"/>
      <c r="K154" s="14">
        <v>6.3540000000000003E-3</v>
      </c>
      <c r="L154" s="14">
        <v>0.210114</v>
      </c>
      <c r="M154" s="14">
        <v>0.74081200000000003</v>
      </c>
      <c r="N154" s="14">
        <v>3.3517450000000002</v>
      </c>
      <c r="O154" s="14">
        <v>1.7868569999999999</v>
      </c>
      <c r="P154" s="14">
        <v>1.0611759999999999</v>
      </c>
      <c r="Q154" s="14">
        <v>0.99645099999999998</v>
      </c>
      <c r="R154" s="14">
        <v>1.4968300000000001</v>
      </c>
      <c r="S154" s="14">
        <v>3.230559</v>
      </c>
      <c r="T154" s="14">
        <v>8.8723390000000002</v>
      </c>
      <c r="U154" s="14">
        <v>4.9555439999999997</v>
      </c>
      <c r="V154" s="14">
        <v>3.3231130000000002</v>
      </c>
      <c r="W154" s="14">
        <v>5.8550009999999997</v>
      </c>
      <c r="X154" s="14">
        <v>9.7392959999999995</v>
      </c>
      <c r="Y154" s="14">
        <v>13.465382999999999</v>
      </c>
      <c r="Z154" s="14">
        <v>19.354690999999999</v>
      </c>
      <c r="AA154" s="14">
        <v>17.747506000000001</v>
      </c>
      <c r="AB154" s="14">
        <v>18.639305</v>
      </c>
      <c r="AC154" s="14">
        <v>17.966774000000001</v>
      </c>
      <c r="AD154" s="14">
        <v>31.768754999999999</v>
      </c>
      <c r="AE154" s="14">
        <v>40.328018999999998</v>
      </c>
    </row>
    <row r="155" spans="1:31" ht="13.5" customHeight="1" x14ac:dyDescent="0.15">
      <c r="A155" s="1"/>
      <c r="B155" s="16" t="s">
        <v>179</v>
      </c>
      <c r="C155" s="10"/>
      <c r="D155" s="11"/>
      <c r="E155" s="11"/>
      <c r="F155" s="11">
        <v>1.2E-2</v>
      </c>
      <c r="G155" s="11"/>
      <c r="H155" s="11"/>
      <c r="I155" s="11"/>
      <c r="J155" s="11"/>
      <c r="K155" s="11">
        <v>2.5412000000000001E-2</v>
      </c>
      <c r="L155" s="11">
        <v>1.3860000000000001E-2</v>
      </c>
      <c r="M155" s="11">
        <v>2.1833999999999999E-2</v>
      </c>
      <c r="N155" s="11">
        <v>2.0188000000000001E-2</v>
      </c>
      <c r="O155" s="11">
        <v>4.6789999999999998E-2</v>
      </c>
      <c r="P155" s="11">
        <v>1.99729</v>
      </c>
      <c r="Q155" s="11">
        <v>1.6501079999999999</v>
      </c>
      <c r="R155" s="11">
        <v>1.6850689999999999</v>
      </c>
      <c r="S155" s="11">
        <v>2.4305620000000001</v>
      </c>
      <c r="T155" s="11">
        <v>4.0322180000000003</v>
      </c>
      <c r="U155" s="11">
        <v>2.4894690000000002</v>
      </c>
      <c r="V155" s="11">
        <v>3.0770780000000002</v>
      </c>
      <c r="W155" s="11">
        <v>15.200123</v>
      </c>
      <c r="X155" s="11">
        <v>5.3674749999999998</v>
      </c>
      <c r="Y155" s="11">
        <v>5.0777299999999999</v>
      </c>
      <c r="Z155" s="11">
        <v>6.8333849999999998</v>
      </c>
      <c r="AA155" s="11">
        <v>4.7625339999999996</v>
      </c>
      <c r="AB155" s="11">
        <v>4.8787349999999998</v>
      </c>
      <c r="AC155" s="11">
        <v>6.1932879999999999</v>
      </c>
      <c r="AD155" s="11">
        <v>11.187091000000001</v>
      </c>
      <c r="AE155" s="11">
        <v>13.668321000000001</v>
      </c>
    </row>
    <row r="156" spans="1:31" ht="13.5" customHeight="1" x14ac:dyDescent="0.15">
      <c r="A156" s="1"/>
      <c r="B156" s="16" t="s">
        <v>180</v>
      </c>
      <c r="C156" s="13"/>
      <c r="D156" s="14"/>
      <c r="E156" s="14">
        <v>0.308</v>
      </c>
      <c r="F156" s="14">
        <v>0.42799999999999999</v>
      </c>
      <c r="G156" s="14">
        <v>1.3340000000000001</v>
      </c>
      <c r="H156" s="14">
        <v>0.76621399999999995</v>
      </c>
      <c r="I156" s="14">
        <v>0.82699999999999996</v>
      </c>
      <c r="J156" s="14">
        <v>0.2</v>
      </c>
      <c r="K156" s="14">
        <v>0.30441000000000001</v>
      </c>
      <c r="L156" s="14">
        <v>0.75108600000000003</v>
      </c>
      <c r="M156" s="14">
        <v>1.003987</v>
      </c>
      <c r="N156" s="14">
        <v>1.079234</v>
      </c>
      <c r="O156" s="14">
        <v>1.0121150000000001</v>
      </c>
      <c r="P156" s="14">
        <v>2.1178300000000001</v>
      </c>
      <c r="Q156" s="14">
        <v>2.1642009999999998</v>
      </c>
      <c r="R156" s="14">
        <v>4.0118539999999996</v>
      </c>
      <c r="S156" s="14">
        <v>4.0512040000000002</v>
      </c>
      <c r="T156" s="14">
        <v>8.7273999999999994</v>
      </c>
      <c r="U156" s="14">
        <v>14.443720000000001</v>
      </c>
      <c r="V156" s="14">
        <v>13.870194</v>
      </c>
      <c r="W156" s="14">
        <v>31.777028000000001</v>
      </c>
      <c r="X156" s="14">
        <v>23.862922999999999</v>
      </c>
      <c r="Y156" s="14">
        <v>39.358561999999999</v>
      </c>
      <c r="Z156" s="14">
        <v>41.072598999999997</v>
      </c>
      <c r="AA156" s="14">
        <v>32.251300000000001</v>
      </c>
      <c r="AB156" s="14">
        <v>25.773968</v>
      </c>
      <c r="AC156" s="14">
        <v>27.073547000000001</v>
      </c>
      <c r="AD156" s="14">
        <v>35.723121999999996</v>
      </c>
      <c r="AE156" s="14">
        <v>54.468178000000002</v>
      </c>
    </row>
    <row r="157" spans="1:31" ht="13.5" customHeight="1" x14ac:dyDescent="0.15">
      <c r="A157" s="1"/>
      <c r="B157" s="16" t="s">
        <v>181</v>
      </c>
      <c r="C157" s="10">
        <v>0.19700000000000001</v>
      </c>
      <c r="D157" s="11"/>
      <c r="E157" s="11"/>
      <c r="F157" s="11">
        <v>0.112</v>
      </c>
      <c r="G157" s="11">
        <v>0.159</v>
      </c>
      <c r="H157" s="11">
        <v>1.3595839999999999</v>
      </c>
      <c r="I157" s="11">
        <v>2.923</v>
      </c>
      <c r="J157" s="11">
        <v>3.7</v>
      </c>
      <c r="K157" s="11">
        <v>0.79654999999999998</v>
      </c>
      <c r="L157" s="11">
        <v>2.4400539999999999</v>
      </c>
      <c r="M157" s="11">
        <v>3.7719429999999998</v>
      </c>
      <c r="N157" s="11">
        <v>6.3043779999999998</v>
      </c>
      <c r="O157" s="11">
        <v>5.2785780000000004</v>
      </c>
      <c r="P157" s="11">
        <v>9.2537260000000003</v>
      </c>
      <c r="Q157" s="11">
        <v>15.960470000000001</v>
      </c>
      <c r="R157" s="11">
        <v>14.737905</v>
      </c>
      <c r="S157" s="11">
        <v>19.26735</v>
      </c>
      <c r="T157" s="11">
        <v>28.255229</v>
      </c>
      <c r="U157" s="11">
        <v>39.959296000000002</v>
      </c>
      <c r="V157" s="11">
        <v>45.430853999999997</v>
      </c>
      <c r="W157" s="11">
        <v>78.219594000000001</v>
      </c>
      <c r="X157" s="11">
        <v>92.128817999999995</v>
      </c>
      <c r="Y157" s="11">
        <v>95.050251000000003</v>
      </c>
      <c r="Z157" s="11">
        <v>100.681172</v>
      </c>
      <c r="AA157" s="11">
        <v>132.321326</v>
      </c>
      <c r="AB157" s="11">
        <v>105.889197</v>
      </c>
      <c r="AC157" s="11">
        <v>60.916150000000002</v>
      </c>
      <c r="AD157" s="11">
        <v>56.112673000000001</v>
      </c>
      <c r="AE157" s="11">
        <v>60.342789000000003</v>
      </c>
    </row>
    <row r="158" spans="1:31" ht="13.5" customHeight="1" x14ac:dyDescent="0.15">
      <c r="A158" s="1"/>
      <c r="B158" s="16" t="s">
        <v>182</v>
      </c>
      <c r="C158" s="13">
        <v>0.98499999999999999</v>
      </c>
      <c r="D158" s="14"/>
      <c r="E158" s="14">
        <v>0.91200000000000003</v>
      </c>
      <c r="F158" s="14">
        <v>2.44</v>
      </c>
      <c r="G158" s="14">
        <v>3.5569999999999999</v>
      </c>
      <c r="H158" s="14">
        <v>6.0153230000000004</v>
      </c>
      <c r="I158" s="14">
        <v>8.8369999999999997</v>
      </c>
      <c r="J158" s="14">
        <v>12.3</v>
      </c>
      <c r="K158" s="14">
        <v>11.773602</v>
      </c>
      <c r="L158" s="14">
        <v>4.121912</v>
      </c>
      <c r="M158" s="14">
        <v>8.6178109999999997</v>
      </c>
      <c r="N158" s="14">
        <v>15.399882</v>
      </c>
      <c r="O158" s="14">
        <v>14.025157999999999</v>
      </c>
      <c r="P158" s="14">
        <v>14.295532</v>
      </c>
      <c r="Q158" s="14">
        <v>26.600608999999999</v>
      </c>
      <c r="R158" s="14">
        <v>29.85313</v>
      </c>
      <c r="S158" s="14">
        <v>32.322374000000003</v>
      </c>
      <c r="T158" s="14">
        <v>39.436466000000003</v>
      </c>
      <c r="U158" s="14">
        <v>59.675960000000003</v>
      </c>
      <c r="V158" s="14">
        <v>47.925930000000001</v>
      </c>
      <c r="W158" s="14">
        <v>65.773291</v>
      </c>
      <c r="X158" s="14">
        <v>76.562686999999997</v>
      </c>
      <c r="Y158" s="14">
        <v>89.274024999999995</v>
      </c>
      <c r="Z158" s="14">
        <v>94.985984000000002</v>
      </c>
      <c r="AA158" s="14">
        <v>121.94781999999999</v>
      </c>
      <c r="AB158" s="14">
        <v>119.054901</v>
      </c>
      <c r="AC158" s="14">
        <v>154.424755</v>
      </c>
      <c r="AD158" s="14">
        <v>179.19717</v>
      </c>
      <c r="AE158" s="14">
        <v>227.66555700000001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>
        <v>2.4E-2</v>
      </c>
      <c r="J159" s="11"/>
      <c r="K159" s="11">
        <v>0.20491699999999999</v>
      </c>
      <c r="L159" s="11">
        <v>0.43660100000000002</v>
      </c>
      <c r="M159" s="11">
        <v>0.177146</v>
      </c>
      <c r="N159" s="11">
        <v>0.199962</v>
      </c>
      <c r="O159" s="11">
        <v>0.49759100000000001</v>
      </c>
      <c r="P159" s="11">
        <v>2.358212</v>
      </c>
      <c r="Q159" s="11">
        <v>4.900309</v>
      </c>
      <c r="R159" s="11">
        <v>10.818372999999999</v>
      </c>
      <c r="S159" s="11">
        <v>9.5946160000000003</v>
      </c>
      <c r="T159" s="11">
        <v>14.484496999999999</v>
      </c>
      <c r="U159" s="11">
        <v>20.172903000000002</v>
      </c>
      <c r="V159" s="11">
        <v>32.741894000000002</v>
      </c>
      <c r="W159" s="11">
        <v>63.361262000000004</v>
      </c>
      <c r="X159" s="11">
        <v>75.765928000000002</v>
      </c>
      <c r="Y159" s="11">
        <v>73.965665000000001</v>
      </c>
      <c r="Z159" s="11">
        <v>65.014283000000006</v>
      </c>
      <c r="AA159" s="11">
        <v>46.447066999999997</v>
      </c>
      <c r="AB159" s="11">
        <v>23.982296999999999</v>
      </c>
      <c r="AC159" s="11">
        <v>22.132836000000001</v>
      </c>
      <c r="AD159" s="11">
        <v>32.349490000000003</v>
      </c>
      <c r="AE159" s="11">
        <v>26.929881999999999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>
        <v>0.169517</v>
      </c>
      <c r="M160" s="14">
        <v>4.9067689999999997</v>
      </c>
      <c r="N160" s="14">
        <v>9.9936209999999992</v>
      </c>
      <c r="O160" s="14">
        <v>14.907235</v>
      </c>
      <c r="P160" s="14">
        <v>18.723981999999999</v>
      </c>
      <c r="Q160" s="14">
        <v>11.609494</v>
      </c>
      <c r="R160" s="14">
        <v>15.080852</v>
      </c>
      <c r="S160" s="14">
        <v>19.960716999999999</v>
      </c>
      <c r="T160" s="14">
        <v>11.043609999999999</v>
      </c>
      <c r="U160" s="14">
        <v>2.6978629999999999</v>
      </c>
      <c r="V160" s="14">
        <v>6.8282720000000001</v>
      </c>
      <c r="W160" s="14">
        <v>7.0291389999999998</v>
      </c>
      <c r="X160" s="14">
        <v>4.9961120000000001</v>
      </c>
      <c r="Y160" s="14">
        <v>1.318106</v>
      </c>
      <c r="Z160" s="14">
        <v>6.2854970000000003</v>
      </c>
      <c r="AA160" s="14">
        <v>13.858733000000001</v>
      </c>
      <c r="AB160" s="14">
        <v>15.665988</v>
      </c>
      <c r="AC160" s="14">
        <v>13.677906999999999</v>
      </c>
      <c r="AD160" s="14">
        <v>8.2686170000000008</v>
      </c>
      <c r="AE160" s="14">
        <v>13.933353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>
        <v>2.0950000000000002</v>
      </c>
      <c r="G161" s="11">
        <v>0.315</v>
      </c>
      <c r="H161" s="11">
        <v>0.47572700000000001</v>
      </c>
      <c r="I161" s="11">
        <v>0.4</v>
      </c>
      <c r="J161" s="11"/>
      <c r="K161" s="11"/>
      <c r="L161" s="11">
        <v>3.2199999999999999E-2</v>
      </c>
      <c r="M161" s="11">
        <v>0.340389</v>
      </c>
      <c r="N161" s="11">
        <v>1.2512000000000001E-2</v>
      </c>
      <c r="O161" s="11">
        <v>2.4757999999999999E-2</v>
      </c>
      <c r="P161" s="11">
        <v>8.7087999999999999E-2</v>
      </c>
      <c r="Q161" s="11">
        <v>2.3404000000000001E-2</v>
      </c>
      <c r="R161" s="11">
        <v>2.5190000000000001E-2</v>
      </c>
      <c r="S161" s="11">
        <v>1.0290280000000001</v>
      </c>
      <c r="T161" s="11">
        <v>9.1661000000000006E-2</v>
      </c>
      <c r="U161" s="11">
        <v>1.6017E-2</v>
      </c>
      <c r="V161" s="11">
        <v>9.8219000000000001E-2</v>
      </c>
      <c r="W161" s="11">
        <v>0.637992</v>
      </c>
      <c r="X161" s="11">
        <v>0.163858</v>
      </c>
      <c r="Y161" s="11">
        <v>1.593939</v>
      </c>
      <c r="Z161" s="11">
        <v>0.76632400000000001</v>
      </c>
      <c r="AA161" s="11">
        <v>1.132962</v>
      </c>
      <c r="AB161" s="11">
        <v>0.54810000000000003</v>
      </c>
      <c r="AC161" s="11">
        <v>1.185327</v>
      </c>
      <c r="AD161" s="11">
        <v>1.252861</v>
      </c>
      <c r="AE161" s="11">
        <v>0.15556700000000001</v>
      </c>
    </row>
    <row r="162" spans="1:31" ht="13.5" customHeight="1" x14ac:dyDescent="0.15">
      <c r="A162" s="1"/>
      <c r="B162" s="16" t="s">
        <v>186</v>
      </c>
      <c r="C162" s="13">
        <v>8.59</v>
      </c>
      <c r="D162" s="14"/>
      <c r="E162" s="14">
        <v>10.75</v>
      </c>
      <c r="F162" s="14">
        <v>5.54</v>
      </c>
      <c r="G162" s="14">
        <v>11.099</v>
      </c>
      <c r="H162" s="14">
        <v>1.751795</v>
      </c>
      <c r="I162" s="14">
        <v>36.252000000000002</v>
      </c>
      <c r="J162" s="14">
        <v>42.8</v>
      </c>
      <c r="K162" s="14">
        <v>24.006772999999999</v>
      </c>
      <c r="L162" s="14">
        <v>27.205214000000002</v>
      </c>
      <c r="M162" s="14">
        <v>32.314551999999999</v>
      </c>
      <c r="N162" s="14">
        <v>32.317301</v>
      </c>
      <c r="O162" s="14">
        <v>50.738930000000003</v>
      </c>
      <c r="P162" s="14">
        <v>77.719232000000005</v>
      </c>
      <c r="Q162" s="14">
        <v>109.37754</v>
      </c>
      <c r="R162" s="14">
        <v>91.949459000000004</v>
      </c>
      <c r="S162" s="14">
        <v>145.92594099999999</v>
      </c>
      <c r="T162" s="14">
        <v>163.77730700000001</v>
      </c>
      <c r="U162" s="14">
        <v>229.03016700000001</v>
      </c>
      <c r="V162" s="14">
        <v>174.84288599999999</v>
      </c>
      <c r="W162" s="14">
        <v>275.49243999999999</v>
      </c>
      <c r="X162" s="14">
        <v>394.61860100000001</v>
      </c>
      <c r="Y162" s="14">
        <v>371.20714900000002</v>
      </c>
      <c r="Z162" s="14">
        <v>336.13985000000002</v>
      </c>
      <c r="AA162" s="14">
        <v>393.349583</v>
      </c>
      <c r="AB162" s="14">
        <v>411.58960000000002</v>
      </c>
      <c r="AC162" s="14">
        <v>347.25339600000001</v>
      </c>
      <c r="AD162" s="14">
        <v>328.70405399999999</v>
      </c>
      <c r="AE162" s="14">
        <v>380.904743</v>
      </c>
    </row>
    <row r="163" spans="1:31" ht="13.5" customHeight="1" x14ac:dyDescent="0.15">
      <c r="A163" s="1"/>
      <c r="B163" s="16" t="s">
        <v>187</v>
      </c>
      <c r="C163" s="10">
        <v>0.182</v>
      </c>
      <c r="D163" s="11"/>
      <c r="E163" s="11">
        <v>0.42599999999999999</v>
      </c>
      <c r="F163" s="11">
        <v>0.34300000000000003</v>
      </c>
      <c r="G163" s="11">
        <v>1.4159999999999999</v>
      </c>
      <c r="H163" s="11">
        <v>3.4875000000000003E-2</v>
      </c>
      <c r="I163" s="11">
        <v>2.2919999999999998</v>
      </c>
      <c r="J163" s="11">
        <v>2.4</v>
      </c>
      <c r="K163" s="11">
        <v>1.8194619999999999</v>
      </c>
      <c r="L163" s="11">
        <v>1.6590100000000001</v>
      </c>
      <c r="M163" s="11">
        <v>1.8534040000000001</v>
      </c>
      <c r="N163" s="11">
        <v>4.3946699999999996</v>
      </c>
      <c r="O163" s="11">
        <v>2.566964</v>
      </c>
      <c r="P163" s="11">
        <v>3.2894380000000001</v>
      </c>
      <c r="Q163" s="11">
        <v>4.7094529999999999</v>
      </c>
      <c r="R163" s="11">
        <v>6.1089770000000003</v>
      </c>
      <c r="S163" s="11">
        <v>22.775462000000001</v>
      </c>
      <c r="T163" s="11">
        <v>13.228379</v>
      </c>
      <c r="U163" s="11">
        <v>13.946363</v>
      </c>
      <c r="V163" s="11">
        <v>18.905911</v>
      </c>
      <c r="W163" s="11">
        <v>29.972107999999999</v>
      </c>
      <c r="X163" s="11">
        <v>52.511631999999999</v>
      </c>
      <c r="Y163" s="11">
        <v>95.808971999999997</v>
      </c>
      <c r="Z163" s="11">
        <v>58.016120000000001</v>
      </c>
      <c r="AA163" s="11">
        <v>66.734803999999997</v>
      </c>
      <c r="AB163" s="11">
        <v>24.574525000000001</v>
      </c>
      <c r="AC163" s="11">
        <v>40.692259999999997</v>
      </c>
      <c r="AD163" s="11">
        <v>30.941506</v>
      </c>
      <c r="AE163" s="11">
        <v>73.172624999999996</v>
      </c>
    </row>
    <row r="164" spans="1:31" ht="13.5" customHeight="1" x14ac:dyDescent="0.15">
      <c r="A164" s="1"/>
      <c r="B164" s="16" t="s">
        <v>188</v>
      </c>
      <c r="C164" s="13">
        <v>0.13</v>
      </c>
      <c r="D164" s="14"/>
      <c r="E164" s="14">
        <v>0.17799999999999999</v>
      </c>
      <c r="F164" s="14">
        <v>0.16800000000000001</v>
      </c>
      <c r="G164" s="14">
        <v>0.45900000000000002</v>
      </c>
      <c r="H164" s="14">
        <v>0.57776300000000003</v>
      </c>
      <c r="I164" s="14">
        <v>0.51700000000000002</v>
      </c>
      <c r="J164" s="14">
        <v>1.3</v>
      </c>
      <c r="K164" s="14">
        <v>0.81858500000000001</v>
      </c>
      <c r="L164" s="14">
        <v>1.848697</v>
      </c>
      <c r="M164" s="14">
        <v>3.3355030000000001</v>
      </c>
      <c r="N164" s="14">
        <v>6.1220889999999999</v>
      </c>
      <c r="O164" s="14">
        <v>10.024333</v>
      </c>
      <c r="P164" s="14">
        <v>14.360455</v>
      </c>
      <c r="Q164" s="14">
        <v>10.343671000000001</v>
      </c>
      <c r="R164" s="14">
        <v>11.029576</v>
      </c>
      <c r="S164" s="14">
        <v>17.663636</v>
      </c>
      <c r="T164" s="14">
        <v>17.361236999999999</v>
      </c>
      <c r="U164" s="14">
        <v>20.720196999999999</v>
      </c>
      <c r="V164" s="14">
        <v>20.696688999999999</v>
      </c>
      <c r="W164" s="14">
        <v>40.350445000000001</v>
      </c>
      <c r="X164" s="14">
        <v>35.096823000000001</v>
      </c>
      <c r="Y164" s="14">
        <v>34.766914999999997</v>
      </c>
      <c r="Z164" s="14">
        <v>21.988015999999998</v>
      </c>
      <c r="AA164" s="14">
        <v>16.85904</v>
      </c>
      <c r="AB164" s="14">
        <v>19.753247000000002</v>
      </c>
      <c r="AC164" s="14">
        <v>39.534396000000001</v>
      </c>
      <c r="AD164" s="14">
        <v>48.52863</v>
      </c>
      <c r="AE164" s="14">
        <v>53.560733999999997</v>
      </c>
    </row>
    <row r="165" spans="1:31" ht="13.5" customHeight="1" x14ac:dyDescent="0.15">
      <c r="A165" s="1"/>
      <c r="B165" s="16" t="s">
        <v>189</v>
      </c>
      <c r="C165" s="10">
        <v>4.1459999999999999</v>
      </c>
      <c r="D165" s="11"/>
      <c r="E165" s="11">
        <v>3.024</v>
      </c>
      <c r="F165" s="11">
        <v>9.3819999999999997</v>
      </c>
      <c r="G165" s="11">
        <v>7.6929999999999996</v>
      </c>
      <c r="H165" s="11">
        <v>5.961398</v>
      </c>
      <c r="I165" s="11">
        <v>12.714</v>
      </c>
      <c r="J165" s="11">
        <v>11.7</v>
      </c>
      <c r="K165" s="11">
        <v>61.306775999999999</v>
      </c>
      <c r="L165" s="11">
        <v>12.795477999999999</v>
      </c>
      <c r="M165" s="11">
        <v>17.736132999999999</v>
      </c>
      <c r="N165" s="11">
        <v>22.658476</v>
      </c>
      <c r="O165" s="11">
        <v>36.867390999999998</v>
      </c>
      <c r="P165" s="11">
        <v>31.729002000000001</v>
      </c>
      <c r="Q165" s="11">
        <v>31.601531999999999</v>
      </c>
      <c r="R165" s="11">
        <v>32.965868</v>
      </c>
      <c r="S165" s="11">
        <v>84.124928999999995</v>
      </c>
      <c r="T165" s="11">
        <v>100.366452</v>
      </c>
      <c r="U165" s="11">
        <v>72.850617</v>
      </c>
      <c r="V165" s="11">
        <v>96.483673999999993</v>
      </c>
      <c r="W165" s="11">
        <v>218.56028499999999</v>
      </c>
      <c r="X165" s="11">
        <v>223.50176500000001</v>
      </c>
      <c r="Y165" s="11">
        <v>186.84457699999999</v>
      </c>
      <c r="Z165" s="11">
        <v>187.212244</v>
      </c>
      <c r="AA165" s="11">
        <v>235.31789699999999</v>
      </c>
      <c r="AB165" s="11">
        <v>303.18553500000002</v>
      </c>
      <c r="AC165" s="11">
        <v>229.33594500000001</v>
      </c>
      <c r="AD165" s="11">
        <v>279.97993500000001</v>
      </c>
      <c r="AE165" s="11">
        <v>374.339742</v>
      </c>
    </row>
    <row r="166" spans="1:31" ht="13.5" customHeight="1" x14ac:dyDescent="0.15">
      <c r="A166" s="1"/>
      <c r="B166" s="16" t="s">
        <v>190</v>
      </c>
      <c r="C166" s="13">
        <v>0.104</v>
      </c>
      <c r="D166" s="14"/>
      <c r="E166" s="14">
        <v>1.375</v>
      </c>
      <c r="F166" s="14">
        <v>1.492</v>
      </c>
      <c r="G166" s="14">
        <v>1.524</v>
      </c>
      <c r="H166" s="14">
        <v>0.71021599999999996</v>
      </c>
      <c r="I166" s="14">
        <v>0.69599999999999995</v>
      </c>
      <c r="J166" s="14">
        <v>1.8</v>
      </c>
      <c r="K166" s="14">
        <v>6.5549270000000002</v>
      </c>
      <c r="L166" s="14">
        <v>3.3064719999999999</v>
      </c>
      <c r="M166" s="14">
        <v>4.7856259999999997</v>
      </c>
      <c r="N166" s="14">
        <v>6.0919650000000001</v>
      </c>
      <c r="O166" s="14">
        <v>7.5125729999999997</v>
      </c>
      <c r="P166" s="14">
        <v>7.5201890000000002</v>
      </c>
      <c r="Q166" s="14">
        <v>12.156396000000001</v>
      </c>
      <c r="R166" s="14">
        <v>17.076359</v>
      </c>
      <c r="S166" s="14">
        <v>18.181711</v>
      </c>
      <c r="T166" s="14">
        <v>26.941856000000001</v>
      </c>
      <c r="U166" s="14">
        <v>13.472189999999999</v>
      </c>
      <c r="V166" s="14">
        <v>27.688635000000001</v>
      </c>
      <c r="W166" s="14">
        <v>39.184252000000001</v>
      </c>
      <c r="X166" s="14">
        <v>54.748052000000001</v>
      </c>
      <c r="Y166" s="14">
        <v>134.68178599999999</v>
      </c>
      <c r="Z166" s="14">
        <v>68.343340999999995</v>
      </c>
      <c r="AA166" s="14">
        <v>68.899455000000003</v>
      </c>
      <c r="AB166" s="14">
        <v>71.673022000000003</v>
      </c>
      <c r="AC166" s="14">
        <v>98.338317000000004</v>
      </c>
      <c r="AD166" s="14">
        <v>110.651627</v>
      </c>
      <c r="AE166" s="14">
        <v>136.74226899999999</v>
      </c>
    </row>
    <row r="167" spans="1:31" ht="13.5" customHeight="1" x14ac:dyDescent="0.15">
      <c r="A167" s="1"/>
      <c r="B167" s="16" t="s">
        <v>191</v>
      </c>
      <c r="C167" s="10"/>
      <c r="D167" s="11"/>
      <c r="E167" s="11"/>
      <c r="F167" s="11">
        <v>1E-3</v>
      </c>
      <c r="G167" s="11"/>
      <c r="H167" s="11">
        <v>0.13345599999999999</v>
      </c>
      <c r="I167" s="11">
        <v>5.8999999999999997E-2</v>
      </c>
      <c r="J167" s="11"/>
      <c r="K167" s="11"/>
      <c r="L167" s="11">
        <v>0.100745</v>
      </c>
      <c r="M167" s="11">
        <v>0.10044</v>
      </c>
      <c r="N167" s="11"/>
      <c r="O167" s="11">
        <v>0.305558</v>
      </c>
      <c r="P167" s="11">
        <v>5.2179999999999997E-2</v>
      </c>
      <c r="Q167" s="11">
        <v>0.18391399999999999</v>
      </c>
      <c r="R167" s="11">
        <v>0.16123799999999999</v>
      </c>
      <c r="S167" s="11">
        <v>1.055169</v>
      </c>
      <c r="T167" s="11">
        <v>0.47002699999999997</v>
      </c>
      <c r="U167" s="11">
        <v>0.85892900000000005</v>
      </c>
      <c r="V167" s="11">
        <v>2.5138539999999998</v>
      </c>
      <c r="W167" s="11">
        <v>2.459581</v>
      </c>
      <c r="X167" s="11">
        <v>2.1880109999999999</v>
      </c>
      <c r="Y167" s="11">
        <v>5.3352500000000003</v>
      </c>
      <c r="Z167" s="11">
        <v>6.6224800000000004</v>
      </c>
      <c r="AA167" s="11">
        <v>5.5312520000000003</v>
      </c>
      <c r="AB167" s="11">
        <v>4.4351209999999996</v>
      </c>
      <c r="AC167" s="11">
        <v>4.2463240000000004</v>
      </c>
      <c r="AD167" s="11">
        <v>4.5355780000000001</v>
      </c>
      <c r="AE167" s="11">
        <v>4.25</v>
      </c>
    </row>
    <row r="168" spans="1:31" ht="13.5" customHeight="1" x14ac:dyDescent="0.15">
      <c r="A168" s="1"/>
      <c r="B168" s="16" t="s">
        <v>192</v>
      </c>
      <c r="C168" s="13">
        <v>1.038</v>
      </c>
      <c r="D168" s="14"/>
      <c r="E168" s="14">
        <v>0.46200000000000002</v>
      </c>
      <c r="F168" s="14">
        <v>1.083</v>
      </c>
      <c r="G168" s="14">
        <v>3.7170000000000001</v>
      </c>
      <c r="H168" s="14">
        <v>5.1423819999999996</v>
      </c>
      <c r="I168" s="14">
        <v>9.3949999999999996</v>
      </c>
      <c r="J168" s="14">
        <v>12.2</v>
      </c>
      <c r="K168" s="14">
        <v>11.219227</v>
      </c>
      <c r="L168" s="14">
        <v>7.9755900000000004</v>
      </c>
      <c r="M168" s="14">
        <v>10.441039</v>
      </c>
      <c r="N168" s="14">
        <v>8.081626</v>
      </c>
      <c r="O168" s="14">
        <v>13.13424</v>
      </c>
      <c r="P168" s="14">
        <v>17.836711000000001</v>
      </c>
      <c r="Q168" s="14">
        <v>50.599527000000002</v>
      </c>
      <c r="R168" s="14">
        <v>85.419122000000002</v>
      </c>
      <c r="S168" s="14">
        <v>98.044402000000005</v>
      </c>
      <c r="T168" s="14">
        <v>233.05164600000001</v>
      </c>
      <c r="U168" s="14">
        <v>70.622693999999996</v>
      </c>
      <c r="V168" s="14">
        <v>86.359902000000005</v>
      </c>
      <c r="W168" s="14">
        <v>199.203452</v>
      </c>
      <c r="X168" s="14">
        <v>138.00053500000001</v>
      </c>
      <c r="Y168" s="14">
        <v>150.32934599999999</v>
      </c>
      <c r="Z168" s="14">
        <v>135.69705999999999</v>
      </c>
      <c r="AA168" s="14">
        <v>143.24453600000001</v>
      </c>
      <c r="AB168" s="14">
        <v>137.561609</v>
      </c>
      <c r="AC168" s="14">
        <v>160.17963900000001</v>
      </c>
      <c r="AD168" s="14">
        <v>219.89514500000001</v>
      </c>
      <c r="AE168" s="14">
        <v>230.494236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>
        <v>1.4342000000000001E-2</v>
      </c>
      <c r="M169" s="11"/>
      <c r="N169" s="11">
        <v>0.12188599999999999</v>
      </c>
      <c r="O169" s="11">
        <v>7.3089000000000001E-2</v>
      </c>
      <c r="P169" s="11">
        <v>6.2794000000000003E-2</v>
      </c>
      <c r="Q169" s="11">
        <v>0.543964</v>
      </c>
      <c r="R169" s="11">
        <v>0.80366300000000002</v>
      </c>
      <c r="S169" s="11">
        <v>0.81662900000000005</v>
      </c>
      <c r="T169" s="11">
        <v>0.20711199999999999</v>
      </c>
      <c r="U169" s="11">
        <v>0.61683200000000005</v>
      </c>
      <c r="V169" s="11">
        <v>0.55635599999999996</v>
      </c>
      <c r="W169" s="11">
        <v>0.54925100000000004</v>
      </c>
      <c r="X169" s="11">
        <v>0.50339</v>
      </c>
      <c r="Y169" s="11">
        <v>0.49694899999999997</v>
      </c>
      <c r="Z169" s="11">
        <v>0.17847399999999999</v>
      </c>
      <c r="AA169" s="11">
        <v>0.25064799999999998</v>
      </c>
      <c r="AB169" s="11">
        <v>0.346613</v>
      </c>
      <c r="AC169" s="11">
        <v>1.417719</v>
      </c>
      <c r="AD169" s="11">
        <v>2.9168189999999998</v>
      </c>
      <c r="AE169" s="11">
        <v>1.623683</v>
      </c>
    </row>
    <row r="170" spans="1:31" ht="13.5" customHeight="1" x14ac:dyDescent="0.15">
      <c r="A170" s="1"/>
      <c r="B170" s="16" t="s">
        <v>194</v>
      </c>
      <c r="C170" s="13">
        <v>3.09</v>
      </c>
      <c r="D170" s="14"/>
      <c r="E170" s="14">
        <v>6.23</v>
      </c>
      <c r="F170" s="14">
        <v>0.49</v>
      </c>
      <c r="G170" s="14">
        <v>7.0640000000000001</v>
      </c>
      <c r="H170" s="14">
        <v>4.6655519999999999</v>
      </c>
      <c r="I170" s="14">
        <v>26.503</v>
      </c>
      <c r="J170" s="14">
        <v>36.1</v>
      </c>
      <c r="K170" s="14">
        <v>2.497913</v>
      </c>
      <c r="L170" s="14">
        <v>9.1812009999999997</v>
      </c>
      <c r="M170" s="14">
        <v>8.9171700000000005</v>
      </c>
      <c r="N170" s="14">
        <v>2.1648260000000001</v>
      </c>
      <c r="O170" s="14">
        <v>19.871324999999999</v>
      </c>
      <c r="P170" s="14">
        <v>46.763793</v>
      </c>
      <c r="Q170" s="14">
        <v>47.595571</v>
      </c>
      <c r="R170" s="14">
        <v>9.5404619999999998</v>
      </c>
      <c r="S170" s="14">
        <v>100.396236</v>
      </c>
      <c r="T170" s="14">
        <v>158.93742900000001</v>
      </c>
      <c r="U170" s="14">
        <v>171.22861</v>
      </c>
      <c r="V170" s="14">
        <v>67.459522000000007</v>
      </c>
      <c r="W170" s="14">
        <v>61.253655000000002</v>
      </c>
      <c r="X170" s="14">
        <v>104.369478</v>
      </c>
      <c r="Y170" s="14">
        <v>143.34270699999999</v>
      </c>
      <c r="Z170" s="14">
        <v>132.08896300000001</v>
      </c>
      <c r="AA170" s="14">
        <v>107.95455</v>
      </c>
      <c r="AB170" s="14">
        <v>121.330134</v>
      </c>
      <c r="AC170" s="14">
        <v>185.06116800000001</v>
      </c>
      <c r="AD170" s="14">
        <v>179.45930999999999</v>
      </c>
      <c r="AE170" s="14">
        <v>222.33119300000001</v>
      </c>
    </row>
    <row r="171" spans="1:31" ht="13.5" customHeight="1" x14ac:dyDescent="0.15">
      <c r="A171" s="1"/>
      <c r="B171" s="16" t="s">
        <v>195</v>
      </c>
      <c r="C171" s="10">
        <v>8.0000000000000002E-3</v>
      </c>
      <c r="D171" s="11"/>
      <c r="E171" s="11">
        <v>0.22</v>
      </c>
      <c r="F171" s="11">
        <v>0.13200000000000001</v>
      </c>
      <c r="G171" s="11">
        <v>0.78200000000000003</v>
      </c>
      <c r="H171" s="11">
        <v>0.446214</v>
      </c>
      <c r="I171" s="11">
        <v>0.92400000000000004</v>
      </c>
      <c r="J171" s="11">
        <v>2.2999999999999998</v>
      </c>
      <c r="K171" s="11">
        <v>2.8344230000000001</v>
      </c>
      <c r="L171" s="11">
        <v>5.2939020000000001</v>
      </c>
      <c r="M171" s="11">
        <v>2.7678530000000001</v>
      </c>
      <c r="N171" s="11">
        <v>4.0843590000000001</v>
      </c>
      <c r="O171" s="11">
        <v>5.4191450000000003</v>
      </c>
      <c r="P171" s="11">
        <v>11.786880999999999</v>
      </c>
      <c r="Q171" s="11">
        <v>9.3543260000000004</v>
      </c>
      <c r="R171" s="11">
        <v>8.9632439999999995</v>
      </c>
      <c r="S171" s="11">
        <v>10.607094</v>
      </c>
      <c r="T171" s="11">
        <v>22.267773999999999</v>
      </c>
      <c r="U171" s="11">
        <v>19.296475999999998</v>
      </c>
      <c r="V171" s="11">
        <v>27.013103000000001</v>
      </c>
      <c r="W171" s="11">
        <v>51.212975999999998</v>
      </c>
      <c r="X171" s="11">
        <v>56.816890999999998</v>
      </c>
      <c r="Y171" s="11">
        <v>59.809027</v>
      </c>
      <c r="Z171" s="11">
        <v>54.372335</v>
      </c>
      <c r="AA171" s="11">
        <v>53.956059000000003</v>
      </c>
      <c r="AB171" s="11">
        <v>59.709708999999997</v>
      </c>
      <c r="AC171" s="11">
        <v>73.831473000000003</v>
      </c>
      <c r="AD171" s="11">
        <v>81.962332000000004</v>
      </c>
      <c r="AE171" s="11">
        <v>72.087143999999995</v>
      </c>
    </row>
    <row r="172" spans="1:31" ht="13.5" customHeight="1" x14ac:dyDescent="0.15">
      <c r="A172" s="1"/>
      <c r="B172" s="16" t="s">
        <v>196</v>
      </c>
      <c r="C172" s="13"/>
      <c r="D172" s="14"/>
      <c r="E172" s="14">
        <v>0.104</v>
      </c>
      <c r="F172" s="14"/>
      <c r="G172" s="14">
        <v>8.6999999999999994E-2</v>
      </c>
      <c r="H172" s="14">
        <v>0.41895500000000002</v>
      </c>
      <c r="I172" s="14">
        <v>0.20300000000000001</v>
      </c>
      <c r="J172" s="14"/>
      <c r="K172" s="14">
        <v>0.14976500000000001</v>
      </c>
      <c r="L172" s="14">
        <v>0.126744</v>
      </c>
      <c r="M172" s="14">
        <v>0.18823899999999999</v>
      </c>
      <c r="N172" s="14">
        <v>5.9055000000000003E-2</v>
      </c>
      <c r="O172" s="14">
        <v>1.8942330000000001</v>
      </c>
      <c r="P172" s="14">
        <v>1.8988309999999999</v>
      </c>
      <c r="Q172" s="14">
        <v>2.114811</v>
      </c>
      <c r="R172" s="14">
        <v>1.2528490000000001</v>
      </c>
      <c r="S172" s="14">
        <v>1.577847</v>
      </c>
      <c r="T172" s="14">
        <v>2.5501010000000002</v>
      </c>
      <c r="U172" s="14">
        <v>2.133874</v>
      </c>
      <c r="V172" s="14">
        <v>3.4026350000000001</v>
      </c>
      <c r="W172" s="14">
        <v>2.2200359999999999</v>
      </c>
      <c r="X172" s="14">
        <v>3.7307229999999998</v>
      </c>
      <c r="Y172" s="14">
        <v>5.4330720000000001</v>
      </c>
      <c r="Z172" s="14">
        <v>2.9306429999999999</v>
      </c>
      <c r="AA172" s="14">
        <v>3.4556369999999998</v>
      </c>
      <c r="AB172" s="14">
        <v>3.789857</v>
      </c>
      <c r="AC172" s="14">
        <v>3.372922</v>
      </c>
      <c r="AD172" s="14">
        <v>6.5621499999999999</v>
      </c>
      <c r="AE172" s="14">
        <v>5.0048880000000002</v>
      </c>
    </row>
    <row r="173" spans="1:31" ht="13.5" customHeight="1" x14ac:dyDescent="0.15">
      <c r="A173" s="1"/>
      <c r="B173" s="16" t="s">
        <v>197</v>
      </c>
      <c r="C173" s="10">
        <v>9.1999999999999998E-2</v>
      </c>
      <c r="D173" s="11"/>
      <c r="E173" s="11">
        <v>0.15</v>
      </c>
      <c r="F173" s="11">
        <v>8.1000000000000003E-2</v>
      </c>
      <c r="G173" s="11">
        <v>4.3730000000000002</v>
      </c>
      <c r="H173" s="11">
        <v>0.71202799999999999</v>
      </c>
      <c r="I173" s="11">
        <v>1.1399999999999999</v>
      </c>
      <c r="J173" s="11">
        <v>0.4</v>
      </c>
      <c r="K173" s="11">
        <v>1.0679240000000001</v>
      </c>
      <c r="L173" s="11">
        <v>2.2002739999999998</v>
      </c>
      <c r="M173" s="11">
        <v>2.607704</v>
      </c>
      <c r="N173" s="11">
        <v>3.3913660000000001</v>
      </c>
      <c r="O173" s="11">
        <v>4.9700059999999997</v>
      </c>
      <c r="P173" s="11">
        <v>6.3732329999999999</v>
      </c>
      <c r="Q173" s="11">
        <v>10.000044000000001</v>
      </c>
      <c r="R173" s="11">
        <v>7.6670350000000003</v>
      </c>
      <c r="S173" s="11">
        <v>12.139901999999999</v>
      </c>
      <c r="T173" s="11">
        <v>8.9493569999999991</v>
      </c>
      <c r="U173" s="11">
        <v>8.8697440000000007</v>
      </c>
      <c r="V173" s="11">
        <v>9.9253900000000002</v>
      </c>
      <c r="W173" s="11">
        <v>18.084420999999999</v>
      </c>
      <c r="X173" s="11">
        <v>19.283211000000001</v>
      </c>
      <c r="Y173" s="11">
        <v>23.294530999999999</v>
      </c>
      <c r="Z173" s="11">
        <v>33.881473999999997</v>
      </c>
      <c r="AA173" s="11">
        <v>31.595012000000001</v>
      </c>
      <c r="AB173" s="11">
        <v>66.194677999999996</v>
      </c>
      <c r="AC173" s="11">
        <v>53.67221</v>
      </c>
      <c r="AD173" s="11">
        <v>54.547421</v>
      </c>
      <c r="AE173" s="11">
        <v>49.16104</v>
      </c>
    </row>
    <row r="174" spans="1:31" ht="13.5" customHeight="1" x14ac:dyDescent="0.15">
      <c r="A174" s="1"/>
      <c r="B174" s="16" t="s">
        <v>198</v>
      </c>
      <c r="C174" s="13">
        <v>2.1999999999999999E-2</v>
      </c>
      <c r="D174" s="14"/>
      <c r="E174" s="14">
        <v>1.3049999999999999</v>
      </c>
      <c r="F174" s="14">
        <v>8.1180000000000003</v>
      </c>
      <c r="G174" s="14">
        <v>3.1269999999999998</v>
      </c>
      <c r="H174" s="14">
        <v>3.581</v>
      </c>
      <c r="I174" s="14">
        <v>1.37</v>
      </c>
      <c r="J174" s="14">
        <v>2.4</v>
      </c>
      <c r="K174" s="14">
        <v>1.707308</v>
      </c>
      <c r="L174" s="14">
        <v>1.49034</v>
      </c>
      <c r="M174" s="14">
        <v>1.409357</v>
      </c>
      <c r="N174" s="14">
        <v>1.397993</v>
      </c>
      <c r="O174" s="14">
        <v>2.196863</v>
      </c>
      <c r="P174" s="14">
        <v>4.1657289999999998</v>
      </c>
      <c r="Q174" s="14">
        <v>5.9962260000000001</v>
      </c>
      <c r="R174" s="14">
        <v>8.1472619999999996</v>
      </c>
      <c r="S174" s="14">
        <v>22.719068</v>
      </c>
      <c r="T174" s="14">
        <v>30.665302000000001</v>
      </c>
      <c r="U174" s="14">
        <v>18.509786999999999</v>
      </c>
      <c r="V174" s="14">
        <v>22.496276999999999</v>
      </c>
      <c r="W174" s="14">
        <v>44.542580000000001</v>
      </c>
      <c r="X174" s="14">
        <v>35.549619999999997</v>
      </c>
      <c r="Y174" s="14">
        <v>41.663336999999999</v>
      </c>
      <c r="Z174" s="14">
        <v>38.636620999999998</v>
      </c>
      <c r="AA174" s="14">
        <v>35.142643</v>
      </c>
      <c r="AB174" s="14">
        <v>36.726559999999999</v>
      </c>
      <c r="AC174" s="14">
        <v>65.450278999999995</v>
      </c>
      <c r="AD174" s="14">
        <v>70.626497999999998</v>
      </c>
      <c r="AE174" s="14">
        <v>75.058688000000004</v>
      </c>
    </row>
    <row r="175" spans="1:31" ht="13.5" customHeight="1" x14ac:dyDescent="0.15">
      <c r="A175" s="1"/>
      <c r="B175" s="16" t="s">
        <v>199</v>
      </c>
      <c r="C175" s="10">
        <v>2E-3</v>
      </c>
      <c r="D175" s="11"/>
      <c r="E175" s="11"/>
      <c r="F175" s="11">
        <v>2.8000000000000001E-2</v>
      </c>
      <c r="G175" s="11">
        <v>0.151</v>
      </c>
      <c r="H175" s="11">
        <v>0.92514399999999997</v>
      </c>
      <c r="I175" s="11">
        <v>1.1879999999999999</v>
      </c>
      <c r="J175" s="11">
        <v>1.9</v>
      </c>
      <c r="K175" s="11">
        <v>2.176485</v>
      </c>
      <c r="L175" s="11">
        <v>1.3781909999999999</v>
      </c>
      <c r="M175" s="11">
        <v>0.50894700000000004</v>
      </c>
      <c r="N175" s="11">
        <v>0.52658700000000003</v>
      </c>
      <c r="O175" s="11">
        <v>4.808961</v>
      </c>
      <c r="P175" s="11">
        <v>4.0449149999999996</v>
      </c>
      <c r="Q175" s="11">
        <v>6.3633189999999997</v>
      </c>
      <c r="R175" s="11">
        <v>8.5594280000000005</v>
      </c>
      <c r="S175" s="11">
        <v>14.986848</v>
      </c>
      <c r="T175" s="11">
        <v>18.492737000000002</v>
      </c>
      <c r="U175" s="11">
        <v>24.495979999999999</v>
      </c>
      <c r="V175" s="11">
        <v>46.037694999999999</v>
      </c>
      <c r="W175" s="11">
        <v>102.553326</v>
      </c>
      <c r="X175" s="11">
        <v>36.377502999999997</v>
      </c>
      <c r="Y175" s="11">
        <v>47.046995000000003</v>
      </c>
      <c r="Z175" s="11">
        <v>52.148435999999997</v>
      </c>
      <c r="AA175" s="11">
        <v>47.553617000000003</v>
      </c>
      <c r="AB175" s="11">
        <v>26.615849000000001</v>
      </c>
      <c r="AC175" s="11">
        <v>27.678096</v>
      </c>
      <c r="AD175" s="11">
        <v>51.006481999999998</v>
      </c>
      <c r="AE175" s="11">
        <v>87.857466000000002</v>
      </c>
    </row>
    <row r="176" spans="1:31" ht="13.5" customHeight="1" x14ac:dyDescent="0.15">
      <c r="A176" s="1"/>
      <c r="B176" s="16" t="s">
        <v>200</v>
      </c>
      <c r="C176" s="13"/>
      <c r="D176" s="14"/>
      <c r="E176" s="14"/>
      <c r="F176" s="14"/>
      <c r="G176" s="14">
        <v>9.4E-2</v>
      </c>
      <c r="H176" s="14">
        <v>3.8669000000000002E-2</v>
      </c>
      <c r="I176" s="14">
        <v>0.20899999999999999</v>
      </c>
      <c r="J176" s="14">
        <v>1.1000000000000001</v>
      </c>
      <c r="K176" s="14">
        <v>0.20110900000000001</v>
      </c>
      <c r="L176" s="14">
        <v>1.3063670000000001</v>
      </c>
      <c r="M176" s="14">
        <v>0.57670900000000003</v>
      </c>
      <c r="N176" s="14">
        <v>0.66112300000000002</v>
      </c>
      <c r="O176" s="14">
        <v>0.48675099999999999</v>
      </c>
      <c r="P176" s="14">
        <v>0.51866599999999996</v>
      </c>
      <c r="Q176" s="14">
        <v>0.31011</v>
      </c>
      <c r="R176" s="14">
        <v>0.81097300000000005</v>
      </c>
      <c r="S176" s="14">
        <v>1.3916999999999999</v>
      </c>
      <c r="T176" s="14">
        <v>3.2119939999999998</v>
      </c>
      <c r="U176" s="14">
        <v>1.4835929999999999</v>
      </c>
      <c r="V176" s="14">
        <v>3.458008</v>
      </c>
      <c r="W176" s="14">
        <v>2.2290800000000002</v>
      </c>
      <c r="X176" s="14">
        <v>3.9949979999999998</v>
      </c>
      <c r="Y176" s="14">
        <v>3.0218630000000002</v>
      </c>
      <c r="Z176" s="14">
        <v>9.5989120000000003</v>
      </c>
      <c r="AA176" s="14">
        <v>83.690274000000002</v>
      </c>
      <c r="AB176" s="14">
        <v>40.903025</v>
      </c>
      <c r="AC176" s="14">
        <v>55.444612999999997</v>
      </c>
      <c r="AD176" s="14">
        <v>23.602913000000001</v>
      </c>
      <c r="AE176" s="14">
        <v>9.4015330000000006</v>
      </c>
    </row>
    <row r="177" spans="1:31" ht="13.5" customHeight="1" x14ac:dyDescent="0.15">
      <c r="A177" s="1"/>
      <c r="B177" s="16" t="s">
        <v>201</v>
      </c>
      <c r="C177" s="10">
        <v>0.20100000000000001</v>
      </c>
      <c r="D177" s="11"/>
      <c r="E177" s="11">
        <v>0.39</v>
      </c>
      <c r="F177" s="11">
        <v>2.0830000000000002</v>
      </c>
      <c r="G177" s="11">
        <v>0.91900000000000004</v>
      </c>
      <c r="H177" s="11">
        <v>0.28061799999999998</v>
      </c>
      <c r="I177" s="11">
        <v>0.35699999999999998</v>
      </c>
      <c r="J177" s="11">
        <v>0.3</v>
      </c>
      <c r="K177" s="11">
        <v>1.1095919999999999</v>
      </c>
      <c r="L177" s="11">
        <v>0.46870600000000001</v>
      </c>
      <c r="M177" s="11">
        <v>0.89748899999999998</v>
      </c>
      <c r="N177" s="11">
        <v>0.76938200000000001</v>
      </c>
      <c r="O177" s="11">
        <v>2.1668340000000001</v>
      </c>
      <c r="P177" s="11">
        <v>3.2736689999999999</v>
      </c>
      <c r="Q177" s="11">
        <v>3.8842979999999998</v>
      </c>
      <c r="R177" s="11">
        <v>3.9672619999999998</v>
      </c>
      <c r="S177" s="11">
        <v>11.114228000000001</v>
      </c>
      <c r="T177" s="11">
        <v>15.545558</v>
      </c>
      <c r="U177" s="11">
        <v>11.004557</v>
      </c>
      <c r="V177" s="11">
        <v>14.740639</v>
      </c>
      <c r="W177" s="11">
        <v>24.473579000000001</v>
      </c>
      <c r="X177" s="11">
        <v>38.954397999999998</v>
      </c>
      <c r="Y177" s="11">
        <v>46.551096000000001</v>
      </c>
      <c r="Z177" s="11">
        <v>35.518690999999997</v>
      </c>
      <c r="AA177" s="11">
        <v>31.961622999999999</v>
      </c>
      <c r="AB177" s="11">
        <v>23.996293000000001</v>
      </c>
      <c r="AC177" s="11">
        <v>38.484009999999998</v>
      </c>
      <c r="AD177" s="11">
        <v>60.398746000000003</v>
      </c>
      <c r="AE177" s="11">
        <v>75.596902999999998</v>
      </c>
    </row>
    <row r="178" spans="1:31" ht="13.5" customHeight="1" x14ac:dyDescent="0.15">
      <c r="A178" s="1"/>
      <c r="B178" s="16" t="s">
        <v>202</v>
      </c>
      <c r="C178" s="13">
        <v>8.5280000000000005</v>
      </c>
      <c r="D178" s="14"/>
      <c r="E178" s="14">
        <v>7.9539999999999997</v>
      </c>
      <c r="F178" s="14">
        <v>6.5019999999999998</v>
      </c>
      <c r="G178" s="14">
        <v>13.214</v>
      </c>
      <c r="H178" s="14">
        <v>10.235047</v>
      </c>
      <c r="I178" s="14">
        <v>15.862</v>
      </c>
      <c r="J178" s="14">
        <v>23.2</v>
      </c>
      <c r="K178" s="14">
        <v>37.210281999999999</v>
      </c>
      <c r="L178" s="14">
        <v>45.644866999999998</v>
      </c>
      <c r="M178" s="14">
        <v>69.022586000000004</v>
      </c>
      <c r="N178" s="14">
        <v>62.511229</v>
      </c>
      <c r="O178" s="14">
        <v>66.346945000000005</v>
      </c>
      <c r="P178" s="14">
        <v>80.212502000000001</v>
      </c>
      <c r="Q178" s="14">
        <v>98.557653000000002</v>
      </c>
      <c r="R178" s="14">
        <v>83.008985999999993</v>
      </c>
      <c r="S178" s="14">
        <v>133.26897299999999</v>
      </c>
      <c r="T178" s="14">
        <v>280.52747399999998</v>
      </c>
      <c r="U178" s="14">
        <v>257.71685400000001</v>
      </c>
      <c r="V178" s="14">
        <v>250.60236</v>
      </c>
      <c r="W178" s="14">
        <v>393.83748200000002</v>
      </c>
      <c r="X178" s="14">
        <v>438.76703700000002</v>
      </c>
      <c r="Y178" s="14">
        <v>473.17403000000002</v>
      </c>
      <c r="Z178" s="14">
        <v>510.15555000000001</v>
      </c>
      <c r="AA178" s="14">
        <v>375.80802499999999</v>
      </c>
      <c r="AB178" s="14">
        <v>248.04593399999999</v>
      </c>
      <c r="AC178" s="14">
        <v>340.48090000000002</v>
      </c>
      <c r="AD178" s="14">
        <v>368.67528299999998</v>
      </c>
      <c r="AE178" s="14">
        <v>595.90366700000004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>
        <v>4.3999999999999997E-2</v>
      </c>
      <c r="H179" s="11">
        <v>1.6779999999999999</v>
      </c>
      <c r="I179" s="11">
        <v>1.2649999999999999</v>
      </c>
      <c r="J179" s="11"/>
      <c r="K179" s="11"/>
      <c r="L179" s="11">
        <v>0.16936799999999999</v>
      </c>
      <c r="M179" s="11">
        <v>0.52710199999999996</v>
      </c>
      <c r="N179" s="11">
        <v>0.33714699999999997</v>
      </c>
      <c r="O179" s="11">
        <v>0.31821199999999999</v>
      </c>
      <c r="P179" s="11">
        <v>0.81146200000000002</v>
      </c>
      <c r="Q179" s="11">
        <v>0.24097099999999999</v>
      </c>
      <c r="R179" s="11">
        <v>0.98107900000000003</v>
      </c>
      <c r="S179" s="11">
        <v>2.8075429999999999</v>
      </c>
      <c r="T179" s="11">
        <v>4.1678090000000001</v>
      </c>
      <c r="U179" s="11">
        <v>7.546996</v>
      </c>
      <c r="V179" s="11">
        <v>7.9927570000000001</v>
      </c>
      <c r="W179" s="11">
        <v>5.94618</v>
      </c>
      <c r="X179" s="11">
        <v>19.935081</v>
      </c>
      <c r="Y179" s="11">
        <v>9.7613140000000005</v>
      </c>
      <c r="Z179" s="11">
        <v>38.389769000000001</v>
      </c>
      <c r="AA179" s="11">
        <v>31.407662999999999</v>
      </c>
      <c r="AB179" s="11">
        <v>30.854571</v>
      </c>
      <c r="AC179" s="11">
        <v>42.601488000000003</v>
      </c>
      <c r="AD179" s="11">
        <v>20.916668000000001</v>
      </c>
      <c r="AE179" s="11">
        <v>33.034286999999999</v>
      </c>
    </row>
    <row r="180" spans="1:31" ht="13.5" customHeight="1" x14ac:dyDescent="0.15">
      <c r="A180" s="1"/>
      <c r="B180" s="16" t="s">
        <v>204</v>
      </c>
      <c r="C180" s="13"/>
      <c r="D180" s="14"/>
      <c r="E180" s="14"/>
      <c r="F180" s="14"/>
      <c r="G180" s="14"/>
      <c r="H180" s="14"/>
      <c r="I180" s="14"/>
      <c r="J180" s="14"/>
      <c r="K180" s="14">
        <v>2.7400000000000001E-2</v>
      </c>
      <c r="L180" s="14">
        <v>2.9874999999999999E-2</v>
      </c>
      <c r="M180" s="14">
        <v>4.1768E-2</v>
      </c>
      <c r="N180" s="14">
        <v>3.1482999999999997E-2</v>
      </c>
      <c r="O180" s="14">
        <v>0.174009</v>
      </c>
      <c r="P180" s="14">
        <v>0.27006000000000002</v>
      </c>
      <c r="Q180" s="14">
        <v>0.54996999999999996</v>
      </c>
      <c r="R180" s="14">
        <v>0.24712400000000001</v>
      </c>
      <c r="S180" s="14">
        <v>0.24235100000000001</v>
      </c>
      <c r="T180" s="14">
        <v>0.318166</v>
      </c>
      <c r="U180" s="14">
        <v>0.45308799999999999</v>
      </c>
      <c r="V180" s="14">
        <v>0.47316799999999998</v>
      </c>
      <c r="W180" s="14">
        <v>1.3523320000000001</v>
      </c>
      <c r="X180" s="14">
        <v>0.38307200000000002</v>
      </c>
      <c r="Y180" s="14">
        <v>0.50445399999999996</v>
      </c>
      <c r="Z180" s="14">
        <v>0.51852500000000001</v>
      </c>
      <c r="AA180" s="14">
        <v>0.51124000000000003</v>
      </c>
      <c r="AB180" s="14">
        <v>0.73656500000000003</v>
      </c>
      <c r="AC180" s="14">
        <v>1.030518</v>
      </c>
      <c r="AD180" s="14">
        <v>1.878504</v>
      </c>
      <c r="AE180" s="14">
        <v>2.3898600000000001</v>
      </c>
    </row>
    <row r="181" spans="1:31" ht="13.5" customHeight="1" x14ac:dyDescent="0.15">
      <c r="A181" s="1"/>
      <c r="B181" s="16" t="s">
        <v>205</v>
      </c>
      <c r="C181" s="10">
        <v>0.71199999999999997</v>
      </c>
      <c r="D181" s="11"/>
      <c r="E181" s="11">
        <v>1.337</v>
      </c>
      <c r="F181" s="11">
        <v>2.4870000000000001</v>
      </c>
      <c r="G181" s="11">
        <v>5.4409999999999998</v>
      </c>
      <c r="H181" s="11">
        <v>5.1511170000000002</v>
      </c>
      <c r="I181" s="11">
        <v>5.694</v>
      </c>
      <c r="J181" s="11">
        <v>8.4</v>
      </c>
      <c r="K181" s="11">
        <v>10.082625</v>
      </c>
      <c r="L181" s="11">
        <v>10.03708</v>
      </c>
      <c r="M181" s="11">
        <v>13.411386</v>
      </c>
      <c r="N181" s="11">
        <v>19.111899000000001</v>
      </c>
      <c r="O181" s="11">
        <v>26.675805</v>
      </c>
      <c r="P181" s="11">
        <v>25.520465000000002</v>
      </c>
      <c r="Q181" s="11">
        <v>34.951273</v>
      </c>
      <c r="R181" s="11">
        <v>40.437097999999999</v>
      </c>
      <c r="S181" s="11">
        <v>65.107668000000004</v>
      </c>
      <c r="T181" s="11">
        <v>90.008381</v>
      </c>
      <c r="U181" s="11">
        <v>95.379140000000007</v>
      </c>
      <c r="V181" s="11">
        <v>83.313697000000005</v>
      </c>
      <c r="W181" s="11">
        <v>155.021277</v>
      </c>
      <c r="X181" s="11">
        <v>128.37360699999999</v>
      </c>
      <c r="Y181" s="11">
        <v>124.356269</v>
      </c>
      <c r="Z181" s="11">
        <v>169.52696399999999</v>
      </c>
      <c r="AA181" s="11">
        <v>132.28709499999999</v>
      </c>
      <c r="AB181" s="11">
        <v>161.90974299999999</v>
      </c>
      <c r="AC181" s="11">
        <v>250.084597</v>
      </c>
      <c r="AD181" s="11">
        <v>394.06925899999999</v>
      </c>
      <c r="AE181" s="11">
        <v>288.93400000000003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/>
      <c r="G182" s="14">
        <v>2.9000000000000001E-2</v>
      </c>
      <c r="H182" s="14">
        <v>0.15495200000000001</v>
      </c>
      <c r="I182" s="14">
        <v>0.80600000000000005</v>
      </c>
      <c r="J182" s="14">
        <v>0.8</v>
      </c>
      <c r="K182" s="14">
        <v>2.7992759999999999</v>
      </c>
      <c r="L182" s="14">
        <v>8.856E-2</v>
      </c>
      <c r="M182" s="14">
        <v>1.664868</v>
      </c>
      <c r="N182" s="14">
        <v>1.003401</v>
      </c>
      <c r="O182" s="14">
        <v>1.7310319999999999</v>
      </c>
      <c r="P182" s="14">
        <v>0.70615700000000003</v>
      </c>
      <c r="Q182" s="14">
        <v>4.0273089999999998</v>
      </c>
      <c r="R182" s="14">
        <v>7.0954379999999997</v>
      </c>
      <c r="S182" s="14">
        <v>5.5272860000000001</v>
      </c>
      <c r="T182" s="14">
        <v>2.0821749999999999</v>
      </c>
      <c r="U182" s="14">
        <v>2.7511739999999998</v>
      </c>
      <c r="V182" s="14">
        <v>4.4391410000000002</v>
      </c>
      <c r="W182" s="14">
        <v>13.855756</v>
      </c>
      <c r="X182" s="14">
        <v>9.1747300000000003</v>
      </c>
      <c r="Y182" s="14">
        <v>10.454869</v>
      </c>
      <c r="Z182" s="14">
        <v>9.5451189999999997</v>
      </c>
      <c r="AA182" s="14">
        <v>7.8616270000000004</v>
      </c>
      <c r="AB182" s="14">
        <v>6.4702489999999999</v>
      </c>
      <c r="AC182" s="14">
        <v>6.9450539999999998</v>
      </c>
      <c r="AD182" s="14">
        <v>13.612838</v>
      </c>
      <c r="AE182" s="14">
        <v>17.701796999999999</v>
      </c>
    </row>
    <row r="183" spans="1:31" ht="13.5" customHeight="1" x14ac:dyDescent="0.15">
      <c r="A183" s="1"/>
      <c r="B183" s="16" t="s">
        <v>207</v>
      </c>
      <c r="C183" s="10">
        <v>7.0999999999999994E-2</v>
      </c>
      <c r="D183" s="11"/>
      <c r="E183" s="11">
        <v>0.48499999999999999</v>
      </c>
      <c r="F183" s="11">
        <v>0.63800000000000001</v>
      </c>
      <c r="G183" s="11">
        <v>0.17299999999999999</v>
      </c>
      <c r="H183" s="11">
        <v>0.31712400000000002</v>
      </c>
      <c r="I183" s="11">
        <v>0.54</v>
      </c>
      <c r="J183" s="11"/>
      <c r="K183" s="11">
        <v>7.7032000000000003E-2</v>
      </c>
      <c r="L183" s="11">
        <v>0.393845</v>
      </c>
      <c r="M183" s="11">
        <v>1.717017</v>
      </c>
      <c r="N183" s="11">
        <v>1.302799</v>
      </c>
      <c r="O183" s="11">
        <v>4.6241190000000003</v>
      </c>
      <c r="P183" s="11">
        <v>6.685289</v>
      </c>
      <c r="Q183" s="11">
        <v>5.3764789999999998</v>
      </c>
      <c r="R183" s="11">
        <v>6.6203690000000002</v>
      </c>
      <c r="S183" s="11">
        <v>10.649087</v>
      </c>
      <c r="T183" s="11">
        <v>15.299894999999999</v>
      </c>
      <c r="U183" s="11">
        <v>15.564463</v>
      </c>
      <c r="V183" s="11">
        <v>24.464236</v>
      </c>
      <c r="W183" s="11">
        <v>25.641725999999998</v>
      </c>
      <c r="X183" s="11">
        <v>35.864925999999997</v>
      </c>
      <c r="Y183" s="11">
        <v>47.510075000000001</v>
      </c>
      <c r="Z183" s="11">
        <v>46.234575999999997</v>
      </c>
      <c r="AA183" s="11">
        <v>44.526758999999998</v>
      </c>
      <c r="AB183" s="11">
        <v>40.140118000000001</v>
      </c>
      <c r="AC183" s="11">
        <v>51.880454999999998</v>
      </c>
      <c r="AD183" s="11">
        <v>54.509860000000003</v>
      </c>
      <c r="AE183" s="11">
        <v>60.546886000000001</v>
      </c>
    </row>
    <row r="184" spans="1:31" ht="13.5" customHeight="1" x14ac:dyDescent="0.15">
      <c r="A184" s="1"/>
      <c r="B184" s="16" t="s">
        <v>208</v>
      </c>
      <c r="C184" s="13">
        <v>58.408999999999999</v>
      </c>
      <c r="D184" s="14">
        <v>51.755000000000003</v>
      </c>
      <c r="E184" s="14">
        <v>57.456000000000003</v>
      </c>
      <c r="F184" s="14">
        <v>43.817999999999998</v>
      </c>
      <c r="G184" s="14">
        <v>66.575999999999993</v>
      </c>
      <c r="H184" s="14">
        <v>65.189542000000003</v>
      </c>
      <c r="I184" s="14">
        <v>69.730999999999995</v>
      </c>
      <c r="J184" s="14">
        <v>73</v>
      </c>
      <c r="K184" s="14">
        <v>58.964002999999998</v>
      </c>
      <c r="L184" s="14">
        <v>71.048535000000001</v>
      </c>
      <c r="M184" s="14">
        <v>77.870740999999995</v>
      </c>
      <c r="N184" s="14">
        <v>87.643676999999997</v>
      </c>
      <c r="O184" s="14">
        <v>121.52786500000001</v>
      </c>
      <c r="P184" s="14">
        <v>190.11332100000001</v>
      </c>
      <c r="Q184" s="14">
        <v>315.738879</v>
      </c>
      <c r="R184" s="14">
        <v>598.48864400000002</v>
      </c>
      <c r="S184" s="14">
        <v>653.78253299999994</v>
      </c>
      <c r="T184" s="14">
        <v>1238.6315790000001</v>
      </c>
      <c r="U184" s="14">
        <v>866.73155799999995</v>
      </c>
      <c r="V184" s="14">
        <v>369.23470400000002</v>
      </c>
      <c r="W184" s="14">
        <v>510.52336500000001</v>
      </c>
      <c r="X184" s="14">
        <v>381.77197000000001</v>
      </c>
      <c r="Y184" s="14">
        <v>671.33491600000002</v>
      </c>
      <c r="Z184" s="14">
        <v>593.23835799999995</v>
      </c>
      <c r="AA184" s="14">
        <v>522.53191300000003</v>
      </c>
      <c r="AB184" s="14">
        <v>423.28205800000001</v>
      </c>
      <c r="AC184" s="14">
        <v>492.43491999999998</v>
      </c>
      <c r="AD184" s="14">
        <v>554.24165500000004</v>
      </c>
      <c r="AE184" s="14">
        <v>569.55979000000002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0.19664400000000001</v>
      </c>
      <c r="AC185" s="11">
        <v>2.5863510000000001</v>
      </c>
      <c r="AD185" s="11">
        <v>2.7078099999999998</v>
      </c>
      <c r="AE185" s="11">
        <v>3.5050750000000002</v>
      </c>
    </row>
    <row r="186" spans="1:31" ht="13.5" customHeight="1" x14ac:dyDescent="0.15">
      <c r="A186" s="1"/>
      <c r="B186" s="16" t="s">
        <v>210</v>
      </c>
      <c r="C186" s="13">
        <v>1.573</v>
      </c>
      <c r="D186" s="14"/>
      <c r="E186" s="14">
        <v>3.42</v>
      </c>
      <c r="F186" s="14">
        <v>0.501</v>
      </c>
      <c r="G186" s="14">
        <v>3.7639999999999998</v>
      </c>
      <c r="H186" s="14">
        <v>1.5898490000000001</v>
      </c>
      <c r="I186" s="14">
        <v>2.8639999999999999</v>
      </c>
      <c r="J186" s="14">
        <v>5.4</v>
      </c>
      <c r="K186" s="14">
        <v>5.3719570000000001</v>
      </c>
      <c r="L186" s="14">
        <v>4.632981</v>
      </c>
      <c r="M186" s="14">
        <v>2.8026870000000002</v>
      </c>
      <c r="N186" s="14">
        <v>3.8390439999999999</v>
      </c>
      <c r="O186" s="14">
        <v>5.9948870000000003</v>
      </c>
      <c r="P186" s="14">
        <v>7.4955540000000003</v>
      </c>
      <c r="Q186" s="14">
        <v>23.019136</v>
      </c>
      <c r="R186" s="14">
        <v>27.360330999999999</v>
      </c>
      <c r="S186" s="14">
        <v>30.21706</v>
      </c>
      <c r="T186" s="14">
        <v>52.636432999999997</v>
      </c>
      <c r="U186" s="14">
        <v>55.281475999999998</v>
      </c>
      <c r="V186" s="14">
        <v>89.318968999999996</v>
      </c>
      <c r="W186" s="14">
        <v>170.77232100000001</v>
      </c>
      <c r="X186" s="14">
        <v>130.559743</v>
      </c>
      <c r="Y186" s="14">
        <v>144.661742</v>
      </c>
      <c r="Z186" s="14">
        <v>153.762844</v>
      </c>
      <c r="AA186" s="14">
        <v>119.503249</v>
      </c>
      <c r="AB186" s="14">
        <v>97.388172999999995</v>
      </c>
      <c r="AC186" s="14">
        <v>118.490685</v>
      </c>
      <c r="AD186" s="14">
        <v>229.706718</v>
      </c>
      <c r="AE186" s="14">
        <v>226.103205</v>
      </c>
    </row>
    <row r="187" spans="1:31" ht="13.5" customHeight="1" x14ac:dyDescent="0.15">
      <c r="A187" s="1"/>
      <c r="B187" s="16" t="s">
        <v>211</v>
      </c>
      <c r="C187" s="10">
        <v>0.36599999999999999</v>
      </c>
      <c r="D187" s="11"/>
      <c r="E187" s="11">
        <v>0.247</v>
      </c>
      <c r="F187" s="11">
        <v>0.59299999999999997</v>
      </c>
      <c r="G187" s="11">
        <v>1.889</v>
      </c>
      <c r="H187" s="11">
        <v>2.0250409999999999</v>
      </c>
      <c r="I187" s="11">
        <v>3.2469999999999999</v>
      </c>
      <c r="J187" s="11">
        <v>2.7</v>
      </c>
      <c r="K187" s="11">
        <v>1.7453970000000001</v>
      </c>
      <c r="L187" s="11">
        <v>1.2767379999999999</v>
      </c>
      <c r="M187" s="11">
        <v>1.5036080000000001</v>
      </c>
      <c r="N187" s="11">
        <v>8.112247</v>
      </c>
      <c r="O187" s="11">
        <v>2.4992779999999999</v>
      </c>
      <c r="P187" s="11">
        <v>6.1992500000000001</v>
      </c>
      <c r="Q187" s="11">
        <v>5.1930160000000001</v>
      </c>
      <c r="R187" s="11">
        <v>8.1529469999999993</v>
      </c>
      <c r="S187" s="11">
        <v>12.816297</v>
      </c>
      <c r="T187" s="11">
        <v>17.521004999999999</v>
      </c>
      <c r="U187" s="11">
        <v>31.754943000000001</v>
      </c>
      <c r="V187" s="11">
        <v>30.547965999999999</v>
      </c>
      <c r="W187" s="11">
        <v>60.000442</v>
      </c>
      <c r="X187" s="11">
        <v>254.93863899999999</v>
      </c>
      <c r="Y187" s="11">
        <v>94.663546999999994</v>
      </c>
      <c r="Z187" s="11">
        <v>58.908074999999997</v>
      </c>
      <c r="AA187" s="11">
        <v>57.004325000000001</v>
      </c>
      <c r="AB187" s="11">
        <v>36.066318000000003</v>
      </c>
      <c r="AC187" s="11">
        <v>59.415084</v>
      </c>
      <c r="AD187" s="11">
        <v>78.699931000000007</v>
      </c>
      <c r="AE187" s="11">
        <v>99.512495999999999</v>
      </c>
    </row>
    <row r="188" spans="1:31" ht="13.5" customHeight="1" x14ac:dyDescent="0.15">
      <c r="A188" s="1"/>
      <c r="B188" s="16" t="s">
        <v>212</v>
      </c>
      <c r="C188" s="13">
        <v>4.0410000000000004</v>
      </c>
      <c r="D188" s="14"/>
      <c r="E188" s="14">
        <v>0.63300000000000001</v>
      </c>
      <c r="F188" s="14">
        <v>0.872</v>
      </c>
      <c r="G188" s="14">
        <v>0.48399999999999999</v>
      </c>
      <c r="H188" s="14">
        <v>0.474524</v>
      </c>
      <c r="I188" s="14">
        <v>0.74</v>
      </c>
      <c r="J188" s="14">
        <v>1.5</v>
      </c>
      <c r="K188" s="14">
        <v>2.5645980000000002</v>
      </c>
      <c r="L188" s="14">
        <v>1.3306830000000001</v>
      </c>
      <c r="M188" s="14">
        <v>0.74738700000000002</v>
      </c>
      <c r="N188" s="14">
        <v>0.45621600000000001</v>
      </c>
      <c r="O188" s="14">
        <v>0.94579299999999999</v>
      </c>
      <c r="P188" s="14">
        <v>2.8191609999999998</v>
      </c>
      <c r="Q188" s="14">
        <v>3.862349</v>
      </c>
      <c r="R188" s="14">
        <v>7.2598060000000002</v>
      </c>
      <c r="S188" s="14">
        <v>8.8908889999999996</v>
      </c>
      <c r="T188" s="14">
        <v>10.732786000000001</v>
      </c>
      <c r="U188" s="14">
        <v>10.326953</v>
      </c>
      <c r="V188" s="14">
        <v>13.566276999999999</v>
      </c>
      <c r="W188" s="14">
        <v>24.192276</v>
      </c>
      <c r="X188" s="14">
        <v>22.540184</v>
      </c>
      <c r="Y188" s="14">
        <v>23.732521999999999</v>
      </c>
      <c r="Z188" s="14">
        <v>26.629186000000001</v>
      </c>
      <c r="AA188" s="14">
        <v>22.240766000000001</v>
      </c>
      <c r="AB188" s="14">
        <v>21.794740999999998</v>
      </c>
      <c r="AC188" s="14">
        <v>24.168679000000001</v>
      </c>
      <c r="AD188" s="14">
        <v>31.620487000000001</v>
      </c>
      <c r="AE188" s="14">
        <v>33.574744000000003</v>
      </c>
    </row>
    <row r="189" spans="1:31" ht="13.5" customHeight="1" x14ac:dyDescent="0.15">
      <c r="A189" s="1"/>
      <c r="B189" s="16" t="s">
        <v>213</v>
      </c>
      <c r="C189" s="10">
        <v>0.22700000000000001</v>
      </c>
      <c r="D189" s="11"/>
      <c r="E189" s="11">
        <v>1.7749999999999999</v>
      </c>
      <c r="F189" s="11">
        <v>0.192</v>
      </c>
      <c r="G189" s="11">
        <v>0.23599999999999999</v>
      </c>
      <c r="H189" s="11">
        <v>0.38522000000000001</v>
      </c>
      <c r="I189" s="11">
        <v>0.41799999999999998</v>
      </c>
      <c r="J189" s="11">
        <v>0.1</v>
      </c>
      <c r="K189" s="11">
        <v>0.17622499999999999</v>
      </c>
      <c r="L189" s="11">
        <v>0.42175699999999999</v>
      </c>
      <c r="M189" s="11">
        <v>0.243673</v>
      </c>
      <c r="N189" s="11">
        <v>0.127247</v>
      </c>
      <c r="O189" s="11">
        <v>0.34932299999999999</v>
      </c>
      <c r="P189" s="11">
        <v>0.75697199999999998</v>
      </c>
      <c r="Q189" s="11">
        <v>1.7689889999999999</v>
      </c>
      <c r="R189" s="11">
        <v>2.3633440000000001</v>
      </c>
      <c r="S189" s="11">
        <v>2.5847899999999999</v>
      </c>
      <c r="T189" s="11">
        <v>5.7524990000000003</v>
      </c>
      <c r="U189" s="11">
        <v>2.7035100000000001</v>
      </c>
      <c r="V189" s="11">
        <v>6.0325660000000001</v>
      </c>
      <c r="W189" s="11">
        <v>6.1980180000000002</v>
      </c>
      <c r="X189" s="11">
        <v>12.963635999999999</v>
      </c>
      <c r="Y189" s="11">
        <v>22.326743</v>
      </c>
      <c r="Z189" s="11">
        <v>22.436644999999999</v>
      </c>
      <c r="AA189" s="11">
        <v>29.888812999999999</v>
      </c>
      <c r="AB189" s="11">
        <v>15.957495</v>
      </c>
      <c r="AC189" s="11">
        <v>18.378513000000002</v>
      </c>
      <c r="AD189" s="11">
        <v>17.385062999999999</v>
      </c>
      <c r="AE189" s="11">
        <v>20.121054000000001</v>
      </c>
    </row>
    <row r="190" spans="1:31" ht="13.5" customHeight="1" x14ac:dyDescent="0.15">
      <c r="A190" s="1"/>
      <c r="B190" s="16" t="s">
        <v>214</v>
      </c>
      <c r="C190" s="13">
        <v>0.45900000000000002</v>
      </c>
      <c r="D190" s="14"/>
      <c r="E190" s="14">
        <v>0.377</v>
      </c>
      <c r="F190" s="14">
        <v>0.14299999999999999</v>
      </c>
      <c r="G190" s="14">
        <v>0.91600000000000004</v>
      </c>
      <c r="H190" s="14">
        <v>1.2224839999999999</v>
      </c>
      <c r="I190" s="14">
        <v>2.0939999999999999</v>
      </c>
      <c r="J190" s="14">
        <v>1.2</v>
      </c>
      <c r="K190" s="14">
        <v>2.4307180000000002</v>
      </c>
      <c r="L190" s="14">
        <v>2.0766399999999998</v>
      </c>
      <c r="M190" s="14">
        <v>1.5160370000000001</v>
      </c>
      <c r="N190" s="14">
        <v>0.69054199999999999</v>
      </c>
      <c r="O190" s="14">
        <v>0.17172999999999999</v>
      </c>
      <c r="P190" s="14">
        <v>0.328343</v>
      </c>
      <c r="Q190" s="14">
        <v>0.69630800000000004</v>
      </c>
      <c r="R190" s="14">
        <v>1.361084</v>
      </c>
      <c r="S190" s="14">
        <v>1.550119</v>
      </c>
      <c r="T190" s="14">
        <v>1.243045</v>
      </c>
      <c r="U190" s="14">
        <v>0.83752199999999999</v>
      </c>
      <c r="V190" s="14">
        <v>2.2469190000000001</v>
      </c>
      <c r="W190" s="14">
        <v>5.3796119999999998</v>
      </c>
      <c r="X190" s="14">
        <v>8.4351070000000004</v>
      </c>
      <c r="Y190" s="14">
        <v>7.9107799999999999</v>
      </c>
      <c r="Z190" s="14">
        <v>5.0074630000000004</v>
      </c>
      <c r="AA190" s="14">
        <v>4.4745520000000001</v>
      </c>
      <c r="AB190" s="14">
        <v>4.634347</v>
      </c>
      <c r="AC190" s="14">
        <v>5.3626269999999998</v>
      </c>
      <c r="AD190" s="14">
        <v>11.77158</v>
      </c>
      <c r="AE190" s="14">
        <v>6.0229590000000002</v>
      </c>
    </row>
    <row r="191" spans="1:31" ht="13.5" customHeight="1" x14ac:dyDescent="0.15">
      <c r="A191" s="1"/>
      <c r="B191" s="16" t="s">
        <v>215</v>
      </c>
      <c r="C191" s="10"/>
      <c r="D191" s="11"/>
      <c r="E191" s="11">
        <v>0.33800000000000002</v>
      </c>
      <c r="F191" s="11">
        <v>8.9999999999999993E-3</v>
      </c>
      <c r="G191" s="11">
        <v>13.08</v>
      </c>
      <c r="H191" s="11">
        <v>0.85486799999999996</v>
      </c>
      <c r="I191" s="11"/>
      <c r="J191" s="11"/>
      <c r="K191" s="11">
        <v>1.8160000000000001</v>
      </c>
      <c r="L191" s="11"/>
      <c r="M191" s="11"/>
      <c r="N191" s="11"/>
      <c r="O191" s="11"/>
      <c r="P191" s="11">
        <v>1.1100000000000001E-3</v>
      </c>
      <c r="Q191" s="11"/>
      <c r="R191" s="11">
        <v>2.1259999999999999E-3</v>
      </c>
      <c r="S191" s="11"/>
      <c r="T191" s="11"/>
      <c r="U191" s="11">
        <v>1.1338000000000001E-2</v>
      </c>
      <c r="V191" s="11"/>
      <c r="W191" s="11">
        <v>8.5369999999999994E-3</v>
      </c>
      <c r="X191" s="11"/>
      <c r="Y191" s="11">
        <v>6.8176079999999999</v>
      </c>
      <c r="Z191" s="11">
        <v>3.9123610000000002</v>
      </c>
      <c r="AA191" s="11">
        <v>5.3688690000000001</v>
      </c>
      <c r="AB191" s="11">
        <v>4.4451289999999997</v>
      </c>
      <c r="AC191" s="11">
        <v>6.0898529999999997</v>
      </c>
      <c r="AD191" s="11">
        <v>7.0871659999999999</v>
      </c>
      <c r="AE191" s="11">
        <v>6.4502940000000004</v>
      </c>
    </row>
    <row r="192" spans="1:31" ht="13.5" customHeight="1" x14ac:dyDescent="0.15">
      <c r="A192" s="1"/>
      <c r="B192" s="15" t="s">
        <v>216</v>
      </c>
      <c r="C192" s="13">
        <v>71.305999999999997</v>
      </c>
      <c r="D192" s="14">
        <v>15.896000000000001</v>
      </c>
      <c r="E192" s="14">
        <v>90.468999999999994</v>
      </c>
      <c r="F192" s="14">
        <v>129.858</v>
      </c>
      <c r="G192" s="14">
        <v>576.98299999999995</v>
      </c>
      <c r="H192" s="14">
        <v>156.69540000000001</v>
      </c>
      <c r="I192" s="14">
        <v>239.452</v>
      </c>
      <c r="J192" s="14">
        <v>265.60500000000002</v>
      </c>
      <c r="K192" s="14">
        <v>279.85703000000001</v>
      </c>
      <c r="L192" s="14">
        <v>282.55056400000001</v>
      </c>
      <c r="M192" s="14">
        <v>376.91639900000001</v>
      </c>
      <c r="N192" s="14">
        <v>310.25805800000001</v>
      </c>
      <c r="O192" s="14">
        <v>286.69337100000001</v>
      </c>
      <c r="P192" s="14">
        <v>514.71296500000005</v>
      </c>
      <c r="Q192" s="14">
        <v>651.13763800000004</v>
      </c>
      <c r="R192" s="14">
        <v>840.79654900000003</v>
      </c>
      <c r="S192" s="14">
        <v>957.80243700000005</v>
      </c>
      <c r="T192" s="14">
        <v>1612.005365</v>
      </c>
      <c r="U192" s="14">
        <v>1060.944452</v>
      </c>
      <c r="V192" s="14">
        <v>1741.7475440000001</v>
      </c>
      <c r="W192" s="14">
        <v>2411.7021129999998</v>
      </c>
      <c r="X192" s="14">
        <v>2909.2375350000002</v>
      </c>
      <c r="Y192" s="14">
        <v>3040.054854</v>
      </c>
      <c r="Z192" s="14">
        <v>2961.7099010000002</v>
      </c>
      <c r="AA192" s="14">
        <v>2205.2726739999998</v>
      </c>
      <c r="AB192" s="14">
        <v>2018.3811459999999</v>
      </c>
      <c r="AC192" s="14">
        <v>2490.7550190000002</v>
      </c>
      <c r="AD192" s="14">
        <v>3388.8262</v>
      </c>
      <c r="AE192" s="14">
        <v>3480.5030350000002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>
        <v>0.253307</v>
      </c>
      <c r="Z193" s="11">
        <v>8.1680000000000003E-2</v>
      </c>
      <c r="AA193" s="11">
        <v>0.209733</v>
      </c>
      <c r="AB193" s="11">
        <v>0.108636</v>
      </c>
      <c r="AC193" s="11">
        <v>9.5834000000000003E-2</v>
      </c>
      <c r="AD193" s="11">
        <v>0.49815799999999999</v>
      </c>
      <c r="AE193" s="11">
        <v>0.49505500000000002</v>
      </c>
    </row>
    <row r="194" spans="1:31" ht="13.5" customHeight="1" x14ac:dyDescent="0.15">
      <c r="A194" s="1"/>
      <c r="B194" s="16" t="s">
        <v>218</v>
      </c>
      <c r="C194" s="13">
        <v>7.1999999999999995E-2</v>
      </c>
      <c r="D194" s="14"/>
      <c r="E194" s="14"/>
      <c r="F194" s="14">
        <v>0.39800000000000002</v>
      </c>
      <c r="G194" s="14">
        <v>0.10199999999999999</v>
      </c>
      <c r="H194" s="14">
        <v>2.4325990000000002</v>
      </c>
      <c r="I194" s="14">
        <v>0.42199999999999999</v>
      </c>
      <c r="J194" s="14">
        <v>0.2</v>
      </c>
      <c r="K194" s="14">
        <v>0.234601</v>
      </c>
      <c r="L194" s="14">
        <v>9.0317999999999996E-2</v>
      </c>
      <c r="M194" s="14">
        <v>9.5419000000000004E-2</v>
      </c>
      <c r="N194" s="14">
        <v>4.1952600000000002</v>
      </c>
      <c r="O194" s="14">
        <v>17.872503999999999</v>
      </c>
      <c r="P194" s="14">
        <v>0.51253899999999997</v>
      </c>
      <c r="Q194" s="14">
        <v>23.296063</v>
      </c>
      <c r="R194" s="14">
        <v>1.131351</v>
      </c>
      <c r="S194" s="14">
        <v>3.6288800000000001</v>
      </c>
      <c r="T194" s="14">
        <v>1.724637</v>
      </c>
      <c r="U194" s="14">
        <v>1.511695</v>
      </c>
      <c r="V194" s="14">
        <v>3.7252200000000002</v>
      </c>
      <c r="W194" s="14">
        <v>3.2524920000000002</v>
      </c>
      <c r="X194" s="14">
        <v>7.8523389999999997</v>
      </c>
      <c r="Y194" s="14">
        <v>10.778067999999999</v>
      </c>
      <c r="Z194" s="14">
        <v>15.818928</v>
      </c>
      <c r="AA194" s="14">
        <v>7.9333419999999997</v>
      </c>
      <c r="AB194" s="14">
        <v>4.7512999999999996</v>
      </c>
      <c r="AC194" s="14">
        <v>5.9075340000000001</v>
      </c>
      <c r="AD194" s="14">
        <v>8.6185510000000001</v>
      </c>
      <c r="AE194" s="14">
        <v>13.558109</v>
      </c>
    </row>
    <row r="195" spans="1:31" ht="13.5" customHeight="1" x14ac:dyDescent="0.15">
      <c r="A195" s="1"/>
      <c r="B195" s="16" t="s">
        <v>219</v>
      </c>
      <c r="C195" s="10">
        <v>2.4950000000000001</v>
      </c>
      <c r="D195" s="11"/>
      <c r="E195" s="11">
        <v>5.0709999999999997</v>
      </c>
      <c r="F195" s="11">
        <v>24.492000000000001</v>
      </c>
      <c r="G195" s="11">
        <v>5.258</v>
      </c>
      <c r="H195" s="11">
        <v>5.0876159999999997</v>
      </c>
      <c r="I195" s="11">
        <v>21.408999999999999</v>
      </c>
      <c r="J195" s="11">
        <v>17.899999999999999</v>
      </c>
      <c r="K195" s="11">
        <v>28.57816</v>
      </c>
      <c r="L195" s="11">
        <v>23.399184999999999</v>
      </c>
      <c r="M195" s="11">
        <v>22.799683999999999</v>
      </c>
      <c r="N195" s="11">
        <v>2.3779159999999999</v>
      </c>
      <c r="O195" s="11">
        <v>10.807708999999999</v>
      </c>
      <c r="P195" s="11">
        <v>19.910305999999999</v>
      </c>
      <c r="Q195" s="11">
        <v>37.798575</v>
      </c>
      <c r="R195" s="11">
        <v>44.396338</v>
      </c>
      <c r="S195" s="11">
        <v>64.487773000000004</v>
      </c>
      <c r="T195" s="11">
        <v>107.09915599999999</v>
      </c>
      <c r="U195" s="11">
        <v>73.734018000000006</v>
      </c>
      <c r="V195" s="11">
        <v>179.21566000000001</v>
      </c>
      <c r="W195" s="11">
        <v>214.104375</v>
      </c>
      <c r="X195" s="11">
        <v>316.48223200000001</v>
      </c>
      <c r="Y195" s="11">
        <v>320.86921999999998</v>
      </c>
      <c r="Z195" s="11">
        <v>156.69592499999999</v>
      </c>
      <c r="AA195" s="11">
        <v>126.84106199999999</v>
      </c>
      <c r="AB195" s="11">
        <v>130.30395200000001</v>
      </c>
      <c r="AC195" s="11">
        <v>167.70132000000001</v>
      </c>
      <c r="AD195" s="11">
        <v>193.146128</v>
      </c>
      <c r="AE195" s="11">
        <v>178.26772099999999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/>
      <c r="H196" s="14">
        <v>0.12220300000000001</v>
      </c>
      <c r="I196" s="14">
        <v>3.3000000000000002E-2</v>
      </c>
      <c r="J196" s="14"/>
      <c r="K196" s="14">
        <v>0.28544900000000001</v>
      </c>
      <c r="L196" s="14">
        <v>0.69244300000000003</v>
      </c>
      <c r="M196" s="14">
        <v>0.23789199999999999</v>
      </c>
      <c r="N196" s="14">
        <v>0.28851100000000002</v>
      </c>
      <c r="O196" s="14">
        <v>0.41545399999999999</v>
      </c>
      <c r="P196" s="14">
        <v>5.4982000000000003E-2</v>
      </c>
      <c r="Q196" s="14">
        <v>0.86633199999999999</v>
      </c>
      <c r="R196" s="14">
        <v>0.103716</v>
      </c>
      <c r="S196" s="14">
        <v>0.21929699999999999</v>
      </c>
      <c r="T196" s="14">
        <v>3.4613550000000002</v>
      </c>
      <c r="U196" s="14">
        <v>0.24976000000000001</v>
      </c>
      <c r="V196" s="14">
        <v>0.41237499999999999</v>
      </c>
      <c r="W196" s="14">
        <v>0.62032100000000001</v>
      </c>
      <c r="X196" s="14">
        <v>0.977603</v>
      </c>
      <c r="Y196" s="14">
        <v>0.30038399999999998</v>
      </c>
      <c r="Z196" s="14">
        <v>0.71360900000000005</v>
      </c>
      <c r="AA196" s="14">
        <v>0.65946300000000002</v>
      </c>
      <c r="AB196" s="14">
        <v>0.90393800000000002</v>
      </c>
      <c r="AC196" s="14">
        <v>1.0308870000000001</v>
      </c>
      <c r="AD196" s="14">
        <v>1.355604</v>
      </c>
      <c r="AE196" s="14">
        <v>1.5736699999999999</v>
      </c>
    </row>
    <row r="197" spans="1:31" ht="13.5" customHeight="1" x14ac:dyDescent="0.15">
      <c r="A197" s="1"/>
      <c r="B197" s="16" t="s">
        <v>221</v>
      </c>
      <c r="C197" s="10">
        <v>0.83399999999999996</v>
      </c>
      <c r="D197" s="11"/>
      <c r="E197" s="11">
        <v>0.17699999999999999</v>
      </c>
      <c r="F197" s="11">
        <v>0.32200000000000001</v>
      </c>
      <c r="G197" s="11">
        <v>7.4240000000000004</v>
      </c>
      <c r="H197" s="11">
        <v>2.6302599999999998</v>
      </c>
      <c r="I197" s="11">
        <v>17.157</v>
      </c>
      <c r="J197" s="11">
        <v>3.2</v>
      </c>
      <c r="K197" s="11">
        <v>0.26026700000000003</v>
      </c>
      <c r="L197" s="11">
        <v>1.98976</v>
      </c>
      <c r="M197" s="11">
        <v>18.088958999999999</v>
      </c>
      <c r="N197" s="11">
        <v>23.496333</v>
      </c>
      <c r="O197" s="11">
        <v>29.126349999999999</v>
      </c>
      <c r="P197" s="11">
        <v>56.022786000000004</v>
      </c>
      <c r="Q197" s="11">
        <v>33.439445999999997</v>
      </c>
      <c r="R197" s="11">
        <v>45.457205999999999</v>
      </c>
      <c r="S197" s="11">
        <v>29.459996</v>
      </c>
      <c r="T197" s="11">
        <v>58.137830000000001</v>
      </c>
      <c r="U197" s="11">
        <v>5.8084439999999997</v>
      </c>
      <c r="V197" s="11">
        <v>6.2998880000000002</v>
      </c>
      <c r="W197" s="11">
        <v>7.6709670000000001</v>
      </c>
      <c r="X197" s="11">
        <v>10.541622</v>
      </c>
      <c r="Y197" s="11">
        <v>12.011374999999999</v>
      </c>
      <c r="Z197" s="11">
        <v>15.911225</v>
      </c>
      <c r="AA197" s="11">
        <v>14.471906000000001</v>
      </c>
      <c r="AB197" s="11">
        <v>10.897531000000001</v>
      </c>
      <c r="AC197" s="11">
        <v>10.743466</v>
      </c>
      <c r="AD197" s="11">
        <v>16.160451999999999</v>
      </c>
      <c r="AE197" s="11">
        <v>88.544216000000006</v>
      </c>
    </row>
    <row r="198" spans="1:31" ht="13.5" customHeight="1" x14ac:dyDescent="0.15">
      <c r="A198" s="1"/>
      <c r="B198" s="16" t="s">
        <v>222</v>
      </c>
      <c r="C198" s="13"/>
      <c r="D198" s="14"/>
      <c r="E198" s="14"/>
      <c r="F198" s="14">
        <v>1.7000000000000001E-2</v>
      </c>
      <c r="G198" s="14">
        <v>0.17399999999999999</v>
      </c>
      <c r="H198" s="14">
        <v>0.260604</v>
      </c>
      <c r="I198" s="14">
        <v>0.38100000000000001</v>
      </c>
      <c r="J198" s="14">
        <v>0.2</v>
      </c>
      <c r="K198" s="14">
        <v>9.1982999999999995E-2</v>
      </c>
      <c r="L198" s="14">
        <v>0.67801199999999995</v>
      </c>
      <c r="M198" s="14">
        <v>0.41422900000000001</v>
      </c>
      <c r="N198" s="14">
        <v>0.81310199999999999</v>
      </c>
      <c r="O198" s="14">
        <v>1.0488040000000001</v>
      </c>
      <c r="P198" s="14">
        <v>1.2351650000000001</v>
      </c>
      <c r="Q198" s="14">
        <v>1.5665070000000001</v>
      </c>
      <c r="R198" s="14">
        <v>2.6007169999999999</v>
      </c>
      <c r="S198" s="14">
        <v>3.218108</v>
      </c>
      <c r="T198" s="14">
        <v>26.629705999999999</v>
      </c>
      <c r="U198" s="14">
        <v>3.851817</v>
      </c>
      <c r="V198" s="14">
        <v>4.820862</v>
      </c>
      <c r="W198" s="14">
        <v>4.8330070000000003</v>
      </c>
      <c r="X198" s="14">
        <v>4.016953</v>
      </c>
      <c r="Y198" s="14">
        <v>3.0941709999999998</v>
      </c>
      <c r="Z198" s="14">
        <v>8.3952229999999997</v>
      </c>
      <c r="AA198" s="14">
        <v>4.4986139999999999</v>
      </c>
      <c r="AB198" s="14">
        <v>9.5082559999999994</v>
      </c>
      <c r="AC198" s="14">
        <v>5.5492629999999998</v>
      </c>
      <c r="AD198" s="14">
        <v>11.551874</v>
      </c>
      <c r="AE198" s="14">
        <v>10.395809</v>
      </c>
    </row>
    <row r="199" spans="1:31" ht="13.5" customHeight="1" x14ac:dyDescent="0.15">
      <c r="A199" s="1"/>
      <c r="B199" s="16" t="s">
        <v>223</v>
      </c>
      <c r="C199" s="10">
        <v>2.129</v>
      </c>
      <c r="D199" s="11"/>
      <c r="E199" s="11">
        <v>1.1970000000000001</v>
      </c>
      <c r="F199" s="11"/>
      <c r="G199" s="11"/>
      <c r="H199" s="11"/>
      <c r="I199" s="11">
        <v>7.0000000000000001E-3</v>
      </c>
      <c r="J199" s="11">
        <v>1.1000000000000001</v>
      </c>
      <c r="K199" s="11">
        <v>0.37706800000000001</v>
      </c>
      <c r="L199" s="11">
        <v>1.075108</v>
      </c>
      <c r="M199" s="11">
        <v>3.6637999999999997E-2</v>
      </c>
      <c r="N199" s="11">
        <v>6.7059999999999995E-2</v>
      </c>
      <c r="O199" s="11">
        <v>0.15501999999999999</v>
      </c>
      <c r="P199" s="11">
        <v>0.58908700000000003</v>
      </c>
      <c r="Q199" s="11">
        <v>0.94839700000000005</v>
      </c>
      <c r="R199" s="11">
        <v>0.848414</v>
      </c>
      <c r="S199" s="11">
        <v>1.905743</v>
      </c>
      <c r="T199" s="11">
        <v>2.092994</v>
      </c>
      <c r="U199" s="11">
        <v>1.005193</v>
      </c>
      <c r="V199" s="11">
        <v>2.3425020000000001</v>
      </c>
      <c r="W199" s="11">
        <v>3.4357410000000002</v>
      </c>
      <c r="X199" s="11">
        <v>6.106484</v>
      </c>
      <c r="Y199" s="11">
        <v>15.626393999999999</v>
      </c>
      <c r="Z199" s="11">
        <v>21.135743999999999</v>
      </c>
      <c r="AA199" s="11">
        <v>8.7783309999999997</v>
      </c>
      <c r="AB199" s="11">
        <v>6.0393100000000004</v>
      </c>
      <c r="AC199" s="11">
        <v>5.0254349999999999</v>
      </c>
      <c r="AD199" s="11">
        <v>9.9412479999999999</v>
      </c>
      <c r="AE199" s="11">
        <v>10.64184</v>
      </c>
    </row>
    <row r="200" spans="1:31" ht="13.5" customHeight="1" x14ac:dyDescent="0.15">
      <c r="A200" s="1"/>
      <c r="B200" s="16" t="s">
        <v>224</v>
      </c>
      <c r="C200" s="13">
        <v>2.9000000000000001E-2</v>
      </c>
      <c r="D200" s="14"/>
      <c r="E200" s="14"/>
      <c r="F200" s="14"/>
      <c r="G200" s="14">
        <v>2.5000000000000001E-2</v>
      </c>
      <c r="H200" s="14">
        <v>3.6713999999999997E-2</v>
      </c>
      <c r="I200" s="14">
        <v>1.6E-2</v>
      </c>
      <c r="J200" s="14"/>
      <c r="K200" s="14">
        <v>0.27747899999999998</v>
      </c>
      <c r="L200" s="14">
        <v>7.0596220000000001</v>
      </c>
      <c r="M200" s="14">
        <v>7.3644000000000001E-2</v>
      </c>
      <c r="N200" s="14">
        <v>0.18512799999999999</v>
      </c>
      <c r="O200" s="14">
        <v>0.168799</v>
      </c>
      <c r="P200" s="14">
        <v>0.116302</v>
      </c>
      <c r="Q200" s="14">
        <v>0.17485600000000001</v>
      </c>
      <c r="R200" s="14">
        <v>48.702024000000002</v>
      </c>
      <c r="S200" s="14">
        <v>0.233514</v>
      </c>
      <c r="T200" s="14">
        <v>28.176915000000001</v>
      </c>
      <c r="U200" s="14">
        <v>0.82360999999999995</v>
      </c>
      <c r="V200" s="14">
        <v>0.83040899999999995</v>
      </c>
      <c r="W200" s="14">
        <v>0.67922400000000005</v>
      </c>
      <c r="X200" s="14">
        <v>0.98705100000000001</v>
      </c>
      <c r="Y200" s="14">
        <v>0.72361200000000003</v>
      </c>
      <c r="Z200" s="14">
        <v>1.321974</v>
      </c>
      <c r="AA200" s="14">
        <v>1.0683389999999999</v>
      </c>
      <c r="AB200" s="14">
        <v>0.82479800000000003</v>
      </c>
      <c r="AC200" s="14">
        <v>0.87524199999999996</v>
      </c>
      <c r="AD200" s="14">
        <v>1.437171</v>
      </c>
      <c r="AE200" s="14">
        <v>1.586063</v>
      </c>
    </row>
    <row r="201" spans="1:31" ht="13.5" customHeight="1" x14ac:dyDescent="0.15">
      <c r="A201" s="1"/>
      <c r="B201" s="16" t="s">
        <v>225</v>
      </c>
      <c r="C201" s="10">
        <v>6.5000000000000002E-2</v>
      </c>
      <c r="D201" s="11"/>
      <c r="E201" s="11"/>
      <c r="F201" s="11">
        <v>3.6999999999999998E-2</v>
      </c>
      <c r="G201" s="11">
        <v>439.64600000000002</v>
      </c>
      <c r="H201" s="11">
        <v>0.16811100000000001</v>
      </c>
      <c r="I201" s="11">
        <v>0.29299999999999998</v>
      </c>
      <c r="J201" s="11">
        <v>0.4</v>
      </c>
      <c r="K201" s="11">
        <v>0.305118</v>
      </c>
      <c r="L201" s="11">
        <v>0.30022399999999999</v>
      </c>
      <c r="M201" s="11">
        <v>0.464669</v>
      </c>
      <c r="N201" s="11">
        <v>0.54011500000000001</v>
      </c>
      <c r="O201" s="11">
        <v>0.52114400000000005</v>
      </c>
      <c r="P201" s="11">
        <v>0.68938699999999997</v>
      </c>
      <c r="Q201" s="11">
        <v>0.38918799999999998</v>
      </c>
      <c r="R201" s="11">
        <v>0.71698399999999995</v>
      </c>
      <c r="S201" s="11">
        <v>1.736321</v>
      </c>
      <c r="T201" s="11">
        <v>5.2199720000000003</v>
      </c>
      <c r="U201" s="11">
        <v>3.3414540000000001</v>
      </c>
      <c r="V201" s="11">
        <v>5.8724360000000004</v>
      </c>
      <c r="W201" s="11">
        <v>9.5705380000000009</v>
      </c>
      <c r="X201" s="11">
        <v>11.956621999999999</v>
      </c>
      <c r="Y201" s="11">
        <v>16.907076</v>
      </c>
      <c r="Z201" s="11">
        <v>18.302970999999999</v>
      </c>
      <c r="AA201" s="11">
        <v>16.689491</v>
      </c>
      <c r="AB201" s="11">
        <v>15.304251000000001</v>
      </c>
      <c r="AC201" s="11">
        <v>21.842889</v>
      </c>
      <c r="AD201" s="11">
        <v>22.211604000000001</v>
      </c>
      <c r="AE201" s="11">
        <v>23.286459000000001</v>
      </c>
    </row>
    <row r="202" spans="1:31" ht="13.5" customHeight="1" x14ac:dyDescent="0.15">
      <c r="A202" s="1"/>
      <c r="B202" s="16" t="s">
        <v>226</v>
      </c>
      <c r="C202" s="13">
        <v>22.704999999999998</v>
      </c>
      <c r="D202" s="14"/>
      <c r="E202" s="14">
        <v>48.17</v>
      </c>
      <c r="F202" s="14">
        <v>21.018000000000001</v>
      </c>
      <c r="G202" s="14">
        <v>28.431000000000001</v>
      </c>
      <c r="H202" s="14">
        <v>43.057398999999997</v>
      </c>
      <c r="I202" s="14">
        <v>47.874000000000002</v>
      </c>
      <c r="J202" s="14">
        <v>43.9</v>
      </c>
      <c r="K202" s="14">
        <v>33.658078000000003</v>
      </c>
      <c r="L202" s="14">
        <v>41.679352999999999</v>
      </c>
      <c r="M202" s="14">
        <v>89.817582999999999</v>
      </c>
      <c r="N202" s="14">
        <v>48.978713999999997</v>
      </c>
      <c r="O202" s="14">
        <v>50.165495</v>
      </c>
      <c r="P202" s="14">
        <v>69.355258000000006</v>
      </c>
      <c r="Q202" s="14">
        <v>103.45788899999999</v>
      </c>
      <c r="R202" s="14">
        <v>121.881519</v>
      </c>
      <c r="S202" s="14">
        <v>229.866838</v>
      </c>
      <c r="T202" s="14">
        <v>318.02748000000003</v>
      </c>
      <c r="U202" s="14">
        <v>388.24361199999998</v>
      </c>
      <c r="V202" s="14">
        <v>614.55100000000004</v>
      </c>
      <c r="W202" s="14">
        <v>883.47129399999994</v>
      </c>
      <c r="X202" s="14">
        <v>1002.759403</v>
      </c>
      <c r="Y202" s="14">
        <v>965.35577000000001</v>
      </c>
      <c r="Z202" s="14">
        <v>819.01067999999998</v>
      </c>
      <c r="AA202" s="14">
        <v>478.24357600000002</v>
      </c>
      <c r="AB202" s="14">
        <v>342.379797</v>
      </c>
      <c r="AC202" s="14">
        <v>402.04233699999997</v>
      </c>
      <c r="AD202" s="14">
        <v>507.741488</v>
      </c>
      <c r="AE202" s="14">
        <v>494.89488599999999</v>
      </c>
    </row>
    <row r="203" spans="1:31" ht="13.5" customHeight="1" x14ac:dyDescent="0.15">
      <c r="A203" s="1"/>
      <c r="B203" s="16" t="s">
        <v>227</v>
      </c>
      <c r="C203" s="10">
        <v>0.40400000000000003</v>
      </c>
      <c r="D203" s="11"/>
      <c r="E203" s="11">
        <v>1.8979999999999999</v>
      </c>
      <c r="F203" s="11">
        <v>2.3210000000000002</v>
      </c>
      <c r="G203" s="11">
        <v>7.8150000000000004</v>
      </c>
      <c r="H203" s="11">
        <v>7.004232</v>
      </c>
      <c r="I203" s="11">
        <v>12.564</v>
      </c>
      <c r="J203" s="11">
        <v>27.2</v>
      </c>
      <c r="K203" s="11">
        <v>11.733836999999999</v>
      </c>
      <c r="L203" s="11">
        <v>16.278645000000001</v>
      </c>
      <c r="M203" s="11">
        <v>19.919564999999999</v>
      </c>
      <c r="N203" s="11">
        <v>19.797616999999999</v>
      </c>
      <c r="O203" s="11">
        <v>15.528294000000001</v>
      </c>
      <c r="P203" s="11">
        <v>24.528648</v>
      </c>
      <c r="Q203" s="11">
        <v>24.959437000000001</v>
      </c>
      <c r="R203" s="11">
        <v>34.788060999999999</v>
      </c>
      <c r="S203" s="11">
        <v>41.842950999999999</v>
      </c>
      <c r="T203" s="11">
        <v>150.26746800000001</v>
      </c>
      <c r="U203" s="11">
        <v>37.434963000000003</v>
      </c>
      <c r="V203" s="11">
        <v>81.221774999999994</v>
      </c>
      <c r="W203" s="11">
        <v>130.616241</v>
      </c>
      <c r="X203" s="11">
        <v>174.85212200000001</v>
      </c>
      <c r="Y203" s="11">
        <v>225.94300100000001</v>
      </c>
      <c r="Z203" s="11">
        <v>203.333549</v>
      </c>
      <c r="AA203" s="11">
        <v>191.87667099999999</v>
      </c>
      <c r="AB203" s="11">
        <v>222.45035300000001</v>
      </c>
      <c r="AC203" s="11">
        <v>264.05173600000001</v>
      </c>
      <c r="AD203" s="11">
        <v>398.62577099999999</v>
      </c>
      <c r="AE203" s="11">
        <v>356.98217199999999</v>
      </c>
    </row>
    <row r="204" spans="1:31" ht="13.5" customHeight="1" x14ac:dyDescent="0.15">
      <c r="A204" s="1"/>
      <c r="B204" s="16" t="s">
        <v>228</v>
      </c>
      <c r="C204" s="13">
        <v>1.026</v>
      </c>
      <c r="D204" s="14"/>
      <c r="E204" s="14">
        <v>9.5630000000000006</v>
      </c>
      <c r="F204" s="14">
        <v>3.198</v>
      </c>
      <c r="G204" s="14">
        <v>3.798</v>
      </c>
      <c r="H204" s="14">
        <v>5.4825080000000002</v>
      </c>
      <c r="I204" s="14">
        <v>7.5250000000000004</v>
      </c>
      <c r="J204" s="14">
        <v>6.3</v>
      </c>
      <c r="K204" s="14">
        <v>7.1255620000000004</v>
      </c>
      <c r="L204" s="14">
        <v>4.734966</v>
      </c>
      <c r="M204" s="14">
        <v>10.527502</v>
      </c>
      <c r="N204" s="14">
        <v>7.8274410000000003</v>
      </c>
      <c r="O204" s="14">
        <v>16.620183999999998</v>
      </c>
      <c r="P204" s="14">
        <v>26.292794000000001</v>
      </c>
      <c r="Q204" s="14">
        <v>45.371074999999998</v>
      </c>
      <c r="R204" s="14">
        <v>51.663733999999998</v>
      </c>
      <c r="S204" s="14">
        <v>79.221440000000001</v>
      </c>
      <c r="T204" s="14">
        <v>74.614358999999993</v>
      </c>
      <c r="U204" s="14">
        <v>36.043914000000001</v>
      </c>
      <c r="V204" s="14">
        <v>52.862544999999997</v>
      </c>
      <c r="W204" s="14">
        <v>111.36702099999999</v>
      </c>
      <c r="X204" s="14">
        <v>152.130618</v>
      </c>
      <c r="Y204" s="14">
        <v>137.53340900000001</v>
      </c>
      <c r="Z204" s="14">
        <v>184.41760500000001</v>
      </c>
      <c r="AA204" s="14">
        <v>188.94077899999999</v>
      </c>
      <c r="AB204" s="14">
        <v>188.57018400000001</v>
      </c>
      <c r="AC204" s="14">
        <v>189.87813600000001</v>
      </c>
      <c r="AD204" s="14">
        <v>247.22022799999999</v>
      </c>
      <c r="AE204" s="14">
        <v>255.91089299999999</v>
      </c>
    </row>
    <row r="205" spans="1:31" ht="13.5" customHeight="1" x14ac:dyDescent="0.15">
      <c r="A205" s="1"/>
      <c r="B205" s="16" t="s">
        <v>229</v>
      </c>
      <c r="C205" s="10">
        <v>5.7000000000000002E-2</v>
      </c>
      <c r="D205" s="11"/>
      <c r="E205" s="11">
        <v>0.28399999999999997</v>
      </c>
      <c r="F205" s="11">
        <v>2.3069999999999999</v>
      </c>
      <c r="G205" s="11">
        <v>0.63200000000000001</v>
      </c>
      <c r="H205" s="11">
        <v>1.2366349999999999</v>
      </c>
      <c r="I205" s="11">
        <v>5.0659999999999998</v>
      </c>
      <c r="J205" s="11">
        <v>4.9000000000000004</v>
      </c>
      <c r="K205" s="11">
        <v>7.3990549999999997</v>
      </c>
      <c r="L205" s="11">
        <v>3.6020539999999999</v>
      </c>
      <c r="M205" s="11">
        <v>14.245046</v>
      </c>
      <c r="N205" s="11">
        <v>5.8559609999999997</v>
      </c>
      <c r="O205" s="11">
        <v>3.284624</v>
      </c>
      <c r="P205" s="11">
        <v>7.5974019999999998</v>
      </c>
      <c r="Q205" s="11">
        <v>3.4606840000000001</v>
      </c>
      <c r="R205" s="11">
        <v>9.6372210000000003</v>
      </c>
      <c r="S205" s="11">
        <v>10.11415</v>
      </c>
      <c r="T205" s="11">
        <v>9.9747810000000001</v>
      </c>
      <c r="U205" s="11">
        <v>5.9700689999999996</v>
      </c>
      <c r="V205" s="11">
        <v>7.5542059999999998</v>
      </c>
      <c r="W205" s="11">
        <v>10.195497</v>
      </c>
      <c r="X205" s="11">
        <v>20.312431</v>
      </c>
      <c r="Y205" s="11">
        <v>34.842362999999999</v>
      </c>
      <c r="Z205" s="11">
        <v>49.121319999999997</v>
      </c>
      <c r="AA205" s="11">
        <v>48.195498999999998</v>
      </c>
      <c r="AB205" s="11">
        <v>47.168028</v>
      </c>
      <c r="AC205" s="11">
        <v>52.906173000000003</v>
      </c>
      <c r="AD205" s="11">
        <v>62.774158</v>
      </c>
      <c r="AE205" s="11">
        <v>56.313293000000002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39.323729999999998</v>
      </c>
      <c r="Z206" s="14">
        <v>5.9801010000000003</v>
      </c>
      <c r="AA206" s="14">
        <v>4.8455919999999999</v>
      </c>
      <c r="AB206" s="14">
        <v>4.4267849999999997</v>
      </c>
      <c r="AC206" s="14">
        <v>0.42194999999999999</v>
      </c>
      <c r="AD206" s="14">
        <v>0.224745</v>
      </c>
      <c r="AE206" s="14">
        <v>3.9594999999999998E-2</v>
      </c>
    </row>
    <row r="207" spans="1:31" ht="13.5" customHeight="1" x14ac:dyDescent="0.15">
      <c r="A207" s="1"/>
      <c r="B207" s="16" t="s">
        <v>231</v>
      </c>
      <c r="C207" s="10">
        <v>5.0999999999999997E-2</v>
      </c>
      <c r="D207" s="11"/>
      <c r="E207" s="11"/>
      <c r="F207" s="11">
        <v>0.49</v>
      </c>
      <c r="G207" s="11">
        <v>1.63</v>
      </c>
      <c r="H207" s="11">
        <v>5.8259999999999996E-3</v>
      </c>
      <c r="I207" s="11">
        <v>8.6999999999999994E-2</v>
      </c>
      <c r="J207" s="11">
        <v>1.4</v>
      </c>
      <c r="K207" s="11">
        <v>2.0845919999999998</v>
      </c>
      <c r="L207" s="11">
        <v>1.946278</v>
      </c>
      <c r="M207" s="11">
        <v>1.521396</v>
      </c>
      <c r="N207" s="11">
        <v>0.97224299999999997</v>
      </c>
      <c r="O207" s="11">
        <v>9.9592E-2</v>
      </c>
      <c r="P207" s="11">
        <v>4.0060999999999999E-2</v>
      </c>
      <c r="Q207" s="11"/>
      <c r="R207" s="11">
        <v>0.29353099999999999</v>
      </c>
      <c r="S207" s="11">
        <v>0.30439899999999998</v>
      </c>
      <c r="T207" s="11">
        <v>0.54500599999999999</v>
      </c>
      <c r="U207" s="11">
        <v>0.692577</v>
      </c>
      <c r="V207" s="11">
        <v>2.1033550000000001</v>
      </c>
      <c r="W207" s="11">
        <v>0.74040899999999998</v>
      </c>
      <c r="X207" s="11">
        <v>1.196261</v>
      </c>
      <c r="Y207" s="11">
        <v>1.1357139999999999</v>
      </c>
      <c r="Z207" s="11">
        <v>0.58045899999999995</v>
      </c>
      <c r="AA207" s="11">
        <v>0.65938600000000003</v>
      </c>
      <c r="AB207" s="11">
        <v>0.53445500000000001</v>
      </c>
      <c r="AC207" s="11">
        <v>0.60305399999999998</v>
      </c>
      <c r="AD207" s="11">
        <v>1.7598009999999999</v>
      </c>
      <c r="AE207" s="11">
        <v>1.6977720000000001</v>
      </c>
    </row>
    <row r="208" spans="1:31" ht="13.5" customHeight="1" x14ac:dyDescent="0.15">
      <c r="A208" s="1"/>
      <c r="B208" s="16" t="s">
        <v>232</v>
      </c>
      <c r="C208" s="13">
        <v>3.7949999999999999</v>
      </c>
      <c r="D208" s="14"/>
      <c r="E208" s="14">
        <v>0.17799999999999999</v>
      </c>
      <c r="F208" s="14">
        <v>2.609</v>
      </c>
      <c r="G208" s="14">
        <v>4.4219999999999997</v>
      </c>
      <c r="H208" s="14">
        <v>5.6934389999999997</v>
      </c>
      <c r="I208" s="14">
        <v>16.398</v>
      </c>
      <c r="J208" s="14">
        <v>23.6</v>
      </c>
      <c r="K208" s="14">
        <v>18.226362000000002</v>
      </c>
      <c r="L208" s="14">
        <v>22.535115000000001</v>
      </c>
      <c r="M208" s="14">
        <v>18.995011999999999</v>
      </c>
      <c r="N208" s="14">
        <v>14.980710999999999</v>
      </c>
      <c r="O208" s="14">
        <v>3.7549079999999999</v>
      </c>
      <c r="P208" s="14">
        <v>17.462962999999998</v>
      </c>
      <c r="Q208" s="14">
        <v>5.9982949999999997</v>
      </c>
      <c r="R208" s="14">
        <v>7.7279049999999998</v>
      </c>
      <c r="S208" s="14">
        <v>6.9053769999999997</v>
      </c>
      <c r="T208" s="14">
        <v>48.180866999999999</v>
      </c>
      <c r="U208" s="14">
        <v>24.243307999999999</v>
      </c>
      <c r="V208" s="14">
        <v>29.952811000000001</v>
      </c>
      <c r="W208" s="14">
        <v>42.095579000000001</v>
      </c>
      <c r="X208" s="14">
        <v>45.030810000000002</v>
      </c>
      <c r="Y208" s="14">
        <v>46.127321000000002</v>
      </c>
      <c r="Z208" s="14">
        <v>66.416662000000002</v>
      </c>
      <c r="AA208" s="14">
        <v>40.728304999999999</v>
      </c>
      <c r="AB208" s="14">
        <v>42.157705999999997</v>
      </c>
      <c r="AC208" s="14">
        <v>74.800151999999997</v>
      </c>
      <c r="AD208" s="14">
        <v>109.60829699999999</v>
      </c>
      <c r="AE208" s="14">
        <v>123.808723</v>
      </c>
    </row>
    <row r="209" spans="1:31" ht="13.5" customHeight="1" x14ac:dyDescent="0.15">
      <c r="A209" s="1"/>
      <c r="B209" s="16" t="s">
        <v>233</v>
      </c>
      <c r="C209" s="10">
        <v>7.6859999999999999</v>
      </c>
      <c r="D209" s="11"/>
      <c r="E209" s="11">
        <v>0.20899999999999999</v>
      </c>
      <c r="F209" s="11">
        <v>12.69</v>
      </c>
      <c r="G209" s="11">
        <v>3.9350000000000001</v>
      </c>
      <c r="H209" s="11">
        <v>3.5092300000000001</v>
      </c>
      <c r="I209" s="11">
        <v>9.077</v>
      </c>
      <c r="J209" s="11">
        <v>4.7</v>
      </c>
      <c r="K209" s="11">
        <v>8.6278269999999999</v>
      </c>
      <c r="L209" s="11">
        <v>8.0429969999999997</v>
      </c>
      <c r="M209" s="11">
        <v>8.1405600000000007</v>
      </c>
      <c r="N209" s="11">
        <v>5.1900589999999998</v>
      </c>
      <c r="O209" s="11">
        <v>2.1104069999999999</v>
      </c>
      <c r="P209" s="11">
        <v>26.158327</v>
      </c>
      <c r="Q209" s="11">
        <v>7.2726689999999996</v>
      </c>
      <c r="R209" s="11">
        <v>26.263981999999999</v>
      </c>
      <c r="S209" s="11">
        <v>24.790465999999999</v>
      </c>
      <c r="T209" s="11">
        <v>68.232281999999998</v>
      </c>
      <c r="U209" s="11">
        <v>16.461466000000001</v>
      </c>
      <c r="V209" s="11">
        <v>35.131186999999997</v>
      </c>
      <c r="W209" s="11">
        <v>50.122202000000001</v>
      </c>
      <c r="X209" s="11">
        <v>51.306105000000002</v>
      </c>
      <c r="Y209" s="11">
        <v>80.447850000000003</v>
      </c>
      <c r="Z209" s="11">
        <v>83.014116000000001</v>
      </c>
      <c r="AA209" s="11">
        <v>39.747425</v>
      </c>
      <c r="AB209" s="11">
        <v>38.966388999999999</v>
      </c>
      <c r="AC209" s="11">
        <v>39.553747999999999</v>
      </c>
      <c r="AD209" s="11">
        <v>60.025536000000002</v>
      </c>
      <c r="AE209" s="11">
        <v>63.8063</v>
      </c>
    </row>
    <row r="210" spans="1:31" ht="13.5" customHeight="1" x14ac:dyDescent="0.15">
      <c r="A210" s="1"/>
      <c r="B210" s="16" t="s">
        <v>234</v>
      </c>
      <c r="C210" s="13">
        <v>2.4E-2</v>
      </c>
      <c r="D210" s="14"/>
      <c r="E210" s="14"/>
      <c r="F210" s="14">
        <v>2.1000000000000001E-2</v>
      </c>
      <c r="G210" s="14">
        <v>0.49299999999999999</v>
      </c>
      <c r="H210" s="14">
        <v>0.18182200000000001</v>
      </c>
      <c r="I210" s="14">
        <v>1.274</v>
      </c>
      <c r="J210" s="14">
        <v>2</v>
      </c>
      <c r="K210" s="14">
        <v>1.6205959999999999</v>
      </c>
      <c r="L210" s="14">
        <v>3.220323</v>
      </c>
      <c r="M210" s="14">
        <v>5.2470790000000003</v>
      </c>
      <c r="N210" s="14">
        <v>0.89205699999999999</v>
      </c>
      <c r="O210" s="14">
        <v>1.1628350000000001</v>
      </c>
      <c r="P210" s="14">
        <v>1.399851</v>
      </c>
      <c r="Q210" s="14">
        <v>1.5547390000000001</v>
      </c>
      <c r="R210" s="14">
        <v>2.2049979999999998</v>
      </c>
      <c r="S210" s="14">
        <v>1.3498680000000001</v>
      </c>
      <c r="T210" s="14">
        <v>1.9175789999999999</v>
      </c>
      <c r="U210" s="14">
        <v>5.0306810000000004</v>
      </c>
      <c r="V210" s="14">
        <v>2.1047539999999998</v>
      </c>
      <c r="W210" s="14">
        <v>0.77219400000000005</v>
      </c>
      <c r="X210" s="14">
        <v>2.0178910000000001</v>
      </c>
      <c r="Y210" s="14">
        <v>3.239951</v>
      </c>
      <c r="Z210" s="14">
        <v>2.5087519999999999</v>
      </c>
      <c r="AA210" s="14">
        <v>4.4329879999999999</v>
      </c>
      <c r="AB210" s="14">
        <v>5.6225649999999998</v>
      </c>
      <c r="AC210" s="14">
        <v>26.469128999999999</v>
      </c>
      <c r="AD210" s="14">
        <v>17.572320999999999</v>
      </c>
      <c r="AE210" s="14">
        <v>14.844809</v>
      </c>
    </row>
    <row r="211" spans="1:31" ht="13.5" customHeight="1" x14ac:dyDescent="0.15">
      <c r="A211" s="1"/>
      <c r="B211" s="16" t="s">
        <v>235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>
        <v>1.1934E-2</v>
      </c>
      <c r="M211" s="11"/>
      <c r="N211" s="11"/>
      <c r="O211" s="11"/>
      <c r="P211" s="11">
        <v>3.006E-3</v>
      </c>
      <c r="Q211" s="11"/>
      <c r="R211" s="11"/>
      <c r="S211" s="11"/>
      <c r="T211" s="11"/>
      <c r="U211" s="11">
        <v>9.1299999999999997E-4</v>
      </c>
      <c r="V211" s="11"/>
      <c r="W211" s="11"/>
      <c r="X211" s="11">
        <v>1.6230000000000001E-3</v>
      </c>
      <c r="Y211" s="11"/>
      <c r="Z211" s="11"/>
      <c r="AA211" s="11"/>
      <c r="AB211" s="11"/>
      <c r="AC211" s="11"/>
      <c r="AD211" s="11">
        <v>2.2499999999999998E-3</v>
      </c>
      <c r="AE211" s="11">
        <v>0.13411500000000001</v>
      </c>
    </row>
    <row r="212" spans="1:31" ht="13.5" customHeight="1" x14ac:dyDescent="0.15">
      <c r="A212" s="1"/>
      <c r="B212" s="16" t="s">
        <v>236</v>
      </c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>
        <v>6.0749999999999997E-3</v>
      </c>
      <c r="O212" s="14"/>
      <c r="P212" s="14">
        <v>0.10692500000000001</v>
      </c>
      <c r="Q212" s="14">
        <v>0.196884</v>
      </c>
      <c r="R212" s="14"/>
      <c r="S212" s="14">
        <v>4.2293999999999998E-2</v>
      </c>
      <c r="T212" s="14">
        <v>0.16573099999999999</v>
      </c>
      <c r="U212" s="14">
        <v>3.4966999999999998E-2</v>
      </c>
      <c r="V212" s="14">
        <v>1.0458E-2</v>
      </c>
      <c r="W212" s="14">
        <v>4.7307000000000002E-2</v>
      </c>
      <c r="X212" s="14">
        <v>2.1073999999999999E-2</v>
      </c>
      <c r="Y212" s="14">
        <v>2.1486000000000002E-2</v>
      </c>
      <c r="Z212" s="14">
        <v>6.0899999999999995E-4</v>
      </c>
      <c r="AA212" s="14">
        <v>3.0422999999999999E-2</v>
      </c>
      <c r="AB212" s="14">
        <v>51.481003999999999</v>
      </c>
      <c r="AC212" s="14">
        <v>3.8390000000000001E-2</v>
      </c>
      <c r="AD212" s="14">
        <v>2.9776E-2</v>
      </c>
      <c r="AE212" s="14">
        <v>4.9527000000000002E-2</v>
      </c>
    </row>
    <row r="213" spans="1:31" ht="13.5" customHeight="1" x14ac:dyDescent="0.15">
      <c r="A213" s="1"/>
      <c r="B213" s="16" t="s">
        <v>237</v>
      </c>
      <c r="C213" s="10"/>
      <c r="D213" s="11"/>
      <c r="E213" s="11"/>
      <c r="F213" s="11"/>
      <c r="G213" s="11">
        <v>6.0000000000000001E-3</v>
      </c>
      <c r="H213" s="11">
        <v>8.5900000000000004E-3</v>
      </c>
      <c r="I213" s="11"/>
      <c r="J213" s="11">
        <v>0.2</v>
      </c>
      <c r="K213" s="11">
        <v>4.8820000000000001E-3</v>
      </c>
      <c r="L213" s="11">
        <v>4.0359999999999997E-3</v>
      </c>
      <c r="M213" s="11">
        <v>9.6159999999999995E-3</v>
      </c>
      <c r="N213" s="11">
        <v>2.0343E-2</v>
      </c>
      <c r="O213" s="11">
        <v>2.6929000000000002E-2</v>
      </c>
      <c r="P213" s="11">
        <v>7.8555E-2</v>
      </c>
      <c r="Q213" s="11">
        <v>7.7505000000000004E-2</v>
      </c>
      <c r="R213" s="11">
        <v>0.13425200000000001</v>
      </c>
      <c r="S213" s="11">
        <v>5.4916E-2</v>
      </c>
      <c r="T213" s="11">
        <v>6.5634999999999999E-2</v>
      </c>
      <c r="U213" s="11">
        <v>0.222632</v>
      </c>
      <c r="V213" s="11">
        <v>0.22255800000000001</v>
      </c>
      <c r="W213" s="11">
        <v>0.470522</v>
      </c>
      <c r="X213" s="11">
        <v>2.775744</v>
      </c>
      <c r="Y213" s="11">
        <v>0.76451599999999997</v>
      </c>
      <c r="Z213" s="11">
        <v>0.30458800000000003</v>
      </c>
      <c r="AA213" s="11">
        <v>0.77812599999999998</v>
      </c>
      <c r="AB213" s="11">
        <v>0.762266</v>
      </c>
      <c r="AC213" s="11">
        <v>1.479598</v>
      </c>
      <c r="AD213" s="11">
        <v>1.2391490000000001</v>
      </c>
      <c r="AE213" s="11">
        <v>1.942126</v>
      </c>
    </row>
    <row r="214" spans="1:31" ht="13.5" customHeight="1" x14ac:dyDescent="0.15">
      <c r="A214" s="1"/>
      <c r="B214" s="16" t="s">
        <v>238</v>
      </c>
      <c r="C214" s="13">
        <v>9.9000000000000005E-2</v>
      </c>
      <c r="D214" s="14"/>
      <c r="E214" s="14">
        <v>0.184</v>
      </c>
      <c r="F214" s="14">
        <v>0.29299999999999998</v>
      </c>
      <c r="G214" s="14">
        <v>1.3149999999999999</v>
      </c>
      <c r="H214" s="14">
        <v>2.0110579999999998</v>
      </c>
      <c r="I214" s="14">
        <v>3.65</v>
      </c>
      <c r="J214" s="14">
        <v>10.3</v>
      </c>
      <c r="K214" s="14">
        <v>6.9311980000000002</v>
      </c>
      <c r="L214" s="14">
        <v>7.4257929999999996</v>
      </c>
      <c r="M214" s="14">
        <v>8.9168529999999997</v>
      </c>
      <c r="N214" s="14">
        <v>2.9813339999999999</v>
      </c>
      <c r="O214" s="14">
        <v>5.5192800000000002</v>
      </c>
      <c r="P214" s="14">
        <v>4.7904499999999999</v>
      </c>
      <c r="Q214" s="14">
        <v>6.2526190000000001</v>
      </c>
      <c r="R214" s="14">
        <v>12.416107</v>
      </c>
      <c r="S214" s="14">
        <v>9.9616399999999992</v>
      </c>
      <c r="T214" s="14">
        <v>15.465235</v>
      </c>
      <c r="U214" s="14">
        <v>10.021953999999999</v>
      </c>
      <c r="V214" s="14">
        <v>16.308043999999999</v>
      </c>
      <c r="W214" s="14">
        <v>25.218397</v>
      </c>
      <c r="X214" s="14">
        <v>27.622951</v>
      </c>
      <c r="Y214" s="14">
        <v>19.825299999999999</v>
      </c>
      <c r="Z214" s="14">
        <v>20.758922999999999</v>
      </c>
      <c r="AA214" s="14">
        <v>24.546389000000001</v>
      </c>
      <c r="AB214" s="14">
        <v>30.995988000000001</v>
      </c>
      <c r="AC214" s="14">
        <v>38.600543999999999</v>
      </c>
      <c r="AD214" s="14">
        <v>45.370660000000001</v>
      </c>
      <c r="AE214" s="14">
        <v>53.638312999999997</v>
      </c>
    </row>
    <row r="215" spans="1:31" ht="13.5" customHeight="1" x14ac:dyDescent="0.15">
      <c r="A215" s="1"/>
      <c r="B215" s="16" t="s">
        <v>239</v>
      </c>
      <c r="C215" s="10">
        <v>0.54800000000000004</v>
      </c>
      <c r="D215" s="11"/>
      <c r="E215" s="11"/>
      <c r="F215" s="11">
        <v>5.1999999999999998E-2</v>
      </c>
      <c r="G215" s="11">
        <v>7.5999999999999998E-2</v>
      </c>
      <c r="H215" s="11">
        <v>0.38378400000000001</v>
      </c>
      <c r="I215" s="11">
        <v>0.45200000000000001</v>
      </c>
      <c r="J215" s="11">
        <v>1.5</v>
      </c>
      <c r="K215" s="11">
        <v>0.28928500000000001</v>
      </c>
      <c r="L215" s="11">
        <v>0.75873000000000002</v>
      </c>
      <c r="M215" s="11">
        <v>2.6167319999999998</v>
      </c>
      <c r="N215" s="11">
        <v>1.882682</v>
      </c>
      <c r="O215" s="11">
        <v>1.7838339999999999</v>
      </c>
      <c r="P215" s="11">
        <v>1.735841</v>
      </c>
      <c r="Q215" s="11">
        <v>1.5075719999999999</v>
      </c>
      <c r="R215" s="11">
        <v>2.0818639999999999</v>
      </c>
      <c r="S215" s="11">
        <v>1.8533170000000001</v>
      </c>
      <c r="T215" s="11">
        <v>3.9678990000000001</v>
      </c>
      <c r="U215" s="11">
        <v>2.9799150000000001</v>
      </c>
      <c r="V215" s="11">
        <v>5.4984479999999998</v>
      </c>
      <c r="W215" s="11">
        <v>9.2647069999999996</v>
      </c>
      <c r="X215" s="11">
        <v>14.969542000000001</v>
      </c>
      <c r="Y215" s="11">
        <v>13.881589</v>
      </c>
      <c r="Z215" s="11">
        <v>12.74234</v>
      </c>
      <c r="AA215" s="11">
        <v>13.817591999999999</v>
      </c>
      <c r="AB215" s="11">
        <v>11.008959000000001</v>
      </c>
      <c r="AC215" s="11">
        <v>23.401689000000001</v>
      </c>
      <c r="AD215" s="11">
        <v>27.464027999999999</v>
      </c>
      <c r="AE215" s="11">
        <v>31.823069</v>
      </c>
    </row>
    <row r="216" spans="1:31" ht="13.5" customHeight="1" x14ac:dyDescent="0.15">
      <c r="A216" s="1"/>
      <c r="B216" s="16" t="s">
        <v>240</v>
      </c>
      <c r="C216" s="13">
        <v>0.32900000000000001</v>
      </c>
      <c r="D216" s="14"/>
      <c r="E216" s="14"/>
      <c r="F216" s="14">
        <v>5.1999999999999998E-2</v>
      </c>
      <c r="G216" s="14">
        <v>0.09</v>
      </c>
      <c r="H216" s="14">
        <v>0.97964300000000004</v>
      </c>
      <c r="I216" s="14">
        <v>0.97499999999999998</v>
      </c>
      <c r="J216" s="14">
        <v>6.1</v>
      </c>
      <c r="K216" s="14">
        <v>5.2037420000000001</v>
      </c>
      <c r="L216" s="14">
        <v>7.9608879999999997</v>
      </c>
      <c r="M216" s="14">
        <v>9.6120190000000001</v>
      </c>
      <c r="N216" s="14">
        <v>11.146416</v>
      </c>
      <c r="O216" s="14">
        <v>7.9254100000000003</v>
      </c>
      <c r="P216" s="14">
        <v>7.4882379999999999</v>
      </c>
      <c r="Q216" s="14">
        <v>4.6132390000000001</v>
      </c>
      <c r="R216" s="14">
        <v>5.8809639999999996</v>
      </c>
      <c r="S216" s="14">
        <v>6.7049409999999998</v>
      </c>
      <c r="T216" s="14">
        <v>10.132334</v>
      </c>
      <c r="U216" s="14">
        <v>11.770727000000001</v>
      </c>
      <c r="V216" s="14">
        <v>20.611906999999999</v>
      </c>
      <c r="W216" s="14">
        <v>22.794915</v>
      </c>
      <c r="X216" s="14">
        <v>20.689641999999999</v>
      </c>
      <c r="Y216" s="14">
        <v>29.359665</v>
      </c>
      <c r="Z216" s="14">
        <v>37.571683</v>
      </c>
      <c r="AA216" s="14">
        <v>23.152839</v>
      </c>
      <c r="AB216" s="14">
        <v>22.486245</v>
      </c>
      <c r="AC216" s="14">
        <v>88.127958000000007</v>
      </c>
      <c r="AD216" s="14">
        <v>102.64466899999999</v>
      </c>
      <c r="AE216" s="14">
        <v>132.14972700000001</v>
      </c>
    </row>
    <row r="217" spans="1:31" ht="13.5" customHeight="1" x14ac:dyDescent="0.15">
      <c r="A217" s="1"/>
      <c r="B217" s="16" t="s">
        <v>241</v>
      </c>
      <c r="C217" s="10">
        <v>2.7E-2</v>
      </c>
      <c r="D217" s="11"/>
      <c r="E217" s="11">
        <v>0.17599999999999999</v>
      </c>
      <c r="F217" s="11">
        <v>0.377</v>
      </c>
      <c r="G217" s="11">
        <v>0.311</v>
      </c>
      <c r="H217" s="11">
        <v>0.53109200000000001</v>
      </c>
      <c r="I217" s="11">
        <v>3.206</v>
      </c>
      <c r="J217" s="11">
        <v>11</v>
      </c>
      <c r="K217" s="11">
        <v>7.8135680000000001</v>
      </c>
      <c r="L217" s="11">
        <v>3.6423559999999999</v>
      </c>
      <c r="M217" s="11">
        <v>3.4764339999999998</v>
      </c>
      <c r="N217" s="11">
        <v>1.775757</v>
      </c>
      <c r="O217" s="11">
        <v>2.0139809999999998</v>
      </c>
      <c r="P217" s="11">
        <v>2.9082240000000001</v>
      </c>
      <c r="Q217" s="11">
        <v>3.7551700000000001</v>
      </c>
      <c r="R217" s="11">
        <v>6.3111670000000002</v>
      </c>
      <c r="S217" s="11">
        <v>2.8166950000000002</v>
      </c>
      <c r="T217" s="11">
        <v>8.0455389999999998</v>
      </c>
      <c r="U217" s="11">
        <v>5.3304939999999998</v>
      </c>
      <c r="V217" s="11">
        <v>4.6061420000000002</v>
      </c>
      <c r="W217" s="11">
        <v>5.4678940000000003</v>
      </c>
      <c r="X217" s="11">
        <v>12.881866</v>
      </c>
      <c r="Y217" s="11">
        <v>10.043789</v>
      </c>
      <c r="Z217" s="11">
        <v>8.5240519999999993</v>
      </c>
      <c r="AA217" s="11">
        <v>9.0212020000000006</v>
      </c>
      <c r="AB217" s="11">
        <v>7.2955719999999999</v>
      </c>
      <c r="AC217" s="11">
        <v>14.990143</v>
      </c>
      <c r="AD217" s="11">
        <v>27.960066000000001</v>
      </c>
      <c r="AE217" s="11">
        <v>16.388724</v>
      </c>
    </row>
    <row r="218" spans="1:31" ht="13.5" customHeight="1" x14ac:dyDescent="0.15">
      <c r="A218" s="1"/>
      <c r="B218" s="16" t="s">
        <v>242</v>
      </c>
      <c r="C218" s="13">
        <v>2.1659999999999999</v>
      </c>
      <c r="D218" s="14"/>
      <c r="E218" s="14">
        <v>1.8919999999999999</v>
      </c>
      <c r="F218" s="14">
        <v>7.7050000000000001</v>
      </c>
      <c r="G218" s="14">
        <v>22.724</v>
      </c>
      <c r="H218" s="14">
        <v>12.372204</v>
      </c>
      <c r="I218" s="14">
        <v>13.364000000000001</v>
      </c>
      <c r="J218" s="14">
        <v>14</v>
      </c>
      <c r="K218" s="14">
        <v>17.739708</v>
      </c>
      <c r="L218" s="14">
        <v>13.227746</v>
      </c>
      <c r="M218" s="14">
        <v>11.495307</v>
      </c>
      <c r="N218" s="14">
        <v>11.655604</v>
      </c>
      <c r="O218" s="14">
        <v>16.004576</v>
      </c>
      <c r="P218" s="14">
        <v>19.230457000000001</v>
      </c>
      <c r="Q218" s="14">
        <v>13.260121</v>
      </c>
      <c r="R218" s="14">
        <v>22.147376999999999</v>
      </c>
      <c r="S218" s="14">
        <v>15.489917</v>
      </c>
      <c r="T218" s="14">
        <v>37.845990999999998</v>
      </c>
      <c r="U218" s="14">
        <v>16.559162000000001</v>
      </c>
      <c r="V218" s="14">
        <v>22.751214000000001</v>
      </c>
      <c r="W218" s="14">
        <v>21.927509000000001</v>
      </c>
      <c r="X218" s="14">
        <v>41.776052</v>
      </c>
      <c r="Y218" s="14">
        <v>36.178361000000002</v>
      </c>
      <c r="Z218" s="14">
        <v>46.762597999999997</v>
      </c>
      <c r="AA218" s="14">
        <v>18.373916000000001</v>
      </c>
      <c r="AB218" s="14">
        <v>17.503748000000002</v>
      </c>
      <c r="AC218" s="14">
        <v>52.544544000000002</v>
      </c>
      <c r="AD218" s="14">
        <v>76.823639999999997</v>
      </c>
      <c r="AE218" s="14">
        <v>91.301936999999995</v>
      </c>
    </row>
    <row r="219" spans="1:31" ht="13.5" customHeight="1" x14ac:dyDescent="0.15">
      <c r="A219" s="1"/>
      <c r="B219" s="16" t="s">
        <v>243</v>
      </c>
      <c r="C219" s="10">
        <v>13.025</v>
      </c>
      <c r="D219" s="11"/>
      <c r="E219" s="11">
        <v>9.8309999999999995</v>
      </c>
      <c r="F219" s="11">
        <v>17.693999999999999</v>
      </c>
      <c r="G219" s="11">
        <v>7.9240000000000004</v>
      </c>
      <c r="H219" s="11">
        <v>18.026247999999999</v>
      </c>
      <c r="I219" s="11">
        <v>22.363</v>
      </c>
      <c r="J219" s="11">
        <v>35.5</v>
      </c>
      <c r="K219" s="11">
        <v>41.451101000000001</v>
      </c>
      <c r="L219" s="11">
        <v>41.302017999999997</v>
      </c>
      <c r="M219" s="11">
        <v>51.773082000000002</v>
      </c>
      <c r="N219" s="11">
        <v>76.674469999999999</v>
      </c>
      <c r="O219" s="11">
        <v>40.421689000000001</v>
      </c>
      <c r="P219" s="11">
        <v>150.60756900000001</v>
      </c>
      <c r="Q219" s="11">
        <v>163.671931</v>
      </c>
      <c r="R219" s="11">
        <v>140.77832900000001</v>
      </c>
      <c r="S219" s="11">
        <v>196.739068</v>
      </c>
      <c r="T219" s="11">
        <v>152.16581199999999</v>
      </c>
      <c r="U219" s="11">
        <v>93.289589000000007</v>
      </c>
      <c r="V219" s="11">
        <v>145.50022200000001</v>
      </c>
      <c r="W219" s="11">
        <v>144.98616899999999</v>
      </c>
      <c r="X219" s="11">
        <v>205.99908600000001</v>
      </c>
      <c r="Y219" s="11">
        <v>276.93265000000002</v>
      </c>
      <c r="Z219" s="11">
        <v>343.14106600000002</v>
      </c>
      <c r="AA219" s="11">
        <v>371.91275200000001</v>
      </c>
      <c r="AB219" s="11">
        <v>475.73042800000002</v>
      </c>
      <c r="AC219" s="11">
        <v>477.58532100000002</v>
      </c>
      <c r="AD219" s="11">
        <v>652.28685499999995</v>
      </c>
      <c r="AE219" s="11">
        <v>668.35598200000004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1.2340000000000001E-3</v>
      </c>
      <c r="AC220" s="14"/>
      <c r="AD220" s="14">
        <v>2.7101190000000002</v>
      </c>
      <c r="AE220" s="14"/>
    </row>
    <row r="221" spans="1:31" ht="13.5" customHeight="1" x14ac:dyDescent="0.15">
      <c r="A221" s="1"/>
      <c r="B221" s="16" t="s">
        <v>245</v>
      </c>
      <c r="C221" s="10"/>
      <c r="D221" s="11"/>
      <c r="E221" s="11">
        <v>0.21</v>
      </c>
      <c r="F221" s="11"/>
      <c r="G221" s="11">
        <v>0.24399999999999999</v>
      </c>
      <c r="H221" s="11">
        <v>2.7692000000000001E-2</v>
      </c>
      <c r="I221" s="11">
        <v>0.55700000000000005</v>
      </c>
      <c r="J221" s="11">
        <v>0.8</v>
      </c>
      <c r="K221" s="11">
        <v>1.161691</v>
      </c>
      <c r="L221" s="11">
        <v>14.630277</v>
      </c>
      <c r="M221" s="11">
        <v>10.993964999999999</v>
      </c>
      <c r="N221" s="11">
        <v>1.3959619999999999</v>
      </c>
      <c r="O221" s="11">
        <v>1.2933570000000001</v>
      </c>
      <c r="P221" s="11">
        <v>1.626093</v>
      </c>
      <c r="Q221" s="11">
        <v>13.098345999999999</v>
      </c>
      <c r="R221" s="11">
        <v>2.5547080000000002</v>
      </c>
      <c r="S221" s="11">
        <v>3.6641010000000001</v>
      </c>
      <c r="T221" s="11">
        <v>4.053852</v>
      </c>
      <c r="U221" s="11">
        <v>4.0363610000000003</v>
      </c>
      <c r="V221" s="11">
        <v>19.018932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0.13</v>
      </c>
      <c r="D222" s="14"/>
      <c r="E222" s="14">
        <v>0.13100000000000001</v>
      </c>
      <c r="F222" s="14">
        <v>4.0000000000000001E-3</v>
      </c>
      <c r="G222" s="14">
        <v>0.214</v>
      </c>
      <c r="H222" s="14">
        <v>0.30804399999999998</v>
      </c>
      <c r="I222" s="14">
        <v>0.21</v>
      </c>
      <c r="J222" s="14">
        <v>0.2</v>
      </c>
      <c r="K222" s="14">
        <v>1.815896</v>
      </c>
      <c r="L222" s="14">
        <v>2.459908</v>
      </c>
      <c r="M222" s="14">
        <v>1.578797</v>
      </c>
      <c r="N222" s="14">
        <v>0.81300600000000001</v>
      </c>
      <c r="O222" s="14">
        <v>0.325629</v>
      </c>
      <c r="P222" s="14">
        <v>2.3537530000000002</v>
      </c>
      <c r="Q222" s="14">
        <v>1.9334789999999999</v>
      </c>
      <c r="R222" s="14">
        <v>1.4805680000000001</v>
      </c>
      <c r="S222" s="14">
        <v>1.251369</v>
      </c>
      <c r="T222" s="14">
        <v>2.0660799999999999</v>
      </c>
      <c r="U222" s="14">
        <v>2.2357649999999998</v>
      </c>
      <c r="V222" s="14">
        <v>1.352244</v>
      </c>
      <c r="W222" s="14">
        <v>6.5464820000000001</v>
      </c>
      <c r="X222" s="14">
        <v>8.0666209999999996</v>
      </c>
      <c r="Y222" s="14">
        <v>6.5053460000000003</v>
      </c>
      <c r="Z222" s="14">
        <v>3.769072</v>
      </c>
      <c r="AA222" s="14">
        <v>3.966037</v>
      </c>
      <c r="AB222" s="14">
        <v>4.6195539999999999</v>
      </c>
      <c r="AC222" s="14">
        <v>11.610613000000001</v>
      </c>
      <c r="AD222" s="14">
        <v>15.304688000000001</v>
      </c>
      <c r="AE222" s="14">
        <v>11.589947</v>
      </c>
    </row>
    <row r="223" spans="1:31" ht="13.5" customHeight="1" x14ac:dyDescent="0.15">
      <c r="A223" s="1"/>
      <c r="B223" s="16" t="s">
        <v>247</v>
      </c>
      <c r="C223" s="10">
        <v>4.5339999999999998</v>
      </c>
      <c r="D223" s="11"/>
      <c r="E223" s="11">
        <v>2.1819999999999999</v>
      </c>
      <c r="F223" s="11">
        <v>11.397</v>
      </c>
      <c r="G223" s="11">
        <v>3.4990000000000001</v>
      </c>
      <c r="H223" s="11">
        <v>17.86</v>
      </c>
      <c r="I223" s="11">
        <v>21.92</v>
      </c>
      <c r="J223" s="11">
        <v>22.9</v>
      </c>
      <c r="K223" s="11">
        <v>43.438009000000001</v>
      </c>
      <c r="L223" s="11">
        <v>26.028852000000001</v>
      </c>
      <c r="M223" s="11">
        <v>28.731306</v>
      </c>
      <c r="N223" s="11">
        <v>22.924768</v>
      </c>
      <c r="O223" s="11">
        <v>19.731418999999999</v>
      </c>
      <c r="P223" s="11">
        <v>33.934018000000002</v>
      </c>
      <c r="Q223" s="11">
        <v>83.79768</v>
      </c>
      <c r="R223" s="11">
        <v>77.882587000000001</v>
      </c>
      <c r="S223" s="11">
        <v>117.369941</v>
      </c>
      <c r="T223" s="11">
        <v>228.087503</v>
      </c>
      <c r="U223" s="11">
        <v>84.213471999999996</v>
      </c>
      <c r="V223" s="11">
        <v>140.632396</v>
      </c>
      <c r="W223" s="11">
        <v>217.07163299999999</v>
      </c>
      <c r="X223" s="11">
        <v>225.06159099999999</v>
      </c>
      <c r="Y223" s="11">
        <v>234.93058199999999</v>
      </c>
      <c r="Z223" s="11">
        <v>231.90172899999999</v>
      </c>
      <c r="AA223" s="11">
        <v>171.07134300000001</v>
      </c>
      <c r="AB223" s="11">
        <v>105.37991700000001</v>
      </c>
      <c r="AC223" s="11">
        <v>204.54059100000001</v>
      </c>
      <c r="AD223" s="11">
        <v>249.765479</v>
      </c>
      <c r="AE223" s="11">
        <v>255.84344999999999</v>
      </c>
    </row>
    <row r="224" spans="1:31" ht="13.5" customHeight="1" x14ac:dyDescent="0.15">
      <c r="A224" s="1"/>
      <c r="B224" s="16" t="s">
        <v>248</v>
      </c>
      <c r="C224" s="13">
        <v>0.222</v>
      </c>
      <c r="D224" s="14"/>
      <c r="E224" s="14"/>
      <c r="F224" s="14">
        <v>8.5999999999999993E-2</v>
      </c>
      <c r="G224" s="14">
        <v>0.379</v>
      </c>
      <c r="H224" s="14">
        <v>0.53919300000000003</v>
      </c>
      <c r="I224" s="14">
        <v>0.71</v>
      </c>
      <c r="J224" s="14">
        <v>1.5</v>
      </c>
      <c r="K224" s="14">
        <v>1.29111</v>
      </c>
      <c r="L224" s="14">
        <v>0.64146000000000003</v>
      </c>
      <c r="M224" s="14">
        <v>1.4007769999999999</v>
      </c>
      <c r="N224" s="14">
        <v>0.58285399999999998</v>
      </c>
      <c r="O224" s="14">
        <v>1.41947</v>
      </c>
      <c r="P224" s="14">
        <v>1.02654</v>
      </c>
      <c r="Q224" s="14">
        <v>1.1629499999999999</v>
      </c>
      <c r="R224" s="14">
        <v>1.0403770000000001</v>
      </c>
      <c r="S224" s="14">
        <v>1.5508329999999999</v>
      </c>
      <c r="T224" s="14">
        <v>3.1549659999999999</v>
      </c>
      <c r="U224" s="14">
        <v>7.6949540000000001</v>
      </c>
      <c r="V224" s="14">
        <v>24.81317</v>
      </c>
      <c r="W224" s="14">
        <v>25.901458000000002</v>
      </c>
      <c r="X224" s="14">
        <v>12.097374</v>
      </c>
      <c r="Y224" s="14">
        <v>21.491693999999999</v>
      </c>
      <c r="Z224" s="14">
        <v>32.259109000000002</v>
      </c>
      <c r="AA224" s="14">
        <v>18.373221000000001</v>
      </c>
      <c r="AB224" s="14">
        <v>19.858733999999998</v>
      </c>
      <c r="AC224" s="14">
        <v>32.964525999999999</v>
      </c>
      <c r="AD224" s="14">
        <v>40.923786</v>
      </c>
      <c r="AE224" s="14">
        <v>48.106399000000003</v>
      </c>
    </row>
    <row r="225" spans="1:31" ht="13.5" customHeight="1" x14ac:dyDescent="0.15">
      <c r="A225" s="1"/>
      <c r="B225" s="16" t="s">
        <v>249</v>
      </c>
      <c r="C225" s="10">
        <v>0.309</v>
      </c>
      <c r="D225" s="11"/>
      <c r="E225" s="11">
        <v>0.35499999999999998</v>
      </c>
      <c r="F225" s="11">
        <v>4.9480000000000004</v>
      </c>
      <c r="G225" s="11">
        <v>15.407999999999999</v>
      </c>
      <c r="H225" s="11">
        <v>1.4420170000000001</v>
      </c>
      <c r="I225" s="11">
        <v>5.0019999999999998</v>
      </c>
      <c r="J225" s="11">
        <v>5.9</v>
      </c>
      <c r="K225" s="11">
        <v>5.8661450000000004</v>
      </c>
      <c r="L225" s="11">
        <v>4.2251479999999999</v>
      </c>
      <c r="M225" s="11">
        <v>8.8886420000000008</v>
      </c>
      <c r="N225" s="11">
        <v>14.32691</v>
      </c>
      <c r="O225" s="11">
        <v>7.3364909999999997</v>
      </c>
      <c r="P225" s="11">
        <v>6.9535689999999999</v>
      </c>
      <c r="Q225" s="11">
        <v>7.2110620000000001</v>
      </c>
      <c r="R225" s="11">
        <v>9.356071</v>
      </c>
      <c r="S225" s="11">
        <v>15.305414000000001</v>
      </c>
      <c r="T225" s="11">
        <v>124.63291700000001</v>
      </c>
      <c r="U225" s="11">
        <v>61.947040000000001</v>
      </c>
      <c r="V225" s="11">
        <v>159.27198100000001</v>
      </c>
      <c r="W225" s="11">
        <v>286.80009799999999</v>
      </c>
      <c r="X225" s="11">
        <v>246.410402</v>
      </c>
      <c r="Y225" s="11">
        <v>277.93505199999998</v>
      </c>
      <c r="Z225" s="11">
        <v>290.11183999999997</v>
      </c>
      <c r="AA225" s="11">
        <v>199.058662</v>
      </c>
      <c r="AB225" s="11">
        <v>88.148698999999993</v>
      </c>
      <c r="AC225" s="11">
        <v>110.73314499999999</v>
      </c>
      <c r="AD225" s="11">
        <v>174.103263</v>
      </c>
      <c r="AE225" s="11">
        <v>180.92005700000001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>
        <v>0.112174</v>
      </c>
      <c r="AE226" s="14"/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>
        <v>5.0000000000000001E-4</v>
      </c>
      <c r="I227" s="11">
        <v>0.04</v>
      </c>
      <c r="J227" s="11"/>
      <c r="K227" s="11">
        <v>2.4589E-2</v>
      </c>
      <c r="L227" s="11">
        <v>3.5721999999999997E-2</v>
      </c>
      <c r="M227" s="11">
        <v>6.6887000000000002E-2</v>
      </c>
      <c r="N227" s="11">
        <v>0.19384899999999999</v>
      </c>
      <c r="O227" s="11">
        <v>0.74749600000000005</v>
      </c>
      <c r="P227" s="11">
        <v>0.32333800000000001</v>
      </c>
      <c r="Q227" s="11">
        <v>0.484817</v>
      </c>
      <c r="R227" s="11">
        <v>0.63783299999999998</v>
      </c>
      <c r="S227" s="11">
        <v>1.055488</v>
      </c>
      <c r="T227" s="11">
        <v>11.040317999999999</v>
      </c>
      <c r="U227" s="11">
        <v>2.2581639999999998</v>
      </c>
      <c r="V227" s="11">
        <v>3.370746</v>
      </c>
      <c r="W227" s="11">
        <v>5.9961609999999999</v>
      </c>
      <c r="X227" s="11">
        <v>11.961152</v>
      </c>
      <c r="Y227" s="11">
        <v>9.9009339999999995</v>
      </c>
      <c r="Z227" s="11">
        <v>9.3116249999999994</v>
      </c>
      <c r="AA227" s="11">
        <v>4.0956640000000002</v>
      </c>
      <c r="AB227" s="11">
        <v>3.8632659999999999</v>
      </c>
      <c r="AC227" s="11">
        <v>2.3284989999999999</v>
      </c>
      <c r="AD227" s="11">
        <v>7.089556</v>
      </c>
      <c r="AE227" s="11">
        <v>6.3104649999999998</v>
      </c>
    </row>
    <row r="228" spans="1:31" ht="13.5" customHeight="1" x14ac:dyDescent="0.15">
      <c r="A228" s="1"/>
      <c r="B228" s="16" t="s">
        <v>252</v>
      </c>
      <c r="C228" s="13"/>
      <c r="D228" s="14"/>
      <c r="E228" s="14"/>
      <c r="F228" s="14">
        <v>2.1000000000000001E-2</v>
      </c>
      <c r="G228" s="14">
        <v>4.9000000000000002E-2</v>
      </c>
      <c r="H228" s="14">
        <v>1.0473E-2</v>
      </c>
      <c r="I228" s="14">
        <v>1.2E-2</v>
      </c>
      <c r="J228" s="14"/>
      <c r="K228" s="14"/>
      <c r="L228" s="14">
        <v>2.3560000000000001E-2</v>
      </c>
      <c r="M228" s="14">
        <v>3.0870000000000002E-2</v>
      </c>
      <c r="N228" s="14">
        <v>4.6632E-2</v>
      </c>
      <c r="O228" s="14">
        <v>9.4721E-2</v>
      </c>
      <c r="P228" s="14">
        <v>0.192611</v>
      </c>
      <c r="Q228" s="14">
        <v>0.19994899999999999</v>
      </c>
      <c r="R228" s="14">
        <v>0.20605299999999999</v>
      </c>
      <c r="S228" s="14">
        <v>0.12742000000000001</v>
      </c>
      <c r="T228" s="14">
        <v>0.20679900000000001</v>
      </c>
      <c r="U228" s="14">
        <v>0.227099</v>
      </c>
      <c r="V228" s="14">
        <v>0.24138200000000001</v>
      </c>
      <c r="W228" s="14">
        <v>0.30041899999999999</v>
      </c>
      <c r="X228" s="14">
        <v>0.54349400000000003</v>
      </c>
      <c r="Y228" s="14">
        <v>0.80708100000000005</v>
      </c>
      <c r="Z228" s="14">
        <v>0.63176399999999999</v>
      </c>
      <c r="AA228" s="14">
        <v>1.0766530000000001</v>
      </c>
      <c r="AB228" s="14">
        <v>1.5646100000000001</v>
      </c>
      <c r="AC228" s="14">
        <v>1.94815</v>
      </c>
      <c r="AD228" s="14">
        <v>3.0057369999999999</v>
      </c>
      <c r="AE228" s="14">
        <v>3.011536</v>
      </c>
    </row>
    <row r="229" spans="1:31" ht="13.5" customHeight="1" x14ac:dyDescent="0.15">
      <c r="A229" s="1"/>
      <c r="B229" s="16" t="s">
        <v>253</v>
      </c>
      <c r="C229" s="10"/>
      <c r="D229" s="11"/>
      <c r="E229" s="11"/>
      <c r="F229" s="11">
        <v>0.04</v>
      </c>
      <c r="G229" s="11">
        <v>0.10100000000000001</v>
      </c>
      <c r="H229" s="11">
        <v>0.599827</v>
      </c>
      <c r="I229" s="11">
        <v>9.8000000000000004E-2</v>
      </c>
      <c r="J229" s="11">
        <v>0.5</v>
      </c>
      <c r="K229" s="11">
        <v>0.23669699999999999</v>
      </c>
      <c r="L229" s="11">
        <v>0.33344400000000002</v>
      </c>
      <c r="M229" s="11">
        <v>2.980032</v>
      </c>
      <c r="N229" s="11">
        <v>4.9835510000000003</v>
      </c>
      <c r="O229" s="11">
        <v>1.2498279999999999</v>
      </c>
      <c r="P229" s="11">
        <v>7.0008109999999997</v>
      </c>
      <c r="Q229" s="11">
        <v>9.8805390000000006</v>
      </c>
      <c r="R229" s="11">
        <v>24.002946999999999</v>
      </c>
      <c r="S229" s="11">
        <v>15.643304000000001</v>
      </c>
      <c r="T229" s="11">
        <v>13.074831</v>
      </c>
      <c r="U229" s="11">
        <v>38.089559999999999</v>
      </c>
      <c r="V229" s="11">
        <v>6.1647179999999997</v>
      </c>
      <c r="W229" s="11">
        <v>5.9576760000000002</v>
      </c>
      <c r="X229" s="11">
        <v>7.1768900000000002</v>
      </c>
      <c r="Y229" s="11">
        <v>15.900149000000001</v>
      </c>
      <c r="Z229" s="11">
        <v>23.884976999999999</v>
      </c>
      <c r="AA229" s="11">
        <v>21.660205000000001</v>
      </c>
      <c r="AB229" s="11">
        <v>3.5765180000000001</v>
      </c>
      <c r="AC229" s="11">
        <v>3.4979209999999998</v>
      </c>
      <c r="AD229" s="11">
        <v>4.9987760000000003</v>
      </c>
      <c r="AE229" s="11">
        <v>4.9725590000000004</v>
      </c>
    </row>
    <row r="230" spans="1:31" ht="13.5" customHeight="1" x14ac:dyDescent="0.15">
      <c r="A230" s="1"/>
      <c r="B230" s="16" t="s">
        <v>254</v>
      </c>
      <c r="C230" s="13">
        <v>1.2999999999999999E-2</v>
      </c>
      <c r="D230" s="14"/>
      <c r="E230" s="14"/>
      <c r="F230" s="14">
        <v>5.2999999999999999E-2</v>
      </c>
      <c r="G230" s="14">
        <v>4.1000000000000002E-2</v>
      </c>
      <c r="H230" s="14">
        <v>0.356711</v>
      </c>
      <c r="I230" s="14">
        <v>8.5999999999999993E-2</v>
      </c>
      <c r="J230" s="14">
        <v>0.8</v>
      </c>
      <c r="K230" s="14">
        <v>1.6675690000000001</v>
      </c>
      <c r="L230" s="14">
        <v>0.48281800000000002</v>
      </c>
      <c r="M230" s="14">
        <v>0.89057699999999995</v>
      </c>
      <c r="N230" s="14">
        <v>1.7390159999999999</v>
      </c>
      <c r="O230" s="14">
        <v>1.143867</v>
      </c>
      <c r="P230" s="14">
        <v>1.712547</v>
      </c>
      <c r="Q230" s="14">
        <v>2.980067</v>
      </c>
      <c r="R230" s="14">
        <v>2.7768660000000001</v>
      </c>
      <c r="S230" s="14">
        <v>2.972734</v>
      </c>
      <c r="T230" s="14">
        <v>4.0267359999999996</v>
      </c>
      <c r="U230" s="14">
        <v>3.0978680000000001</v>
      </c>
      <c r="V230" s="14">
        <v>3.0709339999999998</v>
      </c>
      <c r="W230" s="14">
        <v>4.8215899999999996</v>
      </c>
      <c r="X230" s="14">
        <v>6.25657</v>
      </c>
      <c r="Y230" s="14">
        <v>5.4884890000000004</v>
      </c>
      <c r="Z230" s="14">
        <v>12.610860000000001</v>
      </c>
      <c r="AA230" s="14">
        <v>16.912873999999999</v>
      </c>
      <c r="AB230" s="14">
        <v>8.6000250000000005</v>
      </c>
      <c r="AC230" s="14">
        <v>12.681858999999999</v>
      </c>
      <c r="AD230" s="14">
        <v>15.612311999999999</v>
      </c>
      <c r="AE230" s="14">
        <v>18.264571</v>
      </c>
    </row>
    <row r="231" spans="1:31" ht="13.5" customHeight="1" x14ac:dyDescent="0.15">
      <c r="A231" s="1"/>
      <c r="B231" s="16" t="s">
        <v>255</v>
      </c>
      <c r="C231" s="10">
        <v>0.69699999999999995</v>
      </c>
      <c r="D231" s="11"/>
      <c r="E231" s="11">
        <v>0.89900000000000002</v>
      </c>
      <c r="F231" s="11">
        <v>0.42099999999999999</v>
      </c>
      <c r="G231" s="11">
        <v>0.91200000000000003</v>
      </c>
      <c r="H231" s="11">
        <v>1.808802</v>
      </c>
      <c r="I231" s="11">
        <v>1.865</v>
      </c>
      <c r="J231" s="11">
        <v>4</v>
      </c>
      <c r="K231" s="11">
        <v>1.799258</v>
      </c>
      <c r="L231" s="11">
        <v>1.982413</v>
      </c>
      <c r="M231" s="11">
        <v>2.2924060000000002</v>
      </c>
      <c r="N231" s="11">
        <v>2.744237</v>
      </c>
      <c r="O231" s="11">
        <v>3.2924039999999999</v>
      </c>
      <c r="P231" s="11">
        <v>4.219557</v>
      </c>
      <c r="Q231" s="11">
        <v>4.0547300000000002</v>
      </c>
      <c r="R231" s="11">
        <v>8.1242909999999995</v>
      </c>
      <c r="S231" s="11">
        <v>8.5784730000000007</v>
      </c>
      <c r="T231" s="11">
        <v>26.721817999999999</v>
      </c>
      <c r="U231" s="11">
        <v>19.453271000000001</v>
      </c>
      <c r="V231" s="11">
        <v>24.954018000000001</v>
      </c>
      <c r="W231" s="11">
        <v>24.140678000000001</v>
      </c>
      <c r="X231" s="11">
        <v>36.219923999999999</v>
      </c>
      <c r="Y231" s="11">
        <v>43.187145999999998</v>
      </c>
      <c r="Z231" s="11">
        <v>50.299059</v>
      </c>
      <c r="AA231" s="11">
        <v>35.402386</v>
      </c>
      <c r="AB231" s="11">
        <v>32.181170999999999</v>
      </c>
      <c r="AC231" s="11">
        <v>59.447085999999999</v>
      </c>
      <c r="AD231" s="11">
        <v>85.146254999999996</v>
      </c>
      <c r="AE231" s="11">
        <v>78.368857000000006</v>
      </c>
    </row>
    <row r="232" spans="1:31" ht="13.5" customHeight="1" x14ac:dyDescent="0.15">
      <c r="A232" s="1"/>
      <c r="B232" s="16" t="s">
        <v>256</v>
      </c>
      <c r="C232" s="13">
        <v>0.91400000000000003</v>
      </c>
      <c r="D232" s="14"/>
      <c r="E232" s="14">
        <v>2.5459999999999998</v>
      </c>
      <c r="F232" s="14">
        <v>2.411</v>
      </c>
      <c r="G232" s="14">
        <v>4.0430000000000001</v>
      </c>
      <c r="H232" s="14">
        <v>7.5917300000000001</v>
      </c>
      <c r="I232" s="14">
        <v>12.512</v>
      </c>
      <c r="J232" s="14">
        <v>5.6</v>
      </c>
      <c r="K232" s="14">
        <v>8.1088629999999995</v>
      </c>
      <c r="L232" s="14">
        <v>5.6005710000000004</v>
      </c>
      <c r="M232" s="14">
        <v>4.5348139999999999</v>
      </c>
      <c r="N232" s="14">
        <v>2.108841</v>
      </c>
      <c r="O232" s="14">
        <v>1.601218</v>
      </c>
      <c r="P232" s="14">
        <v>1.671249</v>
      </c>
      <c r="Q232" s="14">
        <v>3.054481</v>
      </c>
      <c r="R232" s="14">
        <v>3.7766039999999998</v>
      </c>
      <c r="S232" s="14">
        <v>8.3371139999999997</v>
      </c>
      <c r="T232" s="14">
        <v>14.461731</v>
      </c>
      <c r="U232" s="14">
        <v>10.545260000000001</v>
      </c>
      <c r="V232" s="14">
        <v>31.676113999999998</v>
      </c>
      <c r="W232" s="14">
        <v>30.07874</v>
      </c>
      <c r="X232" s="14">
        <v>45.593530999999999</v>
      </c>
      <c r="Y232" s="14">
        <v>45.439207000000003</v>
      </c>
      <c r="Z232" s="14">
        <v>131.72703799999999</v>
      </c>
      <c r="AA232" s="14">
        <v>69.275375999999994</v>
      </c>
      <c r="AB232" s="14">
        <v>43.271349999999998</v>
      </c>
      <c r="AC232" s="14">
        <v>46.351868000000003</v>
      </c>
      <c r="AD232" s="14">
        <v>51.738889999999998</v>
      </c>
      <c r="AE232" s="14">
        <v>48.463459999999998</v>
      </c>
    </row>
    <row r="233" spans="1:31" ht="13.5" customHeight="1" x14ac:dyDescent="0.15">
      <c r="A233" s="1"/>
      <c r="B233" s="16" t="s">
        <v>257</v>
      </c>
      <c r="C233" s="10">
        <v>6.9210000000000003</v>
      </c>
      <c r="D233" s="11"/>
      <c r="E233" s="11">
        <v>5.2789999999999999</v>
      </c>
      <c r="F233" s="11">
        <v>14.369</v>
      </c>
      <c r="G233" s="11">
        <v>15.856</v>
      </c>
      <c r="H233" s="11">
        <v>10.905799999999999</v>
      </c>
      <c r="I233" s="11">
        <v>6.6319999999999997</v>
      </c>
      <c r="J233" s="11">
        <v>5.7</v>
      </c>
      <c r="K233" s="11">
        <v>12.619641</v>
      </c>
      <c r="L233" s="11">
        <v>14.262888999999999</v>
      </c>
      <c r="M233" s="11">
        <v>15.90705</v>
      </c>
      <c r="N233" s="11">
        <v>15.598414</v>
      </c>
      <c r="O233" s="11">
        <v>21.501659</v>
      </c>
      <c r="P233" s="11">
        <v>12.716695</v>
      </c>
      <c r="Q233" s="11">
        <v>38.617769000000003</v>
      </c>
      <c r="R233" s="11">
        <v>41.855499999999999</v>
      </c>
      <c r="S233" s="11">
        <v>41.698667999999998</v>
      </c>
      <c r="T233" s="11">
        <v>27.696380999999999</v>
      </c>
      <c r="U233" s="11">
        <v>36.420400999999998</v>
      </c>
      <c r="V233" s="11">
        <v>44.170608000000001</v>
      </c>
      <c r="W233" s="11">
        <v>84.232322999999994</v>
      </c>
      <c r="X233" s="11">
        <v>156.26768799999999</v>
      </c>
      <c r="Y233" s="11">
        <v>76.949101999999996</v>
      </c>
      <c r="Z233" s="11">
        <v>52.636445999999999</v>
      </c>
      <c r="AA233" s="11">
        <v>23.926511999999999</v>
      </c>
      <c r="AB233" s="11">
        <v>19.133624000000001</v>
      </c>
      <c r="AC233" s="11">
        <v>38.384289000000003</v>
      </c>
      <c r="AD233" s="11">
        <v>134.020937</v>
      </c>
      <c r="AE233" s="11">
        <v>132.22082900000001</v>
      </c>
    </row>
    <row r="234" spans="1:31" ht="13.5" customHeight="1" x14ac:dyDescent="0.15">
      <c r="A234" s="1"/>
      <c r="B234" s="16" t="s">
        <v>258</v>
      </c>
      <c r="C234" s="13"/>
      <c r="D234" s="14">
        <v>15.896000000000001</v>
      </c>
      <c r="E234" s="14">
        <v>3.6999999999999998E-2</v>
      </c>
      <c r="F234" s="14">
        <v>1.4999999999999999E-2</v>
      </c>
      <c r="G234" s="14">
        <v>6.0000000000000001E-3</v>
      </c>
      <c r="H234" s="14">
        <v>4.0227940000000002</v>
      </c>
      <c r="I234" s="14">
        <v>6.2149999999999999</v>
      </c>
      <c r="J234" s="14">
        <v>2.105</v>
      </c>
      <c r="K234" s="14">
        <v>1.5080439999999999</v>
      </c>
      <c r="L234" s="14">
        <v>0.18559800000000001</v>
      </c>
      <c r="M234" s="14">
        <v>9.5355999999999996E-2</v>
      </c>
      <c r="N234" s="14">
        <v>0.19910900000000001</v>
      </c>
      <c r="O234" s="14">
        <v>0.41798999999999997</v>
      </c>
      <c r="P234" s="14">
        <v>2.0670609999999998</v>
      </c>
      <c r="Q234" s="14">
        <v>0.77257600000000004</v>
      </c>
      <c r="R234" s="14">
        <v>78.934382999999997</v>
      </c>
      <c r="S234" s="14">
        <v>7.2996689999999997</v>
      </c>
      <c r="T234" s="14">
        <v>20.624870000000001</v>
      </c>
      <c r="U234" s="14">
        <v>46.068303</v>
      </c>
      <c r="V234" s="14">
        <v>38.500323000000002</v>
      </c>
      <c r="W234" s="14">
        <v>16.130333</v>
      </c>
      <c r="X234" s="14">
        <v>18.318171</v>
      </c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259</v>
      </c>
      <c r="C235" s="10">
        <v>0.41699999999999998</v>
      </c>
      <c r="D235" s="11">
        <v>14</v>
      </c>
      <c r="E235" s="11">
        <v>23.33</v>
      </c>
      <c r="F235" s="11">
        <v>19.14</v>
      </c>
      <c r="G235" s="11">
        <v>10.992000000000001</v>
      </c>
      <c r="H235" s="11">
        <v>2.182372</v>
      </c>
      <c r="I235" s="11">
        <v>0.27400000000000002</v>
      </c>
      <c r="J235" s="11">
        <v>1.9</v>
      </c>
      <c r="K235" s="11">
        <v>2.3703280000000002</v>
      </c>
      <c r="L235" s="11">
        <v>3.3918460000000001</v>
      </c>
      <c r="M235" s="11">
        <v>5.2069179999999999</v>
      </c>
      <c r="N235" s="11">
        <v>3.440896</v>
      </c>
      <c r="O235" s="11">
        <v>4.7659399999999996</v>
      </c>
      <c r="P235" s="11">
        <v>3.5025110000000002</v>
      </c>
      <c r="Q235" s="11">
        <v>2.9104950000000001</v>
      </c>
      <c r="R235" s="11">
        <v>9.9824789999999997</v>
      </c>
      <c r="S235" s="11">
        <v>33.186467999999998</v>
      </c>
      <c r="T235" s="11">
        <v>20.374054999999998</v>
      </c>
      <c r="U235" s="11">
        <v>12.464874</v>
      </c>
      <c r="V235" s="11">
        <v>15.929442999999999</v>
      </c>
      <c r="W235" s="11">
        <v>9.6285690000000006</v>
      </c>
      <c r="X235" s="11">
        <v>10.331383000000001</v>
      </c>
      <c r="Y235" s="11">
        <v>20.452117999999999</v>
      </c>
      <c r="Z235" s="11">
        <v>19.346952999999999</v>
      </c>
      <c r="AA235" s="11">
        <v>15.677057</v>
      </c>
      <c r="AB235" s="11">
        <v>7.5062420000000003</v>
      </c>
      <c r="AC235" s="11">
        <v>21.908656000000001</v>
      </c>
      <c r="AD235" s="11">
        <v>33.199449000000001</v>
      </c>
      <c r="AE235" s="11">
        <v>45.236764999999998</v>
      </c>
    </row>
    <row r="236" spans="1:31" ht="13.5" customHeight="1" x14ac:dyDescent="0.15">
      <c r="A236" s="1"/>
      <c r="B236" s="12" t="s">
        <v>260</v>
      </c>
      <c r="C236" s="13">
        <v>0.41699999999999998</v>
      </c>
      <c r="D236" s="14"/>
      <c r="E236" s="14">
        <v>0.45700000000000002</v>
      </c>
      <c r="F236" s="14">
        <v>13.837999999999999</v>
      </c>
      <c r="G236" s="14">
        <v>6.24</v>
      </c>
      <c r="H236" s="14">
        <v>0.73368100000000003</v>
      </c>
      <c r="I236" s="14">
        <v>0.182</v>
      </c>
      <c r="J236" s="14">
        <v>1.3</v>
      </c>
      <c r="K236" s="14">
        <v>1.6440969999999999</v>
      </c>
      <c r="L236" s="14">
        <v>1.2532859999999999</v>
      </c>
      <c r="M236" s="14">
        <v>3.9621400000000002</v>
      </c>
      <c r="N236" s="14">
        <v>1.838209</v>
      </c>
      <c r="O236" s="14">
        <v>3.2698130000000001</v>
      </c>
      <c r="P236" s="14">
        <v>2.1651530000000001</v>
      </c>
      <c r="Q236" s="14">
        <v>1.7584010000000001</v>
      </c>
      <c r="R236" s="14">
        <v>8.7813020000000002</v>
      </c>
      <c r="S236" s="14">
        <v>32.211666000000001</v>
      </c>
      <c r="T236" s="14">
        <v>20.092718000000001</v>
      </c>
      <c r="U236" s="14">
        <v>10.537727</v>
      </c>
      <c r="V236" s="14">
        <v>15.264341999999999</v>
      </c>
      <c r="W236" s="14">
        <v>9.5285600000000006</v>
      </c>
      <c r="X236" s="14">
        <v>10.09089</v>
      </c>
      <c r="Y236" s="14">
        <v>14.035519000000001</v>
      </c>
      <c r="Z236" s="14">
        <v>13.041454</v>
      </c>
      <c r="AA236" s="14">
        <v>11.016351999999999</v>
      </c>
      <c r="AB236" s="14">
        <v>6.6289949999999997</v>
      </c>
      <c r="AC236" s="14">
        <v>21.436933</v>
      </c>
      <c r="AD236" s="14">
        <v>33.120755000000003</v>
      </c>
      <c r="AE236" s="14">
        <v>44.605587999999997</v>
      </c>
    </row>
    <row r="237" spans="1:31" ht="13.5" customHeight="1" x14ac:dyDescent="0.15">
      <c r="A237" s="1"/>
      <c r="B237" s="12" t="s">
        <v>261</v>
      </c>
      <c r="C237" s="10"/>
      <c r="D237" s="11">
        <v>14</v>
      </c>
      <c r="E237" s="11">
        <v>22.873000000000001</v>
      </c>
      <c r="F237" s="11">
        <v>5.3019999999999996</v>
      </c>
      <c r="G237" s="11">
        <v>4.7519999999999998</v>
      </c>
      <c r="H237" s="11">
        <v>1.448691</v>
      </c>
      <c r="I237" s="11">
        <v>9.1999999999999998E-2</v>
      </c>
      <c r="J237" s="11">
        <v>0.6</v>
      </c>
      <c r="K237" s="11">
        <v>0.72623099999999996</v>
      </c>
      <c r="L237" s="11">
        <v>2.13856</v>
      </c>
      <c r="M237" s="11">
        <v>1.2447779999999999</v>
      </c>
      <c r="N237" s="11">
        <v>1.602687</v>
      </c>
      <c r="O237" s="11">
        <v>1.496127</v>
      </c>
      <c r="P237" s="11">
        <v>1.337358</v>
      </c>
      <c r="Q237" s="11">
        <v>1.152094</v>
      </c>
      <c r="R237" s="11">
        <v>1.2011769999999999</v>
      </c>
      <c r="S237" s="11">
        <v>0.97480199999999995</v>
      </c>
      <c r="T237" s="11">
        <v>0.281337</v>
      </c>
      <c r="U237" s="11">
        <v>1.9271469999999999</v>
      </c>
      <c r="V237" s="11">
        <v>0.66510100000000005</v>
      </c>
      <c r="W237" s="11">
        <v>0.100009</v>
      </c>
      <c r="X237" s="11">
        <v>0.24049300000000001</v>
      </c>
      <c r="Y237" s="11">
        <v>6.4165989999999997</v>
      </c>
      <c r="Z237" s="11">
        <v>6.3054990000000002</v>
      </c>
      <c r="AA237" s="11">
        <v>4.6607050000000001</v>
      </c>
      <c r="AB237" s="11">
        <v>0.877247</v>
      </c>
      <c r="AC237" s="11">
        <v>0.471723</v>
      </c>
      <c r="AD237" s="11">
        <v>7.8694E-2</v>
      </c>
      <c r="AE237" s="11">
        <v>0.63117699999999999</v>
      </c>
    </row>
    <row r="238" spans="1:31" ht="13.5" customHeight="1" x14ac:dyDescent="0.15">
      <c r="A238" s="1"/>
      <c r="B238" s="9" t="s">
        <v>262</v>
      </c>
      <c r="C238" s="13"/>
      <c r="D238" s="14"/>
      <c r="E238" s="14"/>
      <c r="F238" s="14">
        <v>28.4</v>
      </c>
      <c r="G238" s="14"/>
      <c r="H238" s="14">
        <v>635.08004000000005</v>
      </c>
      <c r="I238" s="14">
        <v>838.96</v>
      </c>
      <c r="J238" s="14"/>
      <c r="K238" s="14">
        <v>780.48789999999997</v>
      </c>
      <c r="L238" s="14">
        <v>895.41980599999999</v>
      </c>
      <c r="M238" s="14">
        <v>933.77761899999996</v>
      </c>
      <c r="N238" s="14">
        <v>1438.4769819999999</v>
      </c>
      <c r="O238" s="14">
        <v>1928.2658919999999</v>
      </c>
      <c r="P238" s="14">
        <v>2561.620664</v>
      </c>
      <c r="Q238" s="14">
        <v>2973.223806</v>
      </c>
      <c r="R238" s="14">
        <v>2967.2187140000001</v>
      </c>
      <c r="S238" s="14">
        <v>2939.9165779999998</v>
      </c>
      <c r="T238" s="14">
        <v>3014.6845480000002</v>
      </c>
      <c r="U238" s="14">
        <v>1957.2824410000001</v>
      </c>
      <c r="V238" s="14">
        <v>2083.7877370000001</v>
      </c>
      <c r="W238" s="14">
        <v>2544.7212079999999</v>
      </c>
      <c r="X238" s="14">
        <v>2294.9335059999999</v>
      </c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>
        <v>52.77</v>
      </c>
      <c r="D239" s="11">
        <v>12.2</v>
      </c>
      <c r="E239" s="11">
        <v>146.00700000000001</v>
      </c>
      <c r="F239" s="11">
        <v>274.97800000000001</v>
      </c>
      <c r="G239" s="11"/>
      <c r="H239" s="11">
        <v>18.585985999999998</v>
      </c>
      <c r="I239" s="11">
        <v>449.01799999999997</v>
      </c>
      <c r="J239" s="11">
        <v>1136.0999999999999</v>
      </c>
      <c r="K239" s="11">
        <v>214.73424499999999</v>
      </c>
      <c r="L239" s="11">
        <v>385.21199799999999</v>
      </c>
      <c r="M239" s="11">
        <v>857.96750699999996</v>
      </c>
      <c r="N239" s="11">
        <v>630.90024100000005</v>
      </c>
      <c r="O239" s="11">
        <v>185.08175199999999</v>
      </c>
      <c r="P239" s="11">
        <v>18.365057</v>
      </c>
      <c r="Q239" s="11">
        <v>85.567526000000001</v>
      </c>
      <c r="R239" s="11">
        <v>88.232354000000001</v>
      </c>
      <c r="S239" s="11">
        <v>633.01764000000003</v>
      </c>
      <c r="T239" s="11">
        <v>1121.7456709999999</v>
      </c>
      <c r="U239" s="11">
        <v>455.35889700000001</v>
      </c>
      <c r="V239" s="11">
        <v>11.315778</v>
      </c>
      <c r="W239" s="11">
        <v>9.8710310000000003</v>
      </c>
      <c r="X239" s="11">
        <v>5.4871309999999998</v>
      </c>
      <c r="Y239" s="11">
        <v>54.501505000000002</v>
      </c>
      <c r="Z239" s="11">
        <v>68.872164999999995</v>
      </c>
      <c r="AA239" s="11">
        <v>47.486351999999997</v>
      </c>
      <c r="AB239" s="11">
        <v>59.764828999999999</v>
      </c>
      <c r="AC239" s="11">
        <v>55.663003000000003</v>
      </c>
      <c r="AD239" s="11">
        <v>70.737891000000005</v>
      </c>
      <c r="AE239" s="11">
        <v>77.273309999999995</v>
      </c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809.54499999999996</v>
      </c>
      <c r="D241" s="11">
        <v>695.80700000000002</v>
      </c>
      <c r="E241" s="11">
        <v>706.15700000000004</v>
      </c>
      <c r="F241" s="11">
        <v>831.07500000000005</v>
      </c>
      <c r="G241" s="11">
        <v>1078.3800000000001</v>
      </c>
      <c r="H241" s="11">
        <v>1135.069917</v>
      </c>
      <c r="I241" s="11">
        <v>1232.598</v>
      </c>
      <c r="J241" s="11">
        <v>1818.1</v>
      </c>
      <c r="K241" s="11">
        <v>1656.825004</v>
      </c>
      <c r="L241" s="11">
        <v>1372.579624</v>
      </c>
      <c r="M241" s="11">
        <v>1520.787562</v>
      </c>
      <c r="N241" s="11">
        <v>1695.2128270000001</v>
      </c>
      <c r="O241" s="11">
        <v>2128.3858770000002</v>
      </c>
      <c r="P241" s="11">
        <v>2960.5506730000002</v>
      </c>
      <c r="Q241" s="11">
        <v>3629.7638299999999</v>
      </c>
      <c r="R241" s="11">
        <v>4564.5423110000002</v>
      </c>
      <c r="S241" s="11">
        <v>5975.9147910000002</v>
      </c>
      <c r="T241" s="11">
        <v>9059.4688509999996</v>
      </c>
      <c r="U241" s="11">
        <v>10177.316371999999</v>
      </c>
      <c r="V241" s="11">
        <v>9280.6279329999998</v>
      </c>
      <c r="W241" s="11">
        <v>10330.31479</v>
      </c>
      <c r="X241" s="11">
        <v>13352.574138</v>
      </c>
      <c r="Y241" s="11">
        <v>15336.253906</v>
      </c>
      <c r="Z241" s="11">
        <v>14507.717914000001</v>
      </c>
      <c r="AA241" s="11">
        <v>13131.155166</v>
      </c>
      <c r="AB241" s="11">
        <v>11903.388365000001</v>
      </c>
      <c r="AC241" s="11">
        <v>12237.300637</v>
      </c>
      <c r="AD241" s="11">
        <v>15088.949024</v>
      </c>
      <c r="AE241" s="11">
        <v>16623.201191</v>
      </c>
    </row>
    <row r="242" spans="1:31" ht="13.5" customHeight="1" x14ac:dyDescent="0.15">
      <c r="A242" s="1"/>
      <c r="B242" s="12" t="s">
        <v>266</v>
      </c>
      <c r="C242" s="13">
        <v>2250.0549999999998</v>
      </c>
      <c r="D242" s="14">
        <v>2277.498</v>
      </c>
      <c r="E242" s="14">
        <v>2346.279</v>
      </c>
      <c r="F242" s="14">
        <v>2304.047</v>
      </c>
      <c r="G242" s="14">
        <v>2377.1109999999999</v>
      </c>
      <c r="H242" s="14">
        <v>2553.0070289999999</v>
      </c>
      <c r="I242" s="14">
        <v>2426.5639999999999</v>
      </c>
      <c r="J242" s="14">
        <v>2278.9</v>
      </c>
      <c r="K242" s="14">
        <v>2225.9372760000001</v>
      </c>
      <c r="L242" s="14">
        <v>2031.8120100000001</v>
      </c>
      <c r="M242" s="14">
        <v>2575.5593260000001</v>
      </c>
      <c r="N242" s="14">
        <v>2735.2036710000002</v>
      </c>
      <c r="O242" s="14">
        <v>4511.8350250000003</v>
      </c>
      <c r="P242" s="14">
        <v>6797.4717780000001</v>
      </c>
      <c r="Q242" s="14">
        <v>8986.4093589999993</v>
      </c>
      <c r="R242" s="14">
        <v>9881.669844</v>
      </c>
      <c r="S242" s="14">
        <v>13186.781084</v>
      </c>
      <c r="T242" s="14">
        <v>23330.584398999999</v>
      </c>
      <c r="U242" s="14">
        <v>19931.452764000001</v>
      </c>
      <c r="V242" s="14">
        <v>23077.906843000001</v>
      </c>
      <c r="W242" s="14">
        <v>25894.029662000001</v>
      </c>
      <c r="X242" s="14">
        <v>42102.035673999999</v>
      </c>
      <c r="Y242" s="14">
        <v>38177.819329999998</v>
      </c>
      <c r="Z242" s="14">
        <v>37357.411561000001</v>
      </c>
      <c r="AA242" s="14">
        <v>32864.856500000002</v>
      </c>
      <c r="AB242" s="14">
        <v>31922.517702000001</v>
      </c>
      <c r="AC242" s="14">
        <v>35364.998357999997</v>
      </c>
      <c r="AD242" s="14">
        <v>30037.630679000002</v>
      </c>
      <c r="AE242" s="14">
        <v>32757.128336000002</v>
      </c>
    </row>
    <row r="243" spans="1:31" ht="13.5" customHeight="1" x14ac:dyDescent="0.15">
      <c r="A243" s="1"/>
      <c r="B243" s="12" t="s">
        <v>267</v>
      </c>
      <c r="C243" s="10">
        <v>7204.5450000000001</v>
      </c>
      <c r="D243" s="11">
        <v>7730.6559999999999</v>
      </c>
      <c r="E243" s="11">
        <v>7608.3869999999997</v>
      </c>
      <c r="F243" s="11">
        <v>8678.5220000000008</v>
      </c>
      <c r="G243" s="11">
        <v>11299.655000000001</v>
      </c>
      <c r="H243" s="11">
        <v>11280.410863999999</v>
      </c>
      <c r="I243" s="11">
        <v>11966.826999999999</v>
      </c>
      <c r="J243" s="11">
        <v>13343.716</v>
      </c>
      <c r="K243" s="11">
        <v>13621.355027</v>
      </c>
      <c r="L243" s="11">
        <v>13651.320713999999</v>
      </c>
      <c r="M243" s="11">
        <v>15400.878435000001</v>
      </c>
      <c r="N243" s="11">
        <v>17434.599429999998</v>
      </c>
      <c r="O243" s="11">
        <v>23813.246997999999</v>
      </c>
      <c r="P243" s="11">
        <v>31101.916127</v>
      </c>
      <c r="Q243" s="11">
        <v>35615.980404000002</v>
      </c>
      <c r="R243" s="11">
        <v>41331.308038000003</v>
      </c>
      <c r="S243" s="11">
        <v>52135.371191999999</v>
      </c>
      <c r="T243" s="11">
        <v>55564.844082000003</v>
      </c>
      <c r="U243" s="11">
        <v>41286.477966999999</v>
      </c>
      <c r="V243" s="11">
        <v>45702.774125999997</v>
      </c>
      <c r="W243" s="11">
        <v>54444.316585</v>
      </c>
      <c r="X243" s="11">
        <v>50709.283382000001</v>
      </c>
      <c r="Y243" s="11">
        <v>58238.582495000002</v>
      </c>
      <c r="Z243" s="11">
        <v>62140.352712</v>
      </c>
      <c r="AA243" s="11">
        <v>56478.648897999999</v>
      </c>
      <c r="AB243" s="11">
        <v>59981.415923</v>
      </c>
      <c r="AC243" s="11">
        <v>67987.331716999994</v>
      </c>
      <c r="AD243" s="11">
        <v>77429.204918000003</v>
      </c>
      <c r="AE243" s="11">
        <v>76726.197753999993</v>
      </c>
    </row>
    <row r="244" spans="1:31" ht="13.5" customHeight="1" x14ac:dyDescent="0.15">
      <c r="A244" s="1"/>
      <c r="B244" s="12" t="s">
        <v>268</v>
      </c>
      <c r="C244" s="13">
        <v>2411.4490000000001</v>
      </c>
      <c r="D244" s="14">
        <v>2697.9110000000001</v>
      </c>
      <c r="E244" s="14">
        <v>2574.277</v>
      </c>
      <c r="F244" s="14">
        <v>3023.9949999999999</v>
      </c>
      <c r="G244" s="14">
        <v>3450.8159999999998</v>
      </c>
      <c r="H244" s="14">
        <v>3902.7581690000002</v>
      </c>
      <c r="I244" s="14">
        <v>4619.0479999999998</v>
      </c>
      <c r="J244" s="14">
        <v>3713</v>
      </c>
      <c r="K244" s="14">
        <v>2787.9501329999998</v>
      </c>
      <c r="L244" s="14">
        <v>2813.6905459999998</v>
      </c>
      <c r="M244" s="14">
        <v>3470.8229839999999</v>
      </c>
      <c r="N244" s="14">
        <v>4132.6349010000004</v>
      </c>
      <c r="O244" s="14">
        <v>6228.7965009999998</v>
      </c>
      <c r="P244" s="14">
        <v>9260.0023290000008</v>
      </c>
      <c r="Q244" s="14">
        <v>11808.638572</v>
      </c>
      <c r="R244" s="14">
        <v>14148.717232999999</v>
      </c>
      <c r="S244" s="14">
        <v>19419.17468</v>
      </c>
      <c r="T244" s="14">
        <v>31611.277567000001</v>
      </c>
      <c r="U244" s="14">
        <v>23239.237473000001</v>
      </c>
      <c r="V244" s="14">
        <v>27959.686194999998</v>
      </c>
      <c r="W244" s="14">
        <v>33175.947142999998</v>
      </c>
      <c r="X244" s="14">
        <v>51020.489684</v>
      </c>
      <c r="Y244" s="14">
        <v>47805.741448000001</v>
      </c>
      <c r="Z244" s="14">
        <v>45843.412380000002</v>
      </c>
      <c r="AA244" s="14">
        <v>37547.414414999999</v>
      </c>
      <c r="AB244" s="14">
        <v>33409.751865999999</v>
      </c>
      <c r="AC244" s="14">
        <v>38229.311186999999</v>
      </c>
      <c r="AD244" s="14">
        <v>32909.235208999999</v>
      </c>
      <c r="AE244" s="14">
        <v>36567.106535999999</v>
      </c>
    </row>
    <row r="245" spans="1:31" ht="13.5" customHeight="1" x14ac:dyDescent="0.15">
      <c r="A245" s="1"/>
      <c r="B245" s="17" t="s">
        <v>269</v>
      </c>
      <c r="C245" s="10">
        <v>1673.222</v>
      </c>
      <c r="D245" s="11">
        <v>1729.7</v>
      </c>
      <c r="E245" s="11">
        <v>2788.9250000000002</v>
      </c>
      <c r="F245" s="11">
        <v>3091.402</v>
      </c>
      <c r="G245" s="11">
        <v>3725.4540000000002</v>
      </c>
      <c r="H245" s="11">
        <v>3647.3377584</v>
      </c>
      <c r="I245" s="11">
        <v>3928.596</v>
      </c>
      <c r="J245" s="11">
        <v>4367.9210000000003</v>
      </c>
      <c r="K245" s="11">
        <v>4104.6938570000002</v>
      </c>
      <c r="L245" s="11">
        <v>3840.187664</v>
      </c>
      <c r="M245" s="11">
        <v>4565.4164780000001</v>
      </c>
      <c r="N245" s="11">
        <v>5232.8951280000001</v>
      </c>
      <c r="O245" s="11">
        <v>7395.1750140000004</v>
      </c>
      <c r="P245" s="11">
        <v>9645.1128329999992</v>
      </c>
      <c r="Q245" s="11">
        <v>12610.580198</v>
      </c>
      <c r="R245" s="11">
        <v>15748.264864000001</v>
      </c>
      <c r="S245" s="11">
        <v>21703.489646000002</v>
      </c>
      <c r="T245" s="11">
        <v>28736.176028000002</v>
      </c>
      <c r="U245" s="11">
        <v>23496.107231000002</v>
      </c>
      <c r="V245" s="11">
        <v>26142.207888000001</v>
      </c>
      <c r="W245" s="11">
        <v>30823.3649</v>
      </c>
      <c r="X245" s="11">
        <v>32394.965520999998</v>
      </c>
      <c r="Y245" s="11">
        <v>39264.301991</v>
      </c>
      <c r="Z245" s="11">
        <v>39409.495395999998</v>
      </c>
      <c r="AA245" s="11">
        <v>34631.422469999998</v>
      </c>
      <c r="AB245" s="11">
        <v>35728.751716999999</v>
      </c>
      <c r="AC245" s="11">
        <v>40072.577400000002</v>
      </c>
      <c r="AD245" s="11">
        <v>46260.379915999998</v>
      </c>
      <c r="AE245" s="11">
        <v>47546.472819000002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BC28-F69A-6744-A0B4-A849A0F968D7}">
  <dimension ref="A1:AG70"/>
  <sheetViews>
    <sheetView tabSelected="1" workbookViewId="0">
      <selection activeCell="A74" sqref="A74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111.20400000000001</v>
      </c>
      <c r="J3" s="25">
        <f>VLOOKUP($A3,'Exports, FOB'!$B:$AE,J$1,FALSE)+VLOOKUP($A3,'Imports, CIF'!$B:$AE,J$1,FALSE)</f>
        <v>116.148</v>
      </c>
      <c r="K3" s="25">
        <f>VLOOKUP($A3,'Exports, FOB'!$B:$AE,K$1,FALSE)+VLOOKUP($A3,'Imports, CIF'!$B:$AE,K$1,FALSE)</f>
        <v>5.0709999999999997</v>
      </c>
      <c r="L3" s="25">
        <f>VLOOKUP($A3,'Exports, FOB'!$B:$AE,L$1,FALSE)+VLOOKUP($A3,'Imports, CIF'!$B:$AE,L$1,FALSE)</f>
        <v>74.263999999999996</v>
      </c>
      <c r="M3" s="25">
        <f>VLOOKUP($A3,'Exports, FOB'!$B:$AE,M$1,FALSE)+VLOOKUP($A3,'Imports, CIF'!$B:$AE,M$1,FALSE)</f>
        <v>213.875</v>
      </c>
      <c r="N3" s="25">
        <f>VLOOKUP($A3,'Exports, FOB'!$B:$AE,N$1,FALSE)+VLOOKUP($A3,'Imports, CIF'!$B:$AE,N$1,FALSE)</f>
        <v>156.463539</v>
      </c>
      <c r="O3" s="25">
        <f>VLOOKUP($A3,'Exports, FOB'!$B:$AE,O$1,FALSE)+VLOOKUP($A3,'Imports, CIF'!$B:$AE,O$1,FALSE)</f>
        <v>269.34199999999998</v>
      </c>
      <c r="P3" s="25">
        <f>VLOOKUP($A3,'Exports, FOB'!$B:$AE,P$1,FALSE)+VLOOKUP($A3,'Imports, CIF'!$B:$AE,P$1,FALSE)</f>
        <v>176.20000000000002</v>
      </c>
      <c r="Q3" s="25">
        <f>VLOOKUP($A3,'Exports, FOB'!$B:$AE,Q$1,FALSE)+VLOOKUP($A3,'Imports, CIF'!$B:$AE,Q$1,FALSE)</f>
        <v>127.82295999999999</v>
      </c>
      <c r="R3" s="25">
        <f>VLOOKUP($A3,'Exports, FOB'!$B:$AE,R$1,FALSE)+VLOOKUP($A3,'Imports, CIF'!$B:$AE,R$1,FALSE)</f>
        <v>109.550805</v>
      </c>
      <c r="S3" s="25">
        <f>VLOOKUP($A3,'Exports, FOB'!$B:$AE,S$1,FALSE)+VLOOKUP($A3,'Imports, CIF'!$B:$AE,S$1,FALSE)</f>
        <v>92.848864000000006</v>
      </c>
      <c r="T3" s="25">
        <f>VLOOKUP($A3,'Exports, FOB'!$B:$AE,T$1,FALSE)+VLOOKUP($A3,'Imports, CIF'!$B:$AE,T$1,FALSE)</f>
        <v>114.02853399999999</v>
      </c>
      <c r="U3" s="25">
        <f>VLOOKUP($A3,'Exports, FOB'!$B:$AE,U$1,FALSE)+VLOOKUP($A3,'Imports, CIF'!$B:$AE,U$1,FALSE)</f>
        <v>275.85287599999998</v>
      </c>
      <c r="V3" s="25">
        <f>VLOOKUP($A3,'Exports, FOB'!$B:$AE,V$1,FALSE)+VLOOKUP($A3,'Imports, CIF'!$B:$AE,V$1,FALSE)</f>
        <v>284.57995799999998</v>
      </c>
      <c r="W3" s="25">
        <f>VLOOKUP($A3,'Exports, FOB'!$B:$AE,W$1,FALSE)+VLOOKUP($A3,'Imports, CIF'!$B:$AE,W$1,FALSE)</f>
        <v>298.95347700000002</v>
      </c>
      <c r="X3" s="25">
        <f>VLOOKUP($A3,'Exports, FOB'!$B:$AE,X$1,FALSE)+VLOOKUP($A3,'Imports, CIF'!$B:$AE,X$1,FALSE)</f>
        <v>345.15756600000003</v>
      </c>
      <c r="Y3" s="25">
        <f>VLOOKUP($A3,'Exports, FOB'!$B:$AE,Y$1,FALSE)+VLOOKUP($A3,'Imports, CIF'!$B:$AE,Y$1,FALSE)</f>
        <v>481.99274500000001</v>
      </c>
      <c r="Z3" s="25">
        <f>VLOOKUP($A3,'Exports, FOB'!$B:$AE,Z$1,FALSE)+VLOOKUP($A3,'Imports, CIF'!$B:$AE,Z$1,FALSE)</f>
        <v>896.91064500000005</v>
      </c>
      <c r="AA3" s="25">
        <f>VLOOKUP($A3,'Exports, FOB'!$B:$AE,AA$1,FALSE)+VLOOKUP($A3,'Imports, CIF'!$B:$AE,AA$1,FALSE)</f>
        <v>299.55472700000001</v>
      </c>
      <c r="AB3" s="25">
        <f>VLOOKUP($A3,'Exports, FOB'!$B:$AE,AB$1,FALSE)+VLOOKUP($A3,'Imports, CIF'!$B:$AE,AB$1,FALSE)</f>
        <v>460.34364700000003</v>
      </c>
      <c r="AC3" s="25">
        <f>VLOOKUP($A3,'Exports, FOB'!$B:$AE,AC$1,FALSE)+VLOOKUP($A3,'Imports, CIF'!$B:$AE,AC$1,FALSE)</f>
        <v>704.67807900000003</v>
      </c>
      <c r="AD3" s="25">
        <f>VLOOKUP($A3,'Exports, FOB'!$B:$AE,AD$1,FALSE)+VLOOKUP($A3,'Imports, CIF'!$B:$AE,AD$1,FALSE)</f>
        <v>684.37580000000003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126.998</v>
      </c>
      <c r="J4" s="25">
        <f>VLOOKUP($A4,'Exports, FOB'!$B:$AE,J$1,FALSE)+VLOOKUP($A4,'Imports, CIF'!$B:$AE,J$1,FALSE)</f>
        <v>139.65100000000001</v>
      </c>
      <c r="K4" s="25">
        <f>VLOOKUP($A4,'Exports, FOB'!$B:$AE,K$1,FALSE)+VLOOKUP($A4,'Imports, CIF'!$B:$AE,K$1,FALSE)</f>
        <v>23.219000000000001</v>
      </c>
      <c r="L4" s="25">
        <f>VLOOKUP($A4,'Exports, FOB'!$B:$AE,L$1,FALSE)+VLOOKUP($A4,'Imports, CIF'!$B:$AE,L$1,FALSE)</f>
        <v>260.98899999999998</v>
      </c>
      <c r="M4" s="25">
        <f>VLOOKUP($A4,'Exports, FOB'!$B:$AE,M$1,FALSE)+VLOOKUP($A4,'Imports, CIF'!$B:$AE,M$1,FALSE)</f>
        <v>279.32600000000002</v>
      </c>
      <c r="N4" s="25">
        <f>VLOOKUP($A4,'Exports, FOB'!$B:$AE,N$1,FALSE)+VLOOKUP($A4,'Imports, CIF'!$B:$AE,N$1,FALSE)</f>
        <v>336.49858399999999</v>
      </c>
      <c r="O4" s="25">
        <f>VLOOKUP($A4,'Exports, FOB'!$B:$AE,O$1,FALSE)+VLOOKUP($A4,'Imports, CIF'!$B:$AE,O$1,FALSE)</f>
        <v>508.40699999999998</v>
      </c>
      <c r="P4" s="25">
        <f>VLOOKUP($A4,'Exports, FOB'!$B:$AE,P$1,FALSE)+VLOOKUP($A4,'Imports, CIF'!$B:$AE,P$1,FALSE)</f>
        <v>467.3</v>
      </c>
      <c r="Q4" s="25">
        <f>VLOOKUP($A4,'Exports, FOB'!$B:$AE,Q$1,FALSE)+VLOOKUP($A4,'Imports, CIF'!$B:$AE,Q$1,FALSE)</f>
        <v>216.13220999999999</v>
      </c>
      <c r="R4" s="25">
        <f>VLOOKUP($A4,'Exports, FOB'!$B:$AE,R$1,FALSE)+VLOOKUP($A4,'Imports, CIF'!$B:$AE,R$1,FALSE)</f>
        <v>404.06711799999999</v>
      </c>
      <c r="S4" s="25">
        <f>VLOOKUP($A4,'Exports, FOB'!$B:$AE,S$1,FALSE)+VLOOKUP($A4,'Imports, CIF'!$B:$AE,S$1,FALSE)</f>
        <v>295.127523</v>
      </c>
      <c r="T4" s="25">
        <f>VLOOKUP($A4,'Exports, FOB'!$B:$AE,T$1,FALSE)+VLOOKUP($A4,'Imports, CIF'!$B:$AE,T$1,FALSE)</f>
        <v>385.30660799999998</v>
      </c>
      <c r="U4" s="25">
        <f>VLOOKUP($A4,'Exports, FOB'!$B:$AE,U$1,FALSE)+VLOOKUP($A4,'Imports, CIF'!$B:$AE,U$1,FALSE)</f>
        <v>364.78879999999998</v>
      </c>
      <c r="V4" s="25">
        <f>VLOOKUP($A4,'Exports, FOB'!$B:$AE,V$1,FALSE)+VLOOKUP($A4,'Imports, CIF'!$B:$AE,V$1,FALSE)</f>
        <v>509.78884700000003</v>
      </c>
      <c r="W4" s="25">
        <f>VLOOKUP($A4,'Exports, FOB'!$B:$AE,W$1,FALSE)+VLOOKUP($A4,'Imports, CIF'!$B:$AE,W$1,FALSE)</f>
        <v>521.28270700000007</v>
      </c>
      <c r="X4" s="25">
        <f>VLOOKUP($A4,'Exports, FOB'!$B:$AE,X$1,FALSE)+VLOOKUP($A4,'Imports, CIF'!$B:$AE,X$1,FALSE)</f>
        <v>654.75497299999995</v>
      </c>
      <c r="Y4" s="25">
        <f>VLOOKUP($A4,'Exports, FOB'!$B:$AE,Y$1,FALSE)+VLOOKUP($A4,'Imports, CIF'!$B:$AE,Y$1,FALSE)</f>
        <v>926.76596999999992</v>
      </c>
      <c r="Z4" s="25">
        <f>VLOOKUP($A4,'Exports, FOB'!$B:$AE,Z$1,FALSE)+VLOOKUP($A4,'Imports, CIF'!$B:$AE,Z$1,FALSE)</f>
        <v>1194.589401</v>
      </c>
      <c r="AA4" s="25">
        <f>VLOOKUP($A4,'Exports, FOB'!$B:$AE,AA$1,FALSE)+VLOOKUP($A4,'Imports, CIF'!$B:$AE,AA$1,FALSE)</f>
        <v>924.39502599999992</v>
      </c>
      <c r="AB4" s="25">
        <f>VLOOKUP($A4,'Exports, FOB'!$B:$AE,AB$1,FALSE)+VLOOKUP($A4,'Imports, CIF'!$B:$AE,AB$1,FALSE)</f>
        <v>781.367884</v>
      </c>
      <c r="AC4" s="25">
        <f>VLOOKUP($A4,'Exports, FOB'!$B:$AE,AC$1,FALSE)+VLOOKUP($A4,'Imports, CIF'!$B:$AE,AC$1,FALSE)</f>
        <v>1157.5909099999999</v>
      </c>
      <c r="AD4" s="25">
        <f>VLOOKUP($A4,'Exports, FOB'!$B:$AE,AD$1,FALSE)+VLOOKUP($A4,'Imports, CIF'!$B:$AE,AD$1,FALSE)</f>
        <v>1226.1674619999999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535.16</v>
      </c>
      <c r="J5" s="25">
        <f>VLOOKUP($A5,'Exports, FOB'!$B:$AE,J$1,FALSE)+VLOOKUP($A5,'Imports, CIF'!$B:$AE,J$1,FALSE)</f>
        <v>511.49300000000005</v>
      </c>
      <c r="K5" s="25">
        <f>VLOOKUP($A5,'Exports, FOB'!$B:$AE,K$1,FALSE)+VLOOKUP($A5,'Imports, CIF'!$B:$AE,K$1,FALSE)</f>
        <v>545.62400000000002</v>
      </c>
      <c r="L5" s="25">
        <f>VLOOKUP($A5,'Exports, FOB'!$B:$AE,L$1,FALSE)+VLOOKUP($A5,'Imports, CIF'!$B:$AE,L$1,FALSE)</f>
        <v>459.98400000000004</v>
      </c>
      <c r="M5" s="25">
        <f>VLOOKUP($A5,'Exports, FOB'!$B:$AE,M$1,FALSE)+VLOOKUP($A5,'Imports, CIF'!$B:$AE,M$1,FALSE)</f>
        <v>569.30899999999997</v>
      </c>
      <c r="N5" s="25">
        <f>VLOOKUP($A5,'Exports, FOB'!$B:$AE,N$1,FALSE)+VLOOKUP($A5,'Imports, CIF'!$B:$AE,N$1,FALSE)</f>
        <v>818.44860599999993</v>
      </c>
      <c r="O5" s="25">
        <f>VLOOKUP($A5,'Exports, FOB'!$B:$AE,O$1,FALSE)+VLOOKUP($A5,'Imports, CIF'!$B:$AE,O$1,FALSE)</f>
        <v>801.68899999999996</v>
      </c>
      <c r="P5" s="25">
        <f>VLOOKUP($A5,'Exports, FOB'!$B:$AE,P$1,FALSE)+VLOOKUP($A5,'Imports, CIF'!$B:$AE,P$1,FALSE)</f>
        <v>912.1</v>
      </c>
      <c r="Q5" s="25">
        <f>VLOOKUP($A5,'Exports, FOB'!$B:$AE,Q$1,FALSE)+VLOOKUP($A5,'Imports, CIF'!$B:$AE,Q$1,FALSE)</f>
        <v>820.64935200000002</v>
      </c>
      <c r="R5" s="25">
        <f>VLOOKUP($A5,'Exports, FOB'!$B:$AE,R$1,FALSE)+VLOOKUP($A5,'Imports, CIF'!$B:$AE,R$1,FALSE)</f>
        <v>809.68347100000005</v>
      </c>
      <c r="S5" s="25">
        <f>VLOOKUP($A5,'Exports, FOB'!$B:$AE,S$1,FALSE)+VLOOKUP($A5,'Imports, CIF'!$B:$AE,S$1,FALSE)</f>
        <v>758.89542400000005</v>
      </c>
      <c r="T5" s="25">
        <f>VLOOKUP($A5,'Exports, FOB'!$B:$AE,T$1,FALSE)+VLOOKUP($A5,'Imports, CIF'!$B:$AE,T$1,FALSE)</f>
        <v>955.32161700000006</v>
      </c>
      <c r="U5" s="25">
        <f>VLOOKUP($A5,'Exports, FOB'!$B:$AE,U$1,FALSE)+VLOOKUP($A5,'Imports, CIF'!$B:$AE,U$1,FALSE)</f>
        <v>1297.399028</v>
      </c>
      <c r="V5" s="25">
        <f>VLOOKUP($A5,'Exports, FOB'!$B:$AE,V$1,FALSE)+VLOOKUP($A5,'Imports, CIF'!$B:$AE,V$1,FALSE)</f>
        <v>1631.1416840000002</v>
      </c>
      <c r="W5" s="25">
        <f>VLOOKUP($A5,'Exports, FOB'!$B:$AE,W$1,FALSE)+VLOOKUP($A5,'Imports, CIF'!$B:$AE,W$1,FALSE)</f>
        <v>1598.287765</v>
      </c>
      <c r="X5" s="25">
        <f>VLOOKUP($A5,'Exports, FOB'!$B:$AE,X$1,FALSE)+VLOOKUP($A5,'Imports, CIF'!$B:$AE,X$1,FALSE)</f>
        <v>1782.8811049999999</v>
      </c>
      <c r="Y5" s="25">
        <f>VLOOKUP($A5,'Exports, FOB'!$B:$AE,Y$1,FALSE)+VLOOKUP($A5,'Imports, CIF'!$B:$AE,Y$1,FALSE)</f>
        <v>2194.8290080000002</v>
      </c>
      <c r="Z5" s="25">
        <f>VLOOKUP($A5,'Exports, FOB'!$B:$AE,Z$1,FALSE)+VLOOKUP($A5,'Imports, CIF'!$B:$AE,Z$1,FALSE)</f>
        <v>2516.4781780000003</v>
      </c>
      <c r="AA5" s="25">
        <f>VLOOKUP($A5,'Exports, FOB'!$B:$AE,AA$1,FALSE)+VLOOKUP($A5,'Imports, CIF'!$B:$AE,AA$1,FALSE)</f>
        <v>2010.7999279999999</v>
      </c>
      <c r="AB5" s="25">
        <f>VLOOKUP($A5,'Exports, FOB'!$B:$AE,AB$1,FALSE)+VLOOKUP($A5,'Imports, CIF'!$B:$AE,AB$1,FALSE)</f>
        <v>2274.6285280000002</v>
      </c>
      <c r="AC5" s="25">
        <f>VLOOKUP($A5,'Exports, FOB'!$B:$AE,AC$1,FALSE)+VLOOKUP($A5,'Imports, CIF'!$B:$AE,AC$1,FALSE)</f>
        <v>2789.298675</v>
      </c>
      <c r="AD5" s="25">
        <f>VLOOKUP($A5,'Exports, FOB'!$B:$AE,AD$1,FALSE)+VLOOKUP($A5,'Imports, CIF'!$B:$AE,AD$1,FALSE)</f>
        <v>2635.0171639999999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1778.9560000000001</v>
      </c>
      <c r="P6" s="25">
        <f>VLOOKUP($A6,'Exports, FOB'!$B:$AE,P$1,FALSE)+VLOOKUP($A6,'Imports, CIF'!$B:$AE,P$1,FALSE)</f>
        <v>1872.3000000000002</v>
      </c>
      <c r="Q6" s="25">
        <f>VLOOKUP($A6,'Exports, FOB'!$B:$AE,Q$1,FALSE)+VLOOKUP($A6,'Imports, CIF'!$B:$AE,Q$1,FALSE)</f>
        <v>1756.6585</v>
      </c>
      <c r="R6" s="25">
        <f>VLOOKUP($A6,'Exports, FOB'!$B:$AE,R$1,FALSE)+VLOOKUP($A6,'Imports, CIF'!$B:$AE,R$1,FALSE)</f>
        <v>2307.6901849999999</v>
      </c>
      <c r="S6" s="25">
        <f>VLOOKUP($A6,'Exports, FOB'!$B:$AE,S$1,FALSE)+VLOOKUP($A6,'Imports, CIF'!$B:$AE,S$1,FALSE)</f>
        <v>1672.808113</v>
      </c>
      <c r="T6" s="25">
        <f>VLOOKUP($A6,'Exports, FOB'!$B:$AE,T$1,FALSE)+VLOOKUP($A6,'Imports, CIF'!$B:$AE,T$1,FALSE)</f>
        <v>1843.3624169999998</v>
      </c>
      <c r="U6" s="25">
        <f>VLOOKUP($A6,'Exports, FOB'!$B:$AE,U$1,FALSE)+VLOOKUP($A6,'Imports, CIF'!$B:$AE,U$1,FALSE)</f>
        <v>2409.1485050000001</v>
      </c>
      <c r="V6" s="25">
        <f>VLOOKUP($A6,'Exports, FOB'!$B:$AE,V$1,FALSE)+VLOOKUP($A6,'Imports, CIF'!$B:$AE,V$1,FALSE)</f>
        <v>3174.5198559999999</v>
      </c>
      <c r="W6" s="25">
        <f>VLOOKUP($A6,'Exports, FOB'!$B:$AE,W$1,FALSE)+VLOOKUP($A6,'Imports, CIF'!$B:$AE,W$1,FALSE)</f>
        <v>3523.0223100000003</v>
      </c>
      <c r="X6" s="25">
        <f>VLOOKUP($A6,'Exports, FOB'!$B:$AE,X$1,FALSE)+VLOOKUP($A6,'Imports, CIF'!$B:$AE,X$1,FALSE)</f>
        <v>3856.6584309999998</v>
      </c>
      <c r="Y6" s="25">
        <f>VLOOKUP($A6,'Exports, FOB'!$B:$AE,Y$1,FALSE)+VLOOKUP($A6,'Imports, CIF'!$B:$AE,Y$1,FALSE)</f>
        <v>4604.3595059999998</v>
      </c>
      <c r="Z6" s="25">
        <f>VLOOKUP($A6,'Exports, FOB'!$B:$AE,Z$1,FALSE)+VLOOKUP($A6,'Imports, CIF'!$B:$AE,Z$1,FALSE)</f>
        <v>5273.1813689999999</v>
      </c>
      <c r="AA6" s="25">
        <f>VLOOKUP($A6,'Exports, FOB'!$B:$AE,AA$1,FALSE)+VLOOKUP($A6,'Imports, CIF'!$B:$AE,AA$1,FALSE)</f>
        <v>4167.8466449999996</v>
      </c>
      <c r="AB6" s="25">
        <f>VLOOKUP($A6,'Exports, FOB'!$B:$AE,AB$1,FALSE)+VLOOKUP($A6,'Imports, CIF'!$B:$AE,AB$1,FALSE)</f>
        <v>5174.0478359999997</v>
      </c>
      <c r="AC6" s="25">
        <f>VLOOKUP($A6,'Exports, FOB'!$B:$AE,AC$1,FALSE)+VLOOKUP($A6,'Imports, CIF'!$B:$AE,AC$1,FALSE)</f>
        <v>6410.309139</v>
      </c>
      <c r="AD6" s="25">
        <f>VLOOKUP($A6,'Exports, FOB'!$B:$AE,AD$1,FALSE)+VLOOKUP($A6,'Imports, CIF'!$B:$AE,AD$1,FALSE)</f>
        <v>6049.8841179999999</v>
      </c>
    </row>
    <row r="7" spans="1:30" x14ac:dyDescent="0.15">
      <c r="A7" s="26" t="s">
        <v>226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241.25</v>
      </c>
      <c r="J7" s="25">
        <f>VLOOKUP($A7,'Exports, FOB'!$B:$AE,J$1,FALSE)+VLOOKUP($A7,'Imports, CIF'!$B:$AE,J$1,FALSE)</f>
        <v>199.309</v>
      </c>
      <c r="K7" s="25">
        <f>VLOOKUP($A7,'Exports, FOB'!$B:$AE,K$1,FALSE)+VLOOKUP($A7,'Imports, CIF'!$B:$AE,K$1,FALSE)</f>
        <v>48.17</v>
      </c>
      <c r="L7" s="25">
        <f>VLOOKUP($A7,'Exports, FOB'!$B:$AE,L$1,FALSE)+VLOOKUP($A7,'Imports, CIF'!$B:$AE,L$1,FALSE)</f>
        <v>218.97399999999999</v>
      </c>
      <c r="M7" s="25">
        <f>VLOOKUP($A7,'Exports, FOB'!$B:$AE,M$1,FALSE)+VLOOKUP($A7,'Imports, CIF'!$B:$AE,M$1,FALSE)</f>
        <v>296.30500000000001</v>
      </c>
      <c r="N7" s="25">
        <f>VLOOKUP($A7,'Exports, FOB'!$B:$AE,N$1,FALSE)+VLOOKUP($A7,'Imports, CIF'!$B:$AE,N$1,FALSE)</f>
        <v>315.719382</v>
      </c>
      <c r="O7" s="25">
        <f>VLOOKUP($A7,'Exports, FOB'!$B:$AE,O$1,FALSE)+VLOOKUP($A7,'Imports, CIF'!$B:$AE,O$1,FALSE)</f>
        <v>377.95100000000002</v>
      </c>
      <c r="P7" s="25">
        <f>VLOOKUP($A7,'Exports, FOB'!$B:$AE,P$1,FALSE)+VLOOKUP($A7,'Imports, CIF'!$B:$AE,P$1,FALSE)</f>
        <v>451.29999999999995</v>
      </c>
      <c r="Q7" s="25">
        <f>VLOOKUP($A7,'Exports, FOB'!$B:$AE,Q$1,FALSE)+VLOOKUP($A7,'Imports, CIF'!$B:$AE,Q$1,FALSE)</f>
        <v>259.857618</v>
      </c>
      <c r="R7" s="25">
        <f>VLOOKUP($A7,'Exports, FOB'!$B:$AE,R$1,FALSE)+VLOOKUP($A7,'Imports, CIF'!$B:$AE,R$1,FALSE)</f>
        <v>344.18442299999998</v>
      </c>
      <c r="S7" s="25">
        <f>VLOOKUP($A7,'Exports, FOB'!$B:$AE,S$1,FALSE)+VLOOKUP($A7,'Imports, CIF'!$B:$AE,S$1,FALSE)</f>
        <v>301.93867299999999</v>
      </c>
      <c r="T7" s="25">
        <f>VLOOKUP($A7,'Exports, FOB'!$B:$AE,T$1,FALSE)+VLOOKUP($A7,'Imports, CIF'!$B:$AE,T$1,FALSE)</f>
        <v>285.06989199999998</v>
      </c>
      <c r="U7" s="25">
        <f>VLOOKUP($A7,'Exports, FOB'!$B:$AE,U$1,FALSE)+VLOOKUP($A7,'Imports, CIF'!$B:$AE,U$1,FALSE)</f>
        <v>451.99158500000004</v>
      </c>
      <c r="V7" s="25">
        <f>VLOOKUP($A7,'Exports, FOB'!$B:$AE,V$1,FALSE)+VLOOKUP($A7,'Imports, CIF'!$B:$AE,V$1,FALSE)</f>
        <v>635.43910800000003</v>
      </c>
      <c r="W7" s="25">
        <f>VLOOKUP($A7,'Exports, FOB'!$B:$AE,W$1,FALSE)+VLOOKUP($A7,'Imports, CIF'!$B:$AE,W$1,FALSE)</f>
        <v>900.34761600000002</v>
      </c>
      <c r="X7" s="25">
        <f>VLOOKUP($A7,'Exports, FOB'!$B:$AE,X$1,FALSE)+VLOOKUP($A7,'Imports, CIF'!$B:$AE,X$1,FALSE)</f>
        <v>1055.7850570000001</v>
      </c>
      <c r="Y7" s="25">
        <f>VLOOKUP($A7,'Exports, FOB'!$B:$AE,Y$1,FALSE)+VLOOKUP($A7,'Imports, CIF'!$B:$AE,Y$1,FALSE)</f>
        <v>1402.4687079999999</v>
      </c>
      <c r="Z7" s="25">
        <f>VLOOKUP($A7,'Exports, FOB'!$B:$AE,Z$1,FALSE)+VLOOKUP($A7,'Imports, CIF'!$B:$AE,Z$1,FALSE)</f>
        <v>1741.895244</v>
      </c>
      <c r="AA7" s="25">
        <f>VLOOKUP($A7,'Exports, FOB'!$B:$AE,AA$1,FALSE)+VLOOKUP($A7,'Imports, CIF'!$B:$AE,AA$1,FALSE)</f>
        <v>1494.1335819999999</v>
      </c>
      <c r="AB7" s="25">
        <f>VLOOKUP($A7,'Exports, FOB'!$B:$AE,AB$1,FALSE)+VLOOKUP($A7,'Imports, CIF'!$B:$AE,AB$1,FALSE)</f>
        <v>1962.0759400000002</v>
      </c>
      <c r="AC7" s="25">
        <f>VLOOKUP($A7,'Exports, FOB'!$B:$AE,AC$1,FALSE)+VLOOKUP($A7,'Imports, CIF'!$B:$AE,AC$1,FALSE)</f>
        <v>2957.825225</v>
      </c>
      <c r="AD7" s="25">
        <f>VLOOKUP($A7,'Exports, FOB'!$B:$AE,AD$1,FALSE)+VLOOKUP($A7,'Imports, CIF'!$B:$AE,AD$1,FALSE)</f>
        <v>2772.8535229999998</v>
      </c>
    </row>
    <row r="8" spans="1:30" x14ac:dyDescent="0.15">
      <c r="A8" s="26" t="s">
        <v>58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210.11599999999999</v>
      </c>
      <c r="J8" s="25">
        <f>VLOOKUP($A8,'Exports, FOB'!$B:$AE,J$1,FALSE)+VLOOKUP($A8,'Imports, CIF'!$B:$AE,J$1,FALSE)</f>
        <v>159.339</v>
      </c>
      <c r="K8" s="25">
        <f>VLOOKUP($A8,'Exports, FOB'!$B:$AE,K$1,FALSE)+VLOOKUP($A8,'Imports, CIF'!$B:$AE,K$1,FALSE)</f>
        <v>190.732</v>
      </c>
      <c r="L8" s="25">
        <f>VLOOKUP($A8,'Exports, FOB'!$B:$AE,L$1,FALSE)+VLOOKUP($A8,'Imports, CIF'!$B:$AE,L$1,FALSE)</f>
        <v>216.49700000000001</v>
      </c>
      <c r="M8" s="25">
        <f>VLOOKUP($A8,'Exports, FOB'!$B:$AE,M$1,FALSE)+VLOOKUP($A8,'Imports, CIF'!$B:$AE,M$1,FALSE)</f>
        <v>388.76599999999996</v>
      </c>
      <c r="N8" s="25">
        <f>VLOOKUP($A8,'Exports, FOB'!$B:$AE,N$1,FALSE)+VLOOKUP($A8,'Imports, CIF'!$B:$AE,N$1,FALSE)</f>
        <v>430.54113699999999</v>
      </c>
      <c r="O8" s="25">
        <f>VLOOKUP($A8,'Exports, FOB'!$B:$AE,O$1,FALSE)+VLOOKUP($A8,'Imports, CIF'!$B:$AE,O$1,FALSE)</f>
        <v>427.62099999999998</v>
      </c>
      <c r="P8" s="25">
        <f>VLOOKUP($A8,'Exports, FOB'!$B:$AE,P$1,FALSE)+VLOOKUP($A8,'Imports, CIF'!$B:$AE,P$1,FALSE)</f>
        <v>331.70000000000005</v>
      </c>
      <c r="Q8" s="25">
        <f>VLOOKUP($A8,'Exports, FOB'!$B:$AE,Q$1,FALSE)+VLOOKUP($A8,'Imports, CIF'!$B:$AE,Q$1,FALSE)</f>
        <v>325.31613900000002</v>
      </c>
      <c r="R8" s="25">
        <f>VLOOKUP($A8,'Exports, FOB'!$B:$AE,R$1,FALSE)+VLOOKUP($A8,'Imports, CIF'!$B:$AE,R$1,FALSE)</f>
        <v>429.82165199999997</v>
      </c>
      <c r="S8" s="25">
        <f>VLOOKUP($A8,'Exports, FOB'!$B:$AE,S$1,FALSE)+VLOOKUP($A8,'Imports, CIF'!$B:$AE,S$1,FALSE)</f>
        <v>300.84989899999999</v>
      </c>
      <c r="T8" s="25">
        <f>VLOOKUP($A8,'Exports, FOB'!$B:$AE,T$1,FALSE)+VLOOKUP($A8,'Imports, CIF'!$B:$AE,T$1,FALSE)</f>
        <v>561.35300000000007</v>
      </c>
      <c r="U8" s="25">
        <f>VLOOKUP($A8,'Exports, FOB'!$B:$AE,U$1,FALSE)+VLOOKUP($A8,'Imports, CIF'!$B:$AE,U$1,FALSE)</f>
        <v>466.20389399999999</v>
      </c>
      <c r="V8" s="25">
        <f>VLOOKUP($A8,'Exports, FOB'!$B:$AE,V$1,FALSE)+VLOOKUP($A8,'Imports, CIF'!$B:$AE,V$1,FALSE)</f>
        <v>710.42054099999996</v>
      </c>
      <c r="W8" s="25">
        <f>VLOOKUP($A8,'Exports, FOB'!$B:$AE,W$1,FALSE)+VLOOKUP($A8,'Imports, CIF'!$B:$AE,W$1,FALSE)</f>
        <v>809.03980200000001</v>
      </c>
      <c r="X8" s="25">
        <f>VLOOKUP($A8,'Exports, FOB'!$B:$AE,X$1,FALSE)+VLOOKUP($A8,'Imports, CIF'!$B:$AE,X$1,FALSE)</f>
        <v>1053.194559</v>
      </c>
      <c r="Y8" s="25">
        <f>VLOOKUP($A8,'Exports, FOB'!$B:$AE,Y$1,FALSE)+VLOOKUP($A8,'Imports, CIF'!$B:$AE,Y$1,FALSE)</f>
        <v>1236.1186009999999</v>
      </c>
      <c r="Z8" s="25">
        <f>VLOOKUP($A8,'Exports, FOB'!$B:$AE,Z$1,FALSE)+VLOOKUP($A8,'Imports, CIF'!$B:$AE,Z$1,FALSE)</f>
        <v>1929.4278720000002</v>
      </c>
      <c r="AA8" s="25">
        <f>VLOOKUP($A8,'Exports, FOB'!$B:$AE,AA$1,FALSE)+VLOOKUP($A8,'Imports, CIF'!$B:$AE,AA$1,FALSE)</f>
        <v>1275.6480489999999</v>
      </c>
      <c r="AB8" s="25">
        <f>VLOOKUP($A8,'Exports, FOB'!$B:$AE,AB$1,FALSE)+VLOOKUP($A8,'Imports, CIF'!$B:$AE,AB$1,FALSE)</f>
        <v>1394.821715</v>
      </c>
      <c r="AC8" s="25">
        <f>VLOOKUP($A8,'Exports, FOB'!$B:$AE,AC$1,FALSE)+VLOOKUP($A8,'Imports, CIF'!$B:$AE,AC$1,FALSE)</f>
        <v>2186.761356</v>
      </c>
      <c r="AD8" s="25">
        <f>VLOOKUP($A8,'Exports, FOB'!$B:$AE,AD$1,FALSE)+VLOOKUP($A8,'Imports, CIF'!$B:$AE,AD$1,FALSE)</f>
        <v>2011.9971089999999</v>
      </c>
    </row>
    <row r="9" spans="1:30" x14ac:dyDescent="0.15">
      <c r="A9" s="26" t="s">
        <v>227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33.92</v>
      </c>
      <c r="J9" s="25">
        <f>VLOOKUP($A9,'Exports, FOB'!$B:$AE,J$1,FALSE)+VLOOKUP($A9,'Imports, CIF'!$B:$AE,J$1,FALSE)</f>
        <v>27.925999999999998</v>
      </c>
      <c r="K9" s="25">
        <f>VLOOKUP($A9,'Exports, FOB'!$B:$AE,K$1,FALSE)+VLOOKUP($A9,'Imports, CIF'!$B:$AE,K$1,FALSE)</f>
        <v>1.8979999999999999</v>
      </c>
      <c r="L9" s="25">
        <f>VLOOKUP($A9,'Exports, FOB'!$B:$AE,L$1,FALSE)+VLOOKUP($A9,'Imports, CIF'!$B:$AE,L$1,FALSE)</f>
        <v>10.09</v>
      </c>
      <c r="M9" s="25">
        <f>VLOOKUP($A9,'Exports, FOB'!$B:$AE,M$1,FALSE)+VLOOKUP($A9,'Imports, CIF'!$B:$AE,M$1,FALSE)</f>
        <v>27.055</v>
      </c>
      <c r="N9" s="25">
        <f>VLOOKUP($A9,'Exports, FOB'!$B:$AE,N$1,FALSE)+VLOOKUP($A9,'Imports, CIF'!$B:$AE,N$1,FALSE)</f>
        <v>17.067781</v>
      </c>
      <c r="O9" s="25">
        <f>VLOOKUP($A9,'Exports, FOB'!$B:$AE,O$1,FALSE)+VLOOKUP($A9,'Imports, CIF'!$B:$AE,O$1,FALSE)</f>
        <v>38.75</v>
      </c>
      <c r="P9" s="25">
        <f>VLOOKUP($A9,'Exports, FOB'!$B:$AE,P$1,FALSE)+VLOOKUP($A9,'Imports, CIF'!$B:$AE,P$1,FALSE)</f>
        <v>52.4</v>
      </c>
      <c r="Q9" s="25">
        <f>VLOOKUP($A9,'Exports, FOB'!$B:$AE,Q$1,FALSE)+VLOOKUP($A9,'Imports, CIF'!$B:$AE,Q$1,FALSE)</f>
        <v>47.485357</v>
      </c>
      <c r="R9" s="25">
        <f>VLOOKUP($A9,'Exports, FOB'!$B:$AE,R$1,FALSE)+VLOOKUP($A9,'Imports, CIF'!$B:$AE,R$1,FALSE)</f>
        <v>108.55289499999999</v>
      </c>
      <c r="S9" s="25">
        <f>VLOOKUP($A9,'Exports, FOB'!$B:$AE,S$1,FALSE)+VLOOKUP($A9,'Imports, CIF'!$B:$AE,S$1,FALSE)</f>
        <v>93.393264999999985</v>
      </c>
      <c r="T9" s="25">
        <f>VLOOKUP($A9,'Exports, FOB'!$B:$AE,T$1,FALSE)+VLOOKUP($A9,'Imports, CIF'!$B:$AE,T$1,FALSE)</f>
        <v>99.067580000000007</v>
      </c>
      <c r="U9" s="25">
        <f>VLOOKUP($A9,'Exports, FOB'!$B:$AE,U$1,FALSE)+VLOOKUP($A9,'Imports, CIF'!$B:$AE,U$1,FALSE)</f>
        <v>176.018292</v>
      </c>
      <c r="V9" s="25">
        <f>VLOOKUP($A9,'Exports, FOB'!$B:$AE,V$1,FALSE)+VLOOKUP($A9,'Imports, CIF'!$B:$AE,V$1,FALSE)</f>
        <v>200.97784799999999</v>
      </c>
      <c r="W9" s="25">
        <f>VLOOKUP($A9,'Exports, FOB'!$B:$AE,W$1,FALSE)+VLOOKUP($A9,'Imports, CIF'!$B:$AE,W$1,FALSE)</f>
        <v>317.61095299999999</v>
      </c>
      <c r="X9" s="25">
        <f>VLOOKUP($A9,'Exports, FOB'!$B:$AE,X$1,FALSE)+VLOOKUP($A9,'Imports, CIF'!$B:$AE,X$1,FALSE)</f>
        <v>476.71258</v>
      </c>
      <c r="Y9" s="25">
        <f>VLOOKUP($A9,'Exports, FOB'!$B:$AE,Y$1,FALSE)+VLOOKUP($A9,'Imports, CIF'!$B:$AE,Y$1,FALSE)</f>
        <v>570.18950799999993</v>
      </c>
      <c r="Z9" s="25">
        <f>VLOOKUP($A9,'Exports, FOB'!$B:$AE,Z$1,FALSE)+VLOOKUP($A9,'Imports, CIF'!$B:$AE,Z$1,FALSE)</f>
        <v>474.37735000000004</v>
      </c>
      <c r="AA9" s="25">
        <f>VLOOKUP($A9,'Exports, FOB'!$B:$AE,AA$1,FALSE)+VLOOKUP($A9,'Imports, CIF'!$B:$AE,AA$1,FALSE)</f>
        <v>237.82186800000002</v>
      </c>
      <c r="AB9" s="25">
        <f>VLOOKUP($A9,'Exports, FOB'!$B:$AE,AB$1,FALSE)+VLOOKUP($A9,'Imports, CIF'!$B:$AE,AB$1,FALSE)</f>
        <v>392.931217</v>
      </c>
      <c r="AC9" s="25">
        <f>VLOOKUP($A9,'Exports, FOB'!$B:$AE,AC$1,FALSE)+VLOOKUP($A9,'Imports, CIF'!$B:$AE,AC$1,FALSE)</f>
        <v>604.95711000000006</v>
      </c>
      <c r="AD9" s="25">
        <f>VLOOKUP($A9,'Exports, FOB'!$B:$AE,AD$1,FALSE)+VLOOKUP($A9,'Imports, CIF'!$B:$AE,AD$1,FALSE)</f>
        <v>640.894407</v>
      </c>
    </row>
    <row r="10" spans="1:30" x14ac:dyDescent="0.15">
      <c r="A10" s="26" t="s">
        <v>84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192.24900000000002</v>
      </c>
      <c r="J10" s="25">
        <f>VLOOKUP($A10,'Exports, FOB'!$B:$AE,J$1,FALSE)+VLOOKUP($A10,'Imports, CIF'!$B:$AE,J$1,FALSE)</f>
        <v>319.08300000000003</v>
      </c>
      <c r="K10" s="25">
        <f>VLOOKUP($A10,'Exports, FOB'!$B:$AE,K$1,FALSE)+VLOOKUP($A10,'Imports, CIF'!$B:$AE,K$1,FALSE)</f>
        <v>765.92700000000002</v>
      </c>
      <c r="L10" s="25">
        <f>VLOOKUP($A10,'Exports, FOB'!$B:$AE,L$1,FALSE)+VLOOKUP($A10,'Imports, CIF'!$B:$AE,L$1,FALSE)</f>
        <v>612.62400000000002</v>
      </c>
      <c r="M10" s="25">
        <f>VLOOKUP($A10,'Exports, FOB'!$B:$AE,M$1,FALSE)+VLOOKUP($A10,'Imports, CIF'!$B:$AE,M$1,FALSE)</f>
        <v>605.98</v>
      </c>
      <c r="N10" s="25">
        <f>VLOOKUP($A10,'Exports, FOB'!$B:$AE,N$1,FALSE)+VLOOKUP($A10,'Imports, CIF'!$B:$AE,N$1,FALSE)</f>
        <v>702.58691099999999</v>
      </c>
      <c r="O10" s="25">
        <f>VLOOKUP($A10,'Exports, FOB'!$B:$AE,O$1,FALSE)+VLOOKUP($A10,'Imports, CIF'!$B:$AE,O$1,FALSE)</f>
        <v>831.79300000000001</v>
      </c>
      <c r="P10" s="25">
        <f>VLOOKUP($A10,'Exports, FOB'!$B:$AE,P$1,FALSE)+VLOOKUP($A10,'Imports, CIF'!$B:$AE,P$1,FALSE)</f>
        <v>884.2</v>
      </c>
      <c r="Q10" s="25">
        <f>VLOOKUP($A10,'Exports, FOB'!$B:$AE,Q$1,FALSE)+VLOOKUP($A10,'Imports, CIF'!$B:$AE,Q$1,FALSE)</f>
        <v>931.46177599999999</v>
      </c>
      <c r="R10" s="25">
        <f>VLOOKUP($A10,'Exports, FOB'!$B:$AE,R$1,FALSE)+VLOOKUP($A10,'Imports, CIF'!$B:$AE,R$1,FALSE)</f>
        <v>1440.7417979999998</v>
      </c>
      <c r="S10" s="25">
        <f>VLOOKUP($A10,'Exports, FOB'!$B:$AE,S$1,FALSE)+VLOOKUP($A10,'Imports, CIF'!$B:$AE,S$1,FALSE)</f>
        <v>1124.9926439999999</v>
      </c>
      <c r="T10" s="25">
        <f>VLOOKUP($A10,'Exports, FOB'!$B:$AE,T$1,FALSE)+VLOOKUP($A10,'Imports, CIF'!$B:$AE,T$1,FALSE)</f>
        <v>1636.546202</v>
      </c>
      <c r="U10" s="25">
        <f>VLOOKUP($A10,'Exports, FOB'!$B:$AE,U$1,FALSE)+VLOOKUP($A10,'Imports, CIF'!$B:$AE,U$1,FALSE)</f>
        <v>3114.9238410000003</v>
      </c>
      <c r="V10" s="25">
        <f>VLOOKUP($A10,'Exports, FOB'!$B:$AE,V$1,FALSE)+VLOOKUP($A10,'Imports, CIF'!$B:$AE,V$1,FALSE)</f>
        <v>4855.7249860000002</v>
      </c>
      <c r="W10" s="25">
        <f>VLOOKUP($A10,'Exports, FOB'!$B:$AE,W$1,FALSE)+VLOOKUP($A10,'Imports, CIF'!$B:$AE,W$1,FALSE)</f>
        <v>7417.6195800000005</v>
      </c>
      <c r="X10" s="25">
        <f>VLOOKUP($A10,'Exports, FOB'!$B:$AE,X$1,FALSE)+VLOOKUP($A10,'Imports, CIF'!$B:$AE,X$1,FALSE)</f>
        <v>10349.778233999999</v>
      </c>
      <c r="Y10" s="25">
        <f>VLOOKUP($A10,'Exports, FOB'!$B:$AE,Y$1,FALSE)+VLOOKUP($A10,'Imports, CIF'!$B:$AE,Y$1,FALSE)</f>
        <v>14263.089187</v>
      </c>
      <c r="Z10" s="25">
        <f>VLOOKUP($A10,'Exports, FOB'!$B:$AE,Z$1,FALSE)+VLOOKUP($A10,'Imports, CIF'!$B:$AE,Z$1,FALSE)</f>
        <v>17095.414262999999</v>
      </c>
      <c r="AA10" s="25">
        <f>VLOOKUP($A10,'Exports, FOB'!$B:$AE,AA$1,FALSE)+VLOOKUP($A10,'Imports, CIF'!$B:$AE,AA$1,FALSE)</f>
        <v>14275.712147999999</v>
      </c>
      <c r="AB10" s="25">
        <f>VLOOKUP($A10,'Exports, FOB'!$B:$AE,AB$1,FALSE)+VLOOKUP($A10,'Imports, CIF'!$B:$AE,AB$1,FALSE)</f>
        <v>19449.981918999998</v>
      </c>
      <c r="AC10" s="25">
        <f>VLOOKUP($A10,'Exports, FOB'!$B:$AE,AC$1,FALSE)+VLOOKUP($A10,'Imports, CIF'!$B:$AE,AC$1,FALSE)</f>
        <v>24159.651610000001</v>
      </c>
      <c r="AD10" s="25">
        <f>VLOOKUP($A10,'Exports, FOB'!$B:$AE,AD$1,FALSE)+VLOOKUP($A10,'Imports, CIF'!$B:$AE,AD$1,FALSE)</f>
        <v>24128.497100000001</v>
      </c>
    </row>
    <row r="11" spans="1:30" x14ac:dyDescent="0.15">
      <c r="A11" s="26" t="s">
        <v>42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115.29599999999999</v>
      </c>
      <c r="J11" s="25">
        <f>VLOOKUP($A11,'Exports, FOB'!$B:$AE,J$1,FALSE)+VLOOKUP($A11,'Imports, CIF'!$B:$AE,J$1,FALSE)</f>
        <v>104.16500000000001</v>
      </c>
      <c r="K11" s="25">
        <f>VLOOKUP($A11,'Exports, FOB'!$B:$AE,K$1,FALSE)+VLOOKUP($A11,'Imports, CIF'!$B:$AE,K$1,FALSE)</f>
        <v>192.38499999999999</v>
      </c>
      <c r="L11" s="25">
        <f>VLOOKUP($A11,'Exports, FOB'!$B:$AE,L$1,FALSE)+VLOOKUP($A11,'Imports, CIF'!$B:$AE,L$1,FALSE)</f>
        <v>174.02700000000002</v>
      </c>
      <c r="M11" s="25">
        <f>VLOOKUP($A11,'Exports, FOB'!$B:$AE,M$1,FALSE)+VLOOKUP($A11,'Imports, CIF'!$B:$AE,M$1,FALSE)</f>
        <v>282.38200000000001</v>
      </c>
      <c r="N11" s="25">
        <f>VLOOKUP($A11,'Exports, FOB'!$B:$AE,N$1,FALSE)+VLOOKUP($A11,'Imports, CIF'!$B:$AE,N$1,FALSE)</f>
        <v>302.96284200000002</v>
      </c>
      <c r="O11" s="25">
        <f>VLOOKUP($A11,'Exports, FOB'!$B:$AE,O$1,FALSE)+VLOOKUP($A11,'Imports, CIF'!$B:$AE,O$1,FALSE)</f>
        <v>390.62799999999999</v>
      </c>
      <c r="P11" s="25">
        <f>VLOOKUP($A11,'Exports, FOB'!$B:$AE,P$1,FALSE)+VLOOKUP($A11,'Imports, CIF'!$B:$AE,P$1,FALSE)</f>
        <v>479.79999999999995</v>
      </c>
      <c r="Q11" s="25">
        <f>VLOOKUP($A11,'Exports, FOB'!$B:$AE,Q$1,FALSE)+VLOOKUP($A11,'Imports, CIF'!$B:$AE,Q$1,FALSE)</f>
        <v>571.479693</v>
      </c>
      <c r="R11" s="25">
        <f>VLOOKUP($A11,'Exports, FOB'!$B:$AE,R$1,FALSE)+VLOOKUP($A11,'Imports, CIF'!$B:$AE,R$1,FALSE)</f>
        <v>799.144901</v>
      </c>
      <c r="S11" s="25">
        <f>VLOOKUP($A11,'Exports, FOB'!$B:$AE,S$1,FALSE)+VLOOKUP($A11,'Imports, CIF'!$B:$AE,S$1,FALSE)</f>
        <v>373.04431999999997</v>
      </c>
      <c r="T11" s="25">
        <f>VLOOKUP($A11,'Exports, FOB'!$B:$AE,T$1,FALSE)+VLOOKUP($A11,'Imports, CIF'!$B:$AE,T$1,FALSE)</f>
        <v>508.05289100000005</v>
      </c>
      <c r="U11" s="25">
        <f>VLOOKUP($A11,'Exports, FOB'!$B:$AE,U$1,FALSE)+VLOOKUP($A11,'Imports, CIF'!$B:$AE,U$1,FALSE)</f>
        <v>693.93397300000004</v>
      </c>
      <c r="V11" s="25">
        <f>VLOOKUP($A11,'Exports, FOB'!$B:$AE,V$1,FALSE)+VLOOKUP($A11,'Imports, CIF'!$B:$AE,V$1,FALSE)</f>
        <v>964.62108899999998</v>
      </c>
      <c r="W11" s="25">
        <f>VLOOKUP($A11,'Exports, FOB'!$B:$AE,W$1,FALSE)+VLOOKUP($A11,'Imports, CIF'!$B:$AE,W$1,FALSE)</f>
        <v>1253.942436</v>
      </c>
      <c r="X11" s="25">
        <f>VLOOKUP($A11,'Exports, FOB'!$B:$AE,X$1,FALSE)+VLOOKUP($A11,'Imports, CIF'!$B:$AE,X$1,FALSE)</f>
        <v>1498.1518020000001</v>
      </c>
      <c r="Y11" s="25">
        <f>VLOOKUP($A11,'Exports, FOB'!$B:$AE,Y$1,FALSE)+VLOOKUP($A11,'Imports, CIF'!$B:$AE,Y$1,FALSE)</f>
        <v>1620.7673710000001</v>
      </c>
      <c r="Z11" s="25">
        <f>VLOOKUP($A11,'Exports, FOB'!$B:$AE,Z$1,FALSE)+VLOOKUP($A11,'Imports, CIF'!$B:$AE,Z$1,FALSE)</f>
        <v>1547.9268159999999</v>
      </c>
      <c r="AA11" s="25">
        <f>VLOOKUP($A11,'Exports, FOB'!$B:$AE,AA$1,FALSE)+VLOOKUP($A11,'Imports, CIF'!$B:$AE,AA$1,FALSE)</f>
        <v>992.58118999999999</v>
      </c>
      <c r="AB11" s="25">
        <f>VLOOKUP($A11,'Exports, FOB'!$B:$AE,AB$1,FALSE)+VLOOKUP($A11,'Imports, CIF'!$B:$AE,AB$1,FALSE)</f>
        <v>1412.2705080000001</v>
      </c>
      <c r="AC11" s="25">
        <f>VLOOKUP($A11,'Exports, FOB'!$B:$AE,AC$1,FALSE)+VLOOKUP($A11,'Imports, CIF'!$B:$AE,AC$1,FALSE)</f>
        <v>1649.613754</v>
      </c>
      <c r="AD11" s="25">
        <f>VLOOKUP($A11,'Exports, FOB'!$B:$AE,AD$1,FALSE)+VLOOKUP($A11,'Imports, CIF'!$B:$AE,AD$1,FALSE)</f>
        <v>1416.3834159999999</v>
      </c>
    </row>
    <row r="12" spans="1:30" x14ac:dyDescent="0.15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1915.223</v>
      </c>
      <c r="J12" s="25">
        <f>VLOOKUP($A12,'Exports, FOB'!$B:$AE,J$1,FALSE)+VLOOKUP($A12,'Imports, CIF'!$B:$AE,J$1,FALSE)</f>
        <v>2159.69</v>
      </c>
      <c r="K12" s="25">
        <f>VLOOKUP($A12,'Exports, FOB'!$B:$AE,K$1,FALSE)+VLOOKUP($A12,'Imports, CIF'!$B:$AE,K$1,FALSE)</f>
        <v>2724.288</v>
      </c>
      <c r="L12" s="25">
        <f>VLOOKUP($A12,'Exports, FOB'!$B:$AE,L$1,FALSE)+VLOOKUP($A12,'Imports, CIF'!$B:$AE,L$1,FALSE)</f>
        <v>2366.375</v>
      </c>
      <c r="M12" s="25">
        <f>VLOOKUP($A12,'Exports, FOB'!$B:$AE,M$1,FALSE)+VLOOKUP($A12,'Imports, CIF'!$B:$AE,M$1,FALSE)</f>
        <v>3028.9169999999999</v>
      </c>
      <c r="N12" s="25">
        <f>VLOOKUP($A12,'Exports, FOB'!$B:$AE,N$1,FALSE)+VLOOKUP($A12,'Imports, CIF'!$B:$AE,N$1,FALSE)</f>
        <v>3721.7799210000003</v>
      </c>
      <c r="O12" s="25">
        <f>VLOOKUP($A12,'Exports, FOB'!$B:$AE,O$1,FALSE)+VLOOKUP($A12,'Imports, CIF'!$B:$AE,O$1,FALSE)</f>
        <v>4128.4260000000004</v>
      </c>
      <c r="P12" s="25">
        <f>VLOOKUP($A12,'Exports, FOB'!$B:$AE,P$1,FALSE)+VLOOKUP($A12,'Imports, CIF'!$B:$AE,P$1,FALSE)</f>
        <v>4340.7</v>
      </c>
      <c r="Q12" s="25">
        <f>VLOOKUP($A12,'Exports, FOB'!$B:$AE,Q$1,FALSE)+VLOOKUP($A12,'Imports, CIF'!$B:$AE,Q$1,FALSE)</f>
        <v>4697.0081279999995</v>
      </c>
      <c r="R12" s="25">
        <f>VLOOKUP($A12,'Exports, FOB'!$B:$AE,R$1,FALSE)+VLOOKUP($A12,'Imports, CIF'!$B:$AE,R$1,FALSE)</f>
        <v>5188.9234390000001</v>
      </c>
      <c r="S12" s="25">
        <f>VLOOKUP($A12,'Exports, FOB'!$B:$AE,S$1,FALSE)+VLOOKUP($A12,'Imports, CIF'!$B:$AE,S$1,FALSE)</f>
        <v>4179.3036910000001</v>
      </c>
      <c r="T12" s="25">
        <f>VLOOKUP($A12,'Exports, FOB'!$B:$AE,T$1,FALSE)+VLOOKUP($A12,'Imports, CIF'!$B:$AE,T$1,FALSE)</f>
        <v>5187.3829979999991</v>
      </c>
      <c r="U12" s="25">
        <f>VLOOKUP($A12,'Exports, FOB'!$B:$AE,U$1,FALSE)+VLOOKUP($A12,'Imports, CIF'!$B:$AE,U$1,FALSE)</f>
        <v>6990.4322590000002</v>
      </c>
      <c r="V12" s="25">
        <f>VLOOKUP($A12,'Exports, FOB'!$B:$AE,V$1,FALSE)+VLOOKUP($A12,'Imports, CIF'!$B:$AE,V$1,FALSE)</f>
        <v>9870.0813940000007</v>
      </c>
      <c r="W12" s="25">
        <f>VLOOKUP($A12,'Exports, FOB'!$B:$AE,W$1,FALSE)+VLOOKUP($A12,'Imports, CIF'!$B:$AE,W$1,FALSE)</f>
        <v>9689.6540129999994</v>
      </c>
      <c r="X12" s="25">
        <f>VLOOKUP($A12,'Exports, FOB'!$B:$AE,X$1,FALSE)+VLOOKUP($A12,'Imports, CIF'!$B:$AE,X$1,FALSE)</f>
        <v>11840.700649999999</v>
      </c>
      <c r="Y12" s="25">
        <f>VLOOKUP($A12,'Exports, FOB'!$B:$AE,Y$1,FALSE)+VLOOKUP($A12,'Imports, CIF'!$B:$AE,Y$1,FALSE)</f>
        <v>13806.849678999999</v>
      </c>
      <c r="Z12" s="25">
        <f>VLOOKUP($A12,'Exports, FOB'!$B:$AE,Z$1,FALSE)+VLOOKUP($A12,'Imports, CIF'!$B:$AE,Z$1,FALSE)</f>
        <v>15642.970127999999</v>
      </c>
      <c r="AA12" s="25">
        <f>VLOOKUP($A12,'Exports, FOB'!$B:$AE,AA$1,FALSE)+VLOOKUP($A12,'Imports, CIF'!$B:$AE,AA$1,FALSE)</f>
        <v>13304.021053</v>
      </c>
      <c r="AB12" s="25">
        <f>VLOOKUP($A12,'Exports, FOB'!$B:$AE,AB$1,FALSE)+VLOOKUP($A12,'Imports, CIF'!$B:$AE,AB$1,FALSE)</f>
        <v>14234.974573</v>
      </c>
      <c r="AC12" s="25">
        <f>VLOOKUP($A12,'Exports, FOB'!$B:$AE,AC$1,FALSE)+VLOOKUP($A12,'Imports, CIF'!$B:$AE,AC$1,FALSE)</f>
        <v>16039.332759999999</v>
      </c>
      <c r="AD12" s="25">
        <f>VLOOKUP($A12,'Exports, FOB'!$B:$AE,AD$1,FALSE)+VLOOKUP($A12,'Imports, CIF'!$B:$AE,AD$1,FALSE)</f>
        <v>14792.239399999999</v>
      </c>
    </row>
    <row r="13" spans="1:30" x14ac:dyDescent="0.15">
      <c r="A13" s="26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6644.9489999999996</v>
      </c>
      <c r="J13" s="25">
        <f>VLOOKUP($A13,'Exports, FOB'!$B:$AE,J$1,FALSE)+VLOOKUP($A13,'Imports, CIF'!$B:$AE,J$1,FALSE)</f>
        <v>7414.8450000000003</v>
      </c>
      <c r="K13" s="25">
        <f>VLOOKUP($A13,'Exports, FOB'!$B:$AE,K$1,FALSE)+VLOOKUP($A13,'Imports, CIF'!$B:$AE,K$1,FALSE)</f>
        <v>8185.326</v>
      </c>
      <c r="L13" s="25">
        <f>VLOOKUP($A13,'Exports, FOB'!$B:$AE,L$1,FALSE)+VLOOKUP($A13,'Imports, CIF'!$B:$AE,L$1,FALSE)</f>
        <v>7580.5339999999997</v>
      </c>
      <c r="M13" s="25">
        <f>VLOOKUP($A13,'Exports, FOB'!$B:$AE,M$1,FALSE)+VLOOKUP($A13,'Imports, CIF'!$B:$AE,M$1,FALSE)</f>
        <v>10583.761999999999</v>
      </c>
      <c r="N13" s="25">
        <f>VLOOKUP($A13,'Exports, FOB'!$B:$AE,N$1,FALSE)+VLOOKUP($A13,'Imports, CIF'!$B:$AE,N$1,FALSE)</f>
        <v>12642.261516</v>
      </c>
      <c r="O13" s="25">
        <f>VLOOKUP($A13,'Exports, FOB'!$B:$AE,O$1,FALSE)+VLOOKUP($A13,'Imports, CIF'!$B:$AE,O$1,FALSE)</f>
        <v>13263.009</v>
      </c>
      <c r="P13" s="25">
        <f>VLOOKUP($A13,'Exports, FOB'!$B:$AE,P$1,FALSE)+VLOOKUP($A13,'Imports, CIF'!$B:$AE,P$1,FALSE)</f>
        <v>12776.5</v>
      </c>
      <c r="Q13" s="25">
        <f>VLOOKUP($A13,'Exports, FOB'!$B:$AE,Q$1,FALSE)+VLOOKUP($A13,'Imports, CIF'!$B:$AE,Q$1,FALSE)</f>
        <v>11354.643936</v>
      </c>
      <c r="R13" s="25">
        <f>VLOOKUP($A13,'Exports, FOB'!$B:$AE,R$1,FALSE)+VLOOKUP($A13,'Imports, CIF'!$B:$AE,R$1,FALSE)</f>
        <v>12378.053436999999</v>
      </c>
      <c r="S13" s="25">
        <f>VLOOKUP($A13,'Exports, FOB'!$B:$AE,S$1,FALSE)+VLOOKUP($A13,'Imports, CIF'!$B:$AE,S$1,FALSE)</f>
        <v>10702.388387999999</v>
      </c>
      <c r="T13" s="25">
        <f>VLOOKUP($A13,'Exports, FOB'!$B:$AE,T$1,FALSE)+VLOOKUP($A13,'Imports, CIF'!$B:$AE,T$1,FALSE)</f>
        <v>12910.345401999999</v>
      </c>
      <c r="U13" s="25">
        <f>VLOOKUP($A13,'Exports, FOB'!$B:$AE,U$1,FALSE)+VLOOKUP($A13,'Imports, CIF'!$B:$AE,U$1,FALSE)</f>
        <v>16937.894391999998</v>
      </c>
      <c r="V13" s="25">
        <f>VLOOKUP($A13,'Exports, FOB'!$B:$AE,V$1,FALSE)+VLOOKUP($A13,'Imports, CIF'!$B:$AE,V$1,FALSE)</f>
        <v>21256.630838999998</v>
      </c>
      <c r="W13" s="25">
        <f>VLOOKUP($A13,'Exports, FOB'!$B:$AE,W$1,FALSE)+VLOOKUP($A13,'Imports, CIF'!$B:$AE,W$1,FALSE)</f>
        <v>23074.846141000002</v>
      </c>
      <c r="X13" s="25">
        <f>VLOOKUP($A13,'Exports, FOB'!$B:$AE,X$1,FALSE)+VLOOKUP($A13,'Imports, CIF'!$B:$AE,X$1,FALSE)</f>
        <v>24427.200518999998</v>
      </c>
      <c r="Y13" s="25">
        <f>VLOOKUP($A13,'Exports, FOB'!$B:$AE,Y$1,FALSE)+VLOOKUP($A13,'Imports, CIF'!$B:$AE,Y$1,FALSE)</f>
        <v>29541.057481000003</v>
      </c>
      <c r="Z13" s="25">
        <f>VLOOKUP($A13,'Exports, FOB'!$B:$AE,Z$1,FALSE)+VLOOKUP($A13,'Imports, CIF'!$B:$AE,Z$1,FALSE)</f>
        <v>31638.952244</v>
      </c>
      <c r="AA13" s="25">
        <f>VLOOKUP($A13,'Exports, FOB'!$B:$AE,AA$1,FALSE)+VLOOKUP($A13,'Imports, CIF'!$B:$AE,AA$1,FALSE)</f>
        <v>23880.188000000002</v>
      </c>
      <c r="AB13" s="25">
        <f>VLOOKUP($A13,'Exports, FOB'!$B:$AE,AB$1,FALSE)+VLOOKUP($A13,'Imports, CIF'!$B:$AE,AB$1,FALSE)</f>
        <v>29028.177770000002</v>
      </c>
      <c r="AC13" s="25">
        <f>VLOOKUP($A13,'Exports, FOB'!$B:$AE,AC$1,FALSE)+VLOOKUP($A13,'Imports, CIF'!$B:$AE,AC$1,FALSE)</f>
        <v>36936.392243000002</v>
      </c>
      <c r="AD13" s="25">
        <f>VLOOKUP($A13,'Exports, FOB'!$B:$AE,AD$1,FALSE)+VLOOKUP($A13,'Imports, CIF'!$B:$AE,AD$1,FALSE)</f>
        <v>34524.988642999997</v>
      </c>
    </row>
    <row r="14" spans="1:30" x14ac:dyDescent="0.15">
      <c r="A14" s="26" t="s">
        <v>88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134.50700000000001</v>
      </c>
      <c r="J14" s="25">
        <f>VLOOKUP($A14,'Exports, FOB'!$B:$AE,J$1,FALSE)+VLOOKUP($A14,'Imports, CIF'!$B:$AE,J$1,FALSE)</f>
        <v>142.41</v>
      </c>
      <c r="K14" s="25">
        <f>VLOOKUP($A14,'Exports, FOB'!$B:$AE,K$1,FALSE)+VLOOKUP($A14,'Imports, CIF'!$B:$AE,K$1,FALSE)</f>
        <v>184.80199999999999</v>
      </c>
      <c r="L14" s="25">
        <f>VLOOKUP($A14,'Exports, FOB'!$B:$AE,L$1,FALSE)+VLOOKUP($A14,'Imports, CIF'!$B:$AE,L$1,FALSE)</f>
        <v>189.102</v>
      </c>
      <c r="M14" s="25">
        <f>VLOOKUP($A14,'Exports, FOB'!$B:$AE,M$1,FALSE)+VLOOKUP($A14,'Imports, CIF'!$B:$AE,M$1,FALSE)</f>
        <v>264.87800000000004</v>
      </c>
      <c r="N14" s="25">
        <f>VLOOKUP($A14,'Exports, FOB'!$B:$AE,N$1,FALSE)+VLOOKUP($A14,'Imports, CIF'!$B:$AE,N$1,FALSE)</f>
        <v>353.075402</v>
      </c>
      <c r="O14" s="25">
        <f>VLOOKUP($A14,'Exports, FOB'!$B:$AE,O$1,FALSE)+VLOOKUP($A14,'Imports, CIF'!$B:$AE,O$1,FALSE)</f>
        <v>361.7</v>
      </c>
      <c r="P14" s="25">
        <f>VLOOKUP($A14,'Exports, FOB'!$B:$AE,P$1,FALSE)+VLOOKUP($A14,'Imports, CIF'!$B:$AE,P$1,FALSE)</f>
        <v>350</v>
      </c>
      <c r="Q14" s="25">
        <f>VLOOKUP($A14,'Exports, FOB'!$B:$AE,Q$1,FALSE)+VLOOKUP($A14,'Imports, CIF'!$B:$AE,Q$1,FALSE)</f>
        <v>363.53821900000003</v>
      </c>
      <c r="R14" s="25">
        <f>VLOOKUP($A14,'Exports, FOB'!$B:$AE,R$1,FALSE)+VLOOKUP($A14,'Imports, CIF'!$B:$AE,R$1,FALSE)</f>
        <v>505.354333</v>
      </c>
      <c r="S14" s="25">
        <f>VLOOKUP($A14,'Exports, FOB'!$B:$AE,S$1,FALSE)+VLOOKUP($A14,'Imports, CIF'!$B:$AE,S$1,FALSE)</f>
        <v>429.24845300000004</v>
      </c>
      <c r="T14" s="25">
        <f>VLOOKUP($A14,'Exports, FOB'!$B:$AE,T$1,FALSE)+VLOOKUP($A14,'Imports, CIF'!$B:$AE,T$1,FALSE)</f>
        <v>637.18723299999999</v>
      </c>
      <c r="U14" s="25">
        <f>VLOOKUP($A14,'Exports, FOB'!$B:$AE,U$1,FALSE)+VLOOKUP($A14,'Imports, CIF'!$B:$AE,U$1,FALSE)</f>
        <v>794.22067900000002</v>
      </c>
      <c r="V14" s="25">
        <f>VLOOKUP($A14,'Exports, FOB'!$B:$AE,V$1,FALSE)+VLOOKUP($A14,'Imports, CIF'!$B:$AE,V$1,FALSE)</f>
        <v>1182.4478240000001</v>
      </c>
      <c r="W14" s="25">
        <f>VLOOKUP($A14,'Exports, FOB'!$B:$AE,W$1,FALSE)+VLOOKUP($A14,'Imports, CIF'!$B:$AE,W$1,FALSE)</f>
        <v>1498.8690880000001</v>
      </c>
      <c r="X14" s="25">
        <f>VLOOKUP($A14,'Exports, FOB'!$B:$AE,X$1,FALSE)+VLOOKUP($A14,'Imports, CIF'!$B:$AE,X$1,FALSE)</f>
        <v>1800.2824519999999</v>
      </c>
      <c r="Y14" s="25">
        <f>VLOOKUP($A14,'Exports, FOB'!$B:$AE,Y$1,FALSE)+VLOOKUP($A14,'Imports, CIF'!$B:$AE,Y$1,FALSE)</f>
        <v>2646.7165869999999</v>
      </c>
      <c r="Z14" s="25">
        <f>VLOOKUP($A14,'Exports, FOB'!$B:$AE,Z$1,FALSE)+VLOOKUP($A14,'Imports, CIF'!$B:$AE,Z$1,FALSE)</f>
        <v>3000.6382960000001</v>
      </c>
      <c r="AA14" s="25">
        <f>VLOOKUP($A14,'Exports, FOB'!$B:$AE,AA$1,FALSE)+VLOOKUP($A14,'Imports, CIF'!$B:$AE,AA$1,FALSE)</f>
        <v>2313.82278</v>
      </c>
      <c r="AB14" s="25">
        <f>VLOOKUP($A14,'Exports, FOB'!$B:$AE,AB$1,FALSE)+VLOOKUP($A14,'Imports, CIF'!$B:$AE,AB$1,FALSE)</f>
        <v>4016.0184570000001</v>
      </c>
      <c r="AC14" s="25">
        <f>VLOOKUP($A14,'Exports, FOB'!$B:$AE,AC$1,FALSE)+VLOOKUP($A14,'Imports, CIF'!$B:$AE,AC$1,FALSE)</f>
        <v>7254.7332649999998</v>
      </c>
      <c r="AD14" s="25">
        <f>VLOOKUP($A14,'Exports, FOB'!$B:$AE,AD$1,FALSE)+VLOOKUP($A14,'Imports, CIF'!$B:$AE,AD$1,FALSE)</f>
        <v>6635.357798</v>
      </c>
    </row>
    <row r="15" spans="1:30" x14ac:dyDescent="0.15">
      <c r="A15" s="26" t="s">
        <v>89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47.466999999999999</v>
      </c>
      <c r="J15" s="25">
        <f>VLOOKUP($A15,'Exports, FOB'!$B:$AE,J$1,FALSE)+VLOOKUP($A15,'Imports, CIF'!$B:$AE,J$1,FALSE)</f>
        <v>56</v>
      </c>
      <c r="K15" s="25">
        <f>VLOOKUP($A15,'Exports, FOB'!$B:$AE,K$1,FALSE)+VLOOKUP($A15,'Imports, CIF'!$B:$AE,K$1,FALSE)</f>
        <v>13.672000000000001</v>
      </c>
      <c r="L15" s="25">
        <f>VLOOKUP($A15,'Exports, FOB'!$B:$AE,L$1,FALSE)+VLOOKUP($A15,'Imports, CIF'!$B:$AE,L$1,FALSE)</f>
        <v>102.979</v>
      </c>
      <c r="M15" s="25">
        <f>VLOOKUP($A15,'Exports, FOB'!$B:$AE,M$1,FALSE)+VLOOKUP($A15,'Imports, CIF'!$B:$AE,M$1,FALSE)</f>
        <v>165.18</v>
      </c>
      <c r="N15" s="25">
        <f>VLOOKUP($A15,'Exports, FOB'!$B:$AE,N$1,FALSE)+VLOOKUP($A15,'Imports, CIF'!$B:$AE,N$1,FALSE)</f>
        <v>169.42097000000001</v>
      </c>
      <c r="O15" s="25">
        <f>VLOOKUP($A15,'Exports, FOB'!$B:$AE,O$1,FALSE)+VLOOKUP($A15,'Imports, CIF'!$B:$AE,O$1,FALSE)</f>
        <v>191.28399999999999</v>
      </c>
      <c r="P15" s="25">
        <f>VLOOKUP($A15,'Exports, FOB'!$B:$AE,P$1,FALSE)+VLOOKUP($A15,'Imports, CIF'!$B:$AE,P$1,FALSE)</f>
        <v>204.5</v>
      </c>
      <c r="Q15" s="25">
        <f>VLOOKUP($A15,'Exports, FOB'!$B:$AE,Q$1,FALSE)+VLOOKUP($A15,'Imports, CIF'!$B:$AE,Q$1,FALSE)</f>
        <v>194.14817500000001</v>
      </c>
      <c r="R15" s="25">
        <f>VLOOKUP($A15,'Exports, FOB'!$B:$AE,R$1,FALSE)+VLOOKUP($A15,'Imports, CIF'!$B:$AE,R$1,FALSE)</f>
        <v>261.88363399999997</v>
      </c>
      <c r="S15" s="25">
        <f>VLOOKUP($A15,'Exports, FOB'!$B:$AE,S$1,FALSE)+VLOOKUP($A15,'Imports, CIF'!$B:$AE,S$1,FALSE)</f>
        <v>234.65209200000001</v>
      </c>
      <c r="T15" s="25">
        <f>VLOOKUP($A15,'Exports, FOB'!$B:$AE,T$1,FALSE)+VLOOKUP($A15,'Imports, CIF'!$B:$AE,T$1,FALSE)</f>
        <v>355.56446799999998</v>
      </c>
      <c r="U15" s="25">
        <f>VLOOKUP($A15,'Exports, FOB'!$B:$AE,U$1,FALSE)+VLOOKUP($A15,'Imports, CIF'!$B:$AE,U$1,FALSE)</f>
        <v>497.32477899999998</v>
      </c>
      <c r="V15" s="25">
        <f>VLOOKUP($A15,'Exports, FOB'!$B:$AE,V$1,FALSE)+VLOOKUP($A15,'Imports, CIF'!$B:$AE,V$1,FALSE)</f>
        <v>677.21270099999992</v>
      </c>
      <c r="W15" s="25">
        <f>VLOOKUP($A15,'Exports, FOB'!$B:$AE,W$1,FALSE)+VLOOKUP($A15,'Imports, CIF'!$B:$AE,W$1,FALSE)</f>
        <v>828.87139000000002</v>
      </c>
      <c r="X15" s="25">
        <f>VLOOKUP($A15,'Exports, FOB'!$B:$AE,X$1,FALSE)+VLOOKUP($A15,'Imports, CIF'!$B:$AE,X$1,FALSE)</f>
        <v>1115.4597610000001</v>
      </c>
      <c r="Y15" s="25">
        <f>VLOOKUP($A15,'Exports, FOB'!$B:$AE,Y$1,FALSE)+VLOOKUP($A15,'Imports, CIF'!$B:$AE,Y$1,FALSE)</f>
        <v>1533.5838589999998</v>
      </c>
      <c r="Z15" s="25">
        <f>VLOOKUP($A15,'Exports, FOB'!$B:$AE,Z$1,FALSE)+VLOOKUP($A15,'Imports, CIF'!$B:$AE,Z$1,FALSE)</f>
        <v>1693.321152</v>
      </c>
      <c r="AA15" s="25">
        <f>VLOOKUP($A15,'Exports, FOB'!$B:$AE,AA$1,FALSE)+VLOOKUP($A15,'Imports, CIF'!$B:$AE,AA$1,FALSE)</f>
        <v>1268.5088680000001</v>
      </c>
      <c r="AB15" s="25">
        <f>VLOOKUP($A15,'Exports, FOB'!$B:$AE,AB$1,FALSE)+VLOOKUP($A15,'Imports, CIF'!$B:$AE,AB$1,FALSE)</f>
        <v>1727.4308080000001</v>
      </c>
      <c r="AC15" s="25">
        <f>VLOOKUP($A15,'Exports, FOB'!$B:$AE,AC$1,FALSE)+VLOOKUP($A15,'Imports, CIF'!$B:$AE,AC$1,FALSE)</f>
        <v>2239.688071</v>
      </c>
      <c r="AD15" s="25">
        <f>VLOOKUP($A15,'Exports, FOB'!$B:$AE,AD$1,FALSE)+VLOOKUP($A15,'Imports, CIF'!$B:$AE,AD$1,FALSE)</f>
        <v>2039.3995790000001</v>
      </c>
    </row>
    <row r="16" spans="1:30" x14ac:dyDescent="0.15">
      <c r="A16" s="26" t="s">
        <v>47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2816.953</v>
      </c>
      <c r="J16" s="25">
        <f>VLOOKUP($A16,'Exports, FOB'!$B:$AE,J$1,FALSE)+VLOOKUP($A16,'Imports, CIF'!$B:$AE,J$1,FALSE)</f>
        <v>2861.2820000000002</v>
      </c>
      <c r="K16" s="25">
        <f>VLOOKUP($A16,'Exports, FOB'!$B:$AE,K$1,FALSE)+VLOOKUP($A16,'Imports, CIF'!$B:$AE,K$1,FALSE)</f>
        <v>3308.3249999999998</v>
      </c>
      <c r="L16" s="25">
        <f>VLOOKUP($A16,'Exports, FOB'!$B:$AE,L$1,FALSE)+VLOOKUP($A16,'Imports, CIF'!$B:$AE,L$1,FALSE)</f>
        <v>3042.3230000000003</v>
      </c>
      <c r="M16" s="25">
        <f>VLOOKUP($A16,'Exports, FOB'!$B:$AE,M$1,FALSE)+VLOOKUP($A16,'Imports, CIF'!$B:$AE,M$1,FALSE)</f>
        <v>4650.1309999999994</v>
      </c>
      <c r="N16" s="25">
        <f>VLOOKUP($A16,'Exports, FOB'!$B:$AE,N$1,FALSE)+VLOOKUP($A16,'Imports, CIF'!$B:$AE,N$1,FALSE)</f>
        <v>5619.7584849999994</v>
      </c>
      <c r="O16" s="25">
        <f>VLOOKUP($A16,'Exports, FOB'!$B:$AE,O$1,FALSE)+VLOOKUP($A16,'Imports, CIF'!$B:$AE,O$1,FALSE)</f>
        <v>5844.4660000000003</v>
      </c>
      <c r="P16" s="25">
        <f>VLOOKUP($A16,'Exports, FOB'!$B:$AE,P$1,FALSE)+VLOOKUP($A16,'Imports, CIF'!$B:$AE,P$1,FALSE)</f>
        <v>5792.5</v>
      </c>
      <c r="Q16" s="25">
        <f>VLOOKUP($A16,'Exports, FOB'!$B:$AE,Q$1,FALSE)+VLOOKUP($A16,'Imports, CIF'!$B:$AE,Q$1,FALSE)</f>
        <v>4874.6374999999998</v>
      </c>
      <c r="R16" s="25">
        <f>VLOOKUP($A16,'Exports, FOB'!$B:$AE,R$1,FALSE)+VLOOKUP($A16,'Imports, CIF'!$B:$AE,R$1,FALSE)</f>
        <v>6122.0957070000004</v>
      </c>
      <c r="S16" s="25">
        <f>VLOOKUP($A16,'Exports, FOB'!$B:$AE,S$1,FALSE)+VLOOKUP($A16,'Imports, CIF'!$B:$AE,S$1,FALSE)</f>
        <v>5826.333603</v>
      </c>
      <c r="T16" s="25">
        <f>VLOOKUP($A16,'Exports, FOB'!$B:$AE,T$1,FALSE)+VLOOKUP($A16,'Imports, CIF'!$B:$AE,T$1,FALSE)</f>
        <v>6472.6681870000002</v>
      </c>
      <c r="U16" s="25">
        <f>VLOOKUP($A16,'Exports, FOB'!$B:$AE,U$1,FALSE)+VLOOKUP($A16,'Imports, CIF'!$B:$AE,U$1,FALSE)</f>
        <v>8664.7991929999989</v>
      </c>
      <c r="V16" s="25">
        <f>VLOOKUP($A16,'Exports, FOB'!$B:$AE,V$1,FALSE)+VLOOKUP($A16,'Imports, CIF'!$B:$AE,V$1,FALSE)</f>
        <v>11489.025968</v>
      </c>
      <c r="W16" s="25">
        <f>VLOOKUP($A16,'Exports, FOB'!$B:$AE,W$1,FALSE)+VLOOKUP($A16,'Imports, CIF'!$B:$AE,W$1,FALSE)</f>
        <v>13177.819267999999</v>
      </c>
      <c r="X16" s="25">
        <f>VLOOKUP($A16,'Exports, FOB'!$B:$AE,X$1,FALSE)+VLOOKUP($A16,'Imports, CIF'!$B:$AE,X$1,FALSE)</f>
        <v>15405.324378000001</v>
      </c>
      <c r="Y16" s="25">
        <f>VLOOKUP($A16,'Exports, FOB'!$B:$AE,Y$1,FALSE)+VLOOKUP($A16,'Imports, CIF'!$B:$AE,Y$1,FALSE)</f>
        <v>17445.839255999999</v>
      </c>
      <c r="Z16" s="25">
        <f>VLOOKUP($A16,'Exports, FOB'!$B:$AE,Z$1,FALSE)+VLOOKUP($A16,'Imports, CIF'!$B:$AE,Z$1,FALSE)</f>
        <v>18832.457706000001</v>
      </c>
      <c r="AA16" s="25">
        <f>VLOOKUP($A16,'Exports, FOB'!$B:$AE,AA$1,FALSE)+VLOOKUP($A16,'Imports, CIF'!$B:$AE,AA$1,FALSE)</f>
        <v>13564.825321</v>
      </c>
      <c r="AB16" s="25">
        <f>VLOOKUP($A16,'Exports, FOB'!$B:$AE,AB$1,FALSE)+VLOOKUP($A16,'Imports, CIF'!$B:$AE,AB$1,FALSE)</f>
        <v>16711.529654999998</v>
      </c>
      <c r="AC16" s="25">
        <f>VLOOKUP($A16,'Exports, FOB'!$B:$AE,AC$1,FALSE)+VLOOKUP($A16,'Imports, CIF'!$B:$AE,AC$1,FALSE)</f>
        <v>21306.821843999998</v>
      </c>
      <c r="AD16" s="25">
        <f>VLOOKUP($A16,'Exports, FOB'!$B:$AE,AD$1,FALSE)+VLOOKUP($A16,'Imports, CIF'!$B:$AE,AD$1,FALSE)</f>
        <v>19719.362525</v>
      </c>
    </row>
    <row r="17" spans="1:30" x14ac:dyDescent="0.15">
      <c r="A17" s="26" t="s">
        <v>65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1317.8969999999999</v>
      </c>
      <c r="J17" s="25">
        <f>VLOOKUP($A17,'Exports, FOB'!$B:$AE,J$1,FALSE)+VLOOKUP($A17,'Imports, CIF'!$B:$AE,J$1,FALSE)</f>
        <v>1275.0849999999998</v>
      </c>
      <c r="K17" s="25">
        <f>VLOOKUP($A17,'Exports, FOB'!$B:$AE,K$1,FALSE)+VLOOKUP($A17,'Imports, CIF'!$B:$AE,K$1,FALSE)</f>
        <v>1779.461</v>
      </c>
      <c r="L17" s="25">
        <f>VLOOKUP($A17,'Exports, FOB'!$B:$AE,L$1,FALSE)+VLOOKUP($A17,'Imports, CIF'!$B:$AE,L$1,FALSE)</f>
        <v>1154.0819999999999</v>
      </c>
      <c r="M17" s="25">
        <f>VLOOKUP($A17,'Exports, FOB'!$B:$AE,M$1,FALSE)+VLOOKUP($A17,'Imports, CIF'!$B:$AE,M$1,FALSE)</f>
        <v>1580.2199999999998</v>
      </c>
      <c r="N17" s="25">
        <f>VLOOKUP($A17,'Exports, FOB'!$B:$AE,N$1,FALSE)+VLOOKUP($A17,'Imports, CIF'!$B:$AE,N$1,FALSE)</f>
        <v>1548.698629</v>
      </c>
      <c r="O17" s="25">
        <f>VLOOKUP($A17,'Exports, FOB'!$B:$AE,O$1,FALSE)+VLOOKUP($A17,'Imports, CIF'!$B:$AE,O$1,FALSE)</f>
        <v>2183.4139999999998</v>
      </c>
      <c r="P17" s="25">
        <f>VLOOKUP($A17,'Exports, FOB'!$B:$AE,P$1,FALSE)+VLOOKUP($A17,'Imports, CIF'!$B:$AE,P$1,FALSE)</f>
        <v>2158.5</v>
      </c>
      <c r="Q17" s="25">
        <f>VLOOKUP($A17,'Exports, FOB'!$B:$AE,Q$1,FALSE)+VLOOKUP($A17,'Imports, CIF'!$B:$AE,Q$1,FALSE)</f>
        <v>1515.0608699999998</v>
      </c>
      <c r="R17" s="25">
        <f>VLOOKUP($A17,'Exports, FOB'!$B:$AE,R$1,FALSE)+VLOOKUP($A17,'Imports, CIF'!$B:$AE,R$1,FALSE)</f>
        <v>1770.0500860000002</v>
      </c>
      <c r="S17" s="25">
        <f>VLOOKUP($A17,'Exports, FOB'!$B:$AE,S$1,FALSE)+VLOOKUP($A17,'Imports, CIF'!$B:$AE,S$1,FALSE)</f>
        <v>1431.4369979999999</v>
      </c>
      <c r="T17" s="25">
        <f>VLOOKUP($A17,'Exports, FOB'!$B:$AE,T$1,FALSE)+VLOOKUP($A17,'Imports, CIF'!$B:$AE,T$1,FALSE)</f>
        <v>1595.4862270000001</v>
      </c>
      <c r="U17" s="25">
        <f>VLOOKUP($A17,'Exports, FOB'!$B:$AE,U$1,FALSE)+VLOOKUP($A17,'Imports, CIF'!$B:$AE,U$1,FALSE)</f>
        <v>2083.3841649999999</v>
      </c>
      <c r="V17" s="25">
        <f>VLOOKUP($A17,'Exports, FOB'!$B:$AE,V$1,FALSE)+VLOOKUP($A17,'Imports, CIF'!$B:$AE,V$1,FALSE)</f>
        <v>2873.5731189999997</v>
      </c>
      <c r="W17" s="25">
        <f>VLOOKUP($A17,'Exports, FOB'!$B:$AE,W$1,FALSE)+VLOOKUP($A17,'Imports, CIF'!$B:$AE,W$1,FALSE)</f>
        <v>3341.4814659999997</v>
      </c>
      <c r="X17" s="25">
        <f>VLOOKUP($A17,'Exports, FOB'!$B:$AE,X$1,FALSE)+VLOOKUP($A17,'Imports, CIF'!$B:$AE,X$1,FALSE)</f>
        <v>3478.2262499999997</v>
      </c>
      <c r="Y17" s="25">
        <f>VLOOKUP($A17,'Exports, FOB'!$B:$AE,Y$1,FALSE)+VLOOKUP($A17,'Imports, CIF'!$B:$AE,Y$1,FALSE)</f>
        <v>3949.6864620000001</v>
      </c>
      <c r="Z17" s="25">
        <f>VLOOKUP($A17,'Exports, FOB'!$B:$AE,Z$1,FALSE)+VLOOKUP($A17,'Imports, CIF'!$B:$AE,Z$1,FALSE)</f>
        <v>4357.2264329999998</v>
      </c>
      <c r="AA17" s="25">
        <f>VLOOKUP($A17,'Exports, FOB'!$B:$AE,AA$1,FALSE)+VLOOKUP($A17,'Imports, CIF'!$B:$AE,AA$1,FALSE)</f>
        <v>3014.817845</v>
      </c>
      <c r="AB17" s="25">
        <f>VLOOKUP($A17,'Exports, FOB'!$B:$AE,AB$1,FALSE)+VLOOKUP($A17,'Imports, CIF'!$B:$AE,AB$1,FALSE)</f>
        <v>3570.0148300000001</v>
      </c>
      <c r="AC17" s="25">
        <f>VLOOKUP($A17,'Exports, FOB'!$B:$AE,AC$1,FALSE)+VLOOKUP($A17,'Imports, CIF'!$B:$AE,AC$1,FALSE)</f>
        <v>4560.143736</v>
      </c>
      <c r="AD17" s="25">
        <f>VLOOKUP($A17,'Exports, FOB'!$B:$AE,AD$1,FALSE)+VLOOKUP($A17,'Imports, CIF'!$B:$AE,AD$1,FALSE)</f>
        <v>3933.189085</v>
      </c>
    </row>
    <row r="18" spans="1:30" x14ac:dyDescent="0.15">
      <c r="A18" s="26" t="s">
        <v>539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676.8</v>
      </c>
      <c r="J18" s="25">
        <f>VLOOKUP($A18,'Exports, FOB'!$B:$AE,J$1,FALSE)+VLOOKUP($A18,'Imports, CIF'!$B:$AE,J$1,FALSE)</f>
        <v>563.62099999999998</v>
      </c>
      <c r="K18" s="25">
        <f>VLOOKUP($A18,'Exports, FOB'!$B:$AE,K$1,FALSE)+VLOOKUP($A18,'Imports, CIF'!$B:$AE,K$1,FALSE)</f>
        <v>91.406999999999996</v>
      </c>
      <c r="L18" s="25">
        <f>VLOOKUP($A18,'Exports, FOB'!$B:$AE,L$1,FALSE)+VLOOKUP($A18,'Imports, CIF'!$B:$AE,L$1,FALSE)</f>
        <v>119.828</v>
      </c>
      <c r="M18" s="25">
        <f>VLOOKUP($A18,'Exports, FOB'!$B:$AE,M$1,FALSE)+VLOOKUP($A18,'Imports, CIF'!$B:$AE,M$1,FALSE)</f>
        <v>666.07899999999995</v>
      </c>
      <c r="N18" s="25">
        <f>VLOOKUP($A18,'Exports, FOB'!$B:$AE,N$1,FALSE)+VLOOKUP($A18,'Imports, CIF'!$B:$AE,N$1,FALSE)</f>
        <v>805.80283899999995</v>
      </c>
      <c r="O18" s="25">
        <f>VLOOKUP($A18,'Exports, FOB'!$B:$AE,O$1,FALSE)+VLOOKUP($A18,'Imports, CIF'!$B:$AE,O$1,FALSE)</f>
        <v>1134.2660000000001</v>
      </c>
      <c r="P18" s="25">
        <f>VLOOKUP($A18,'Exports, FOB'!$B:$AE,P$1,FALSE)+VLOOKUP($A18,'Imports, CIF'!$B:$AE,P$1,FALSE)</f>
        <v>1161.7</v>
      </c>
      <c r="Q18" s="25">
        <f>VLOOKUP($A18,'Exports, FOB'!$B:$AE,Q$1,FALSE)+VLOOKUP($A18,'Imports, CIF'!$B:$AE,Q$1,FALSE)</f>
        <v>972.63794299999995</v>
      </c>
      <c r="R18" s="25">
        <f>VLOOKUP($A18,'Exports, FOB'!$B:$AE,R$1,FALSE)+VLOOKUP($A18,'Imports, CIF'!$B:$AE,R$1,FALSE)</f>
        <v>1311.0480640000001</v>
      </c>
      <c r="S18" s="25">
        <f>VLOOKUP($A18,'Exports, FOB'!$B:$AE,S$1,FALSE)+VLOOKUP($A18,'Imports, CIF'!$B:$AE,S$1,FALSE)</f>
        <v>821.86305600000003</v>
      </c>
      <c r="T18" s="25">
        <f>VLOOKUP($A18,'Exports, FOB'!$B:$AE,T$1,FALSE)+VLOOKUP($A18,'Imports, CIF'!$B:$AE,T$1,FALSE)</f>
        <v>955.24855600000001</v>
      </c>
      <c r="U18" s="25">
        <f>VLOOKUP($A18,'Exports, FOB'!$B:$AE,U$1,FALSE)+VLOOKUP($A18,'Imports, CIF'!$B:$AE,U$1,FALSE)</f>
        <v>1370.3702529999998</v>
      </c>
      <c r="V18" s="25">
        <f>VLOOKUP($A18,'Exports, FOB'!$B:$AE,V$1,FALSE)+VLOOKUP($A18,'Imports, CIF'!$B:$AE,V$1,FALSE)</f>
        <v>2651.7609390000002</v>
      </c>
      <c r="W18" s="25">
        <f>VLOOKUP($A18,'Exports, FOB'!$B:$AE,W$1,FALSE)+VLOOKUP($A18,'Imports, CIF'!$B:$AE,W$1,FALSE)</f>
        <v>3578.6361339999999</v>
      </c>
      <c r="X18" s="25">
        <f>VLOOKUP($A18,'Exports, FOB'!$B:$AE,X$1,FALSE)+VLOOKUP($A18,'Imports, CIF'!$B:$AE,X$1,FALSE)</f>
        <v>3707.596141</v>
      </c>
      <c r="Y18" s="25">
        <f>VLOOKUP($A18,'Exports, FOB'!$B:$AE,Y$1,FALSE)+VLOOKUP($A18,'Imports, CIF'!$B:$AE,Y$1,FALSE)</f>
        <v>4520.9826780000003</v>
      </c>
      <c r="Z18" s="25">
        <f>VLOOKUP($A18,'Exports, FOB'!$B:$AE,Z$1,FALSE)+VLOOKUP($A18,'Imports, CIF'!$B:$AE,Z$1,FALSE)</f>
        <v>4362.9655199999997</v>
      </c>
      <c r="AA18" s="25">
        <f>VLOOKUP($A18,'Exports, FOB'!$B:$AE,AA$1,FALSE)+VLOOKUP($A18,'Imports, CIF'!$B:$AE,AA$1,FALSE)</f>
        <v>3353.0360059999998</v>
      </c>
      <c r="AB18" s="25">
        <f>VLOOKUP($A18,'Exports, FOB'!$B:$AE,AB$1,FALSE)+VLOOKUP($A18,'Imports, CIF'!$B:$AE,AB$1,FALSE)</f>
        <v>5068.357336</v>
      </c>
      <c r="AC18" s="25">
        <f>VLOOKUP($A18,'Exports, FOB'!$B:$AE,AC$1,FALSE)+VLOOKUP($A18,'Imports, CIF'!$B:$AE,AC$1,FALSE)</f>
        <v>6826.9896559999997</v>
      </c>
      <c r="AD18" s="25">
        <f>VLOOKUP($A18,'Exports, FOB'!$B:$AE,AD$1,FALSE)+VLOOKUP($A18,'Imports, CIF'!$B:$AE,AD$1,FALSE)</f>
        <v>6188.0865159999994</v>
      </c>
    </row>
    <row r="19" spans="1:30" x14ac:dyDescent="0.15">
      <c r="A19" s="26" t="s">
        <v>92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165.08</v>
      </c>
      <c r="J19" s="25">
        <f>VLOOKUP($A19,'Exports, FOB'!$B:$AE,J$1,FALSE)+VLOOKUP($A19,'Imports, CIF'!$B:$AE,J$1,FALSE)</f>
        <v>141.14699999999999</v>
      </c>
      <c r="K19" s="25">
        <f>VLOOKUP($A19,'Exports, FOB'!$B:$AE,K$1,FALSE)+VLOOKUP($A19,'Imports, CIF'!$B:$AE,K$1,FALSE)</f>
        <v>62.158000000000001</v>
      </c>
      <c r="L19" s="25">
        <f>VLOOKUP($A19,'Exports, FOB'!$B:$AE,L$1,FALSE)+VLOOKUP($A19,'Imports, CIF'!$B:$AE,L$1,FALSE)</f>
        <v>284.28899999999999</v>
      </c>
      <c r="M19" s="25">
        <f>VLOOKUP($A19,'Exports, FOB'!$B:$AE,M$1,FALSE)+VLOOKUP($A19,'Imports, CIF'!$B:$AE,M$1,FALSE)</f>
        <v>371.971</v>
      </c>
      <c r="N19" s="25">
        <f>VLOOKUP($A19,'Exports, FOB'!$B:$AE,N$1,FALSE)+VLOOKUP($A19,'Imports, CIF'!$B:$AE,N$1,FALSE)</f>
        <v>362.22100599999999</v>
      </c>
      <c r="O19" s="25">
        <f>VLOOKUP($A19,'Exports, FOB'!$B:$AE,O$1,FALSE)+VLOOKUP($A19,'Imports, CIF'!$B:$AE,O$1,FALSE)</f>
        <v>417.62099999999998</v>
      </c>
      <c r="P19" s="25">
        <f>VLOOKUP($A19,'Exports, FOB'!$B:$AE,P$1,FALSE)+VLOOKUP($A19,'Imports, CIF'!$B:$AE,P$1,FALSE)</f>
        <v>326.3</v>
      </c>
      <c r="Q19" s="25">
        <f>VLOOKUP($A19,'Exports, FOB'!$B:$AE,Q$1,FALSE)+VLOOKUP($A19,'Imports, CIF'!$B:$AE,Q$1,FALSE)</f>
        <v>255.373998</v>
      </c>
      <c r="R19" s="25">
        <f>VLOOKUP($A19,'Exports, FOB'!$B:$AE,R$1,FALSE)+VLOOKUP($A19,'Imports, CIF'!$B:$AE,R$1,FALSE)</f>
        <v>307.99856499999999</v>
      </c>
      <c r="S19" s="25">
        <f>VLOOKUP($A19,'Exports, FOB'!$B:$AE,S$1,FALSE)+VLOOKUP($A19,'Imports, CIF'!$B:$AE,S$1,FALSE)</f>
        <v>274.65094900000003</v>
      </c>
      <c r="T19" s="25">
        <f>VLOOKUP($A19,'Exports, FOB'!$B:$AE,T$1,FALSE)+VLOOKUP($A19,'Imports, CIF'!$B:$AE,T$1,FALSE)</f>
        <v>397.238696</v>
      </c>
      <c r="U19" s="25">
        <f>VLOOKUP($A19,'Exports, FOB'!$B:$AE,U$1,FALSE)+VLOOKUP($A19,'Imports, CIF'!$B:$AE,U$1,FALSE)</f>
        <v>617.92398000000003</v>
      </c>
      <c r="V19" s="25">
        <f>VLOOKUP($A19,'Exports, FOB'!$B:$AE,V$1,FALSE)+VLOOKUP($A19,'Imports, CIF'!$B:$AE,V$1,FALSE)</f>
        <v>698.48876699999994</v>
      </c>
      <c r="W19" s="25">
        <f>VLOOKUP($A19,'Exports, FOB'!$B:$AE,W$1,FALSE)+VLOOKUP($A19,'Imports, CIF'!$B:$AE,W$1,FALSE)</f>
        <v>841.58728199999996</v>
      </c>
      <c r="X19" s="25">
        <f>VLOOKUP($A19,'Exports, FOB'!$B:$AE,X$1,FALSE)+VLOOKUP($A19,'Imports, CIF'!$B:$AE,X$1,FALSE)</f>
        <v>993.73456499999998</v>
      </c>
      <c r="Y19" s="25">
        <f>VLOOKUP($A19,'Exports, FOB'!$B:$AE,Y$1,FALSE)+VLOOKUP($A19,'Imports, CIF'!$B:$AE,Y$1,FALSE)</f>
        <v>1335.7470250000001</v>
      </c>
      <c r="Z19" s="25">
        <f>VLOOKUP($A19,'Exports, FOB'!$B:$AE,Z$1,FALSE)+VLOOKUP($A19,'Imports, CIF'!$B:$AE,Z$1,FALSE)</f>
        <v>1610.5853360000001</v>
      </c>
      <c r="AA19" s="25">
        <f>VLOOKUP($A19,'Exports, FOB'!$B:$AE,AA$1,FALSE)+VLOOKUP($A19,'Imports, CIF'!$B:$AE,AA$1,FALSE)</f>
        <v>1100.870377</v>
      </c>
      <c r="AB19" s="25">
        <f>VLOOKUP($A19,'Exports, FOB'!$B:$AE,AB$1,FALSE)+VLOOKUP($A19,'Imports, CIF'!$B:$AE,AB$1,FALSE)</f>
        <v>1348.879089</v>
      </c>
      <c r="AC19" s="25">
        <f>VLOOKUP($A19,'Exports, FOB'!$B:$AE,AC$1,FALSE)+VLOOKUP($A19,'Imports, CIF'!$B:$AE,AC$1,FALSE)</f>
        <v>1750.0896950000001</v>
      </c>
      <c r="AD19" s="25">
        <f>VLOOKUP($A19,'Exports, FOB'!$B:$AE,AD$1,FALSE)+VLOOKUP($A19,'Imports, CIF'!$B:$AE,AD$1,FALSE)</f>
        <v>1443.7209559999999</v>
      </c>
    </row>
    <row r="20" spans="1:30" x14ac:dyDescent="0.15">
      <c r="A20" s="26" t="s">
        <v>243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36.994999999999997</v>
      </c>
      <c r="J20" s="25">
        <f>VLOOKUP($A20,'Exports, FOB'!$B:$AE,J$1,FALSE)+VLOOKUP($A20,'Imports, CIF'!$B:$AE,J$1,FALSE)</f>
        <v>0</v>
      </c>
      <c r="K20" s="25">
        <f>VLOOKUP($A20,'Exports, FOB'!$B:$AE,K$1,FALSE)+VLOOKUP($A20,'Imports, CIF'!$B:$AE,K$1,FALSE)</f>
        <v>9.8309999999999995</v>
      </c>
      <c r="L20" s="25">
        <f>VLOOKUP($A20,'Exports, FOB'!$B:$AE,L$1,FALSE)+VLOOKUP($A20,'Imports, CIF'!$B:$AE,L$1,FALSE)</f>
        <v>39.765999999999998</v>
      </c>
      <c r="M20" s="25">
        <f>VLOOKUP($A20,'Exports, FOB'!$B:$AE,M$1,FALSE)+VLOOKUP($A20,'Imports, CIF'!$B:$AE,M$1,FALSE)</f>
        <v>92.43</v>
      </c>
      <c r="N20" s="25">
        <f>VLOOKUP($A20,'Exports, FOB'!$B:$AE,N$1,FALSE)+VLOOKUP($A20,'Imports, CIF'!$B:$AE,N$1,FALSE)</f>
        <v>148.63518500000001</v>
      </c>
      <c r="O20" s="25">
        <f>VLOOKUP($A20,'Exports, FOB'!$B:$AE,O$1,FALSE)+VLOOKUP($A20,'Imports, CIF'!$B:$AE,O$1,FALSE)</f>
        <v>70.628999999999991</v>
      </c>
      <c r="P20" s="25">
        <f>VLOOKUP($A20,'Exports, FOB'!$B:$AE,P$1,FALSE)+VLOOKUP($A20,'Imports, CIF'!$B:$AE,P$1,FALSE)</f>
        <v>97.4</v>
      </c>
      <c r="Q20" s="25">
        <f>VLOOKUP($A20,'Exports, FOB'!$B:$AE,Q$1,FALSE)+VLOOKUP($A20,'Imports, CIF'!$B:$AE,Q$1,FALSE)</f>
        <v>88.983250999999996</v>
      </c>
      <c r="R20" s="25">
        <f>VLOOKUP($A20,'Exports, FOB'!$B:$AE,R$1,FALSE)+VLOOKUP($A20,'Imports, CIF'!$B:$AE,R$1,FALSE)</f>
        <v>92.894637999999986</v>
      </c>
      <c r="S20" s="25">
        <f>VLOOKUP($A20,'Exports, FOB'!$B:$AE,S$1,FALSE)+VLOOKUP($A20,'Imports, CIF'!$B:$AE,S$1,FALSE)</f>
        <v>82.689042000000001</v>
      </c>
      <c r="T20" s="25">
        <f>VLOOKUP($A20,'Exports, FOB'!$B:$AE,T$1,FALSE)+VLOOKUP($A20,'Imports, CIF'!$B:$AE,T$1,FALSE)</f>
        <v>128.66606200000001</v>
      </c>
      <c r="U20" s="25">
        <f>VLOOKUP($A20,'Exports, FOB'!$B:$AE,U$1,FALSE)+VLOOKUP($A20,'Imports, CIF'!$B:$AE,U$1,FALSE)</f>
        <v>140.400689</v>
      </c>
      <c r="V20" s="25">
        <f>VLOOKUP($A20,'Exports, FOB'!$B:$AE,V$1,FALSE)+VLOOKUP($A20,'Imports, CIF'!$B:$AE,V$1,FALSE)</f>
        <v>268.06093099999998</v>
      </c>
      <c r="W20" s="25">
        <f>VLOOKUP($A20,'Exports, FOB'!$B:$AE,W$1,FALSE)+VLOOKUP($A20,'Imports, CIF'!$B:$AE,W$1,FALSE)</f>
        <v>359.95918499999999</v>
      </c>
      <c r="X20" s="25">
        <f>VLOOKUP($A20,'Exports, FOB'!$B:$AE,X$1,FALSE)+VLOOKUP($A20,'Imports, CIF'!$B:$AE,X$1,FALSE)</f>
        <v>402.66514500000005</v>
      </c>
      <c r="Y20" s="25">
        <f>VLOOKUP($A20,'Exports, FOB'!$B:$AE,Y$1,FALSE)+VLOOKUP($A20,'Imports, CIF'!$B:$AE,Y$1,FALSE)</f>
        <v>548.64331300000003</v>
      </c>
      <c r="Z20" s="25">
        <f>VLOOKUP($A20,'Exports, FOB'!$B:$AE,Z$1,FALSE)+VLOOKUP($A20,'Imports, CIF'!$B:$AE,Z$1,FALSE)</f>
        <v>534.13835099999994</v>
      </c>
      <c r="AA20" s="25">
        <f>VLOOKUP($A20,'Exports, FOB'!$B:$AE,AA$1,FALSE)+VLOOKUP($A20,'Imports, CIF'!$B:$AE,AA$1,FALSE)</f>
        <v>428.51596400000005</v>
      </c>
      <c r="AB20" s="25">
        <f>VLOOKUP($A20,'Exports, FOB'!$B:$AE,AB$1,FALSE)+VLOOKUP($A20,'Imports, CIF'!$B:$AE,AB$1,FALSE)</f>
        <v>640.10869000000002</v>
      </c>
      <c r="AC20" s="25">
        <f>VLOOKUP($A20,'Exports, FOB'!$B:$AE,AC$1,FALSE)+VLOOKUP($A20,'Imports, CIF'!$B:$AE,AC$1,FALSE)</f>
        <v>844.38009699999998</v>
      </c>
      <c r="AD20" s="25">
        <f>VLOOKUP($A20,'Exports, FOB'!$B:$AE,AD$1,FALSE)+VLOOKUP($A20,'Imports, CIF'!$B:$AE,AD$1,FALSE)</f>
        <v>1073.153278</v>
      </c>
    </row>
    <row r="21" spans="1:30" x14ac:dyDescent="0.15">
      <c r="A21" s="26" t="s">
        <v>52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1116.5160000000001</v>
      </c>
      <c r="J21" s="25">
        <f>VLOOKUP($A21,'Exports, FOB'!$B:$AE,J$1,FALSE)+VLOOKUP($A21,'Imports, CIF'!$B:$AE,J$1,FALSE)</f>
        <v>1197.8790000000001</v>
      </c>
      <c r="K21" s="25">
        <f>VLOOKUP($A21,'Exports, FOB'!$B:$AE,K$1,FALSE)+VLOOKUP($A21,'Imports, CIF'!$B:$AE,K$1,FALSE)</f>
        <v>1386.037</v>
      </c>
      <c r="L21" s="25">
        <f>VLOOKUP($A21,'Exports, FOB'!$B:$AE,L$1,FALSE)+VLOOKUP($A21,'Imports, CIF'!$B:$AE,L$1,FALSE)</f>
        <v>1361.2640000000001</v>
      </c>
      <c r="M21" s="25">
        <f>VLOOKUP($A21,'Exports, FOB'!$B:$AE,M$1,FALSE)+VLOOKUP($A21,'Imports, CIF'!$B:$AE,M$1,FALSE)</f>
        <v>1821.098</v>
      </c>
      <c r="N21" s="25">
        <f>VLOOKUP($A21,'Exports, FOB'!$B:$AE,N$1,FALSE)+VLOOKUP($A21,'Imports, CIF'!$B:$AE,N$1,FALSE)</f>
        <v>2141.565388</v>
      </c>
      <c r="O21" s="25">
        <f>VLOOKUP($A21,'Exports, FOB'!$B:$AE,O$1,FALSE)+VLOOKUP($A21,'Imports, CIF'!$B:$AE,O$1,FALSE)</f>
        <v>2262.194</v>
      </c>
      <c r="P21" s="25">
        <f>VLOOKUP($A21,'Exports, FOB'!$B:$AE,P$1,FALSE)+VLOOKUP($A21,'Imports, CIF'!$B:$AE,P$1,FALSE)</f>
        <v>2334.9</v>
      </c>
      <c r="Q21" s="25">
        <f>VLOOKUP($A21,'Exports, FOB'!$B:$AE,Q$1,FALSE)+VLOOKUP($A21,'Imports, CIF'!$B:$AE,Q$1,FALSE)</f>
        <v>2247.248486</v>
      </c>
      <c r="R21" s="25">
        <f>VLOOKUP($A21,'Exports, FOB'!$B:$AE,R$1,FALSE)+VLOOKUP($A21,'Imports, CIF'!$B:$AE,R$1,FALSE)</f>
        <v>2458.6432289999998</v>
      </c>
      <c r="S21" s="25">
        <f>VLOOKUP($A21,'Exports, FOB'!$B:$AE,S$1,FALSE)+VLOOKUP($A21,'Imports, CIF'!$B:$AE,S$1,FALSE)</f>
        <v>1934.0034110000001</v>
      </c>
      <c r="T21" s="25">
        <f>VLOOKUP($A21,'Exports, FOB'!$B:$AE,T$1,FALSE)+VLOOKUP($A21,'Imports, CIF'!$B:$AE,T$1,FALSE)</f>
        <v>2366.9143530000001</v>
      </c>
      <c r="U21" s="25">
        <f>VLOOKUP($A21,'Exports, FOB'!$B:$AE,U$1,FALSE)+VLOOKUP($A21,'Imports, CIF'!$B:$AE,U$1,FALSE)</f>
        <v>3182.5994559999999</v>
      </c>
      <c r="V21" s="25">
        <f>VLOOKUP($A21,'Exports, FOB'!$B:$AE,V$1,FALSE)+VLOOKUP($A21,'Imports, CIF'!$B:$AE,V$1,FALSE)</f>
        <v>4041.5978210000003</v>
      </c>
      <c r="W21" s="25">
        <f>VLOOKUP($A21,'Exports, FOB'!$B:$AE,W$1,FALSE)+VLOOKUP($A21,'Imports, CIF'!$B:$AE,W$1,FALSE)</f>
        <v>4612.0206539999999</v>
      </c>
      <c r="X21" s="25">
        <f>VLOOKUP($A21,'Exports, FOB'!$B:$AE,X$1,FALSE)+VLOOKUP($A21,'Imports, CIF'!$B:$AE,X$1,FALSE)</f>
        <v>4696.6562940000003</v>
      </c>
      <c r="Y21" s="25">
        <f>VLOOKUP($A21,'Exports, FOB'!$B:$AE,Y$1,FALSE)+VLOOKUP($A21,'Imports, CIF'!$B:$AE,Y$1,FALSE)</f>
        <v>5673.4223459999994</v>
      </c>
      <c r="Z21" s="25">
        <f>VLOOKUP($A21,'Exports, FOB'!$B:$AE,Z$1,FALSE)+VLOOKUP($A21,'Imports, CIF'!$B:$AE,Z$1,FALSE)</f>
        <v>6200.1753920000001</v>
      </c>
      <c r="AA21" s="25">
        <f>VLOOKUP($A21,'Exports, FOB'!$B:$AE,AA$1,FALSE)+VLOOKUP($A21,'Imports, CIF'!$B:$AE,AA$1,FALSE)</f>
        <v>4667.034095</v>
      </c>
      <c r="AB21" s="25">
        <f>VLOOKUP($A21,'Exports, FOB'!$B:$AE,AB$1,FALSE)+VLOOKUP($A21,'Imports, CIF'!$B:$AE,AB$1,FALSE)</f>
        <v>5617.3707410000006</v>
      </c>
      <c r="AC21" s="25">
        <f>VLOOKUP($A21,'Exports, FOB'!$B:$AE,AC$1,FALSE)+VLOOKUP($A21,'Imports, CIF'!$B:$AE,AC$1,FALSE)</f>
        <v>7248.0344100000002</v>
      </c>
      <c r="AD21" s="25">
        <f>VLOOKUP($A21,'Exports, FOB'!$B:$AE,AD$1,FALSE)+VLOOKUP($A21,'Imports, CIF'!$B:$AE,AD$1,FALSE)</f>
        <v>6905.0628689999994</v>
      </c>
    </row>
    <row r="22" spans="1:30" x14ac:dyDescent="0.15">
      <c r="A22" s="26" t="s">
        <v>67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34.512999999999998</v>
      </c>
      <c r="J22" s="25">
        <f>VLOOKUP($A22,'Exports, FOB'!$B:$AE,J$1,FALSE)+VLOOKUP($A22,'Imports, CIF'!$B:$AE,J$1,FALSE)</f>
        <v>48.463000000000001</v>
      </c>
      <c r="K22" s="25">
        <f>VLOOKUP($A22,'Exports, FOB'!$B:$AE,K$1,FALSE)+VLOOKUP($A22,'Imports, CIF'!$B:$AE,K$1,FALSE)</f>
        <v>3.8479999999999999</v>
      </c>
      <c r="L22" s="25">
        <f>VLOOKUP($A22,'Exports, FOB'!$B:$AE,L$1,FALSE)+VLOOKUP($A22,'Imports, CIF'!$B:$AE,L$1,FALSE)</f>
        <v>81.168000000000006</v>
      </c>
      <c r="M22" s="25">
        <f>VLOOKUP($A22,'Exports, FOB'!$B:$AE,M$1,FALSE)+VLOOKUP($A22,'Imports, CIF'!$B:$AE,M$1,FALSE)</f>
        <v>115.63200000000001</v>
      </c>
      <c r="N22" s="25">
        <f>VLOOKUP($A22,'Exports, FOB'!$B:$AE,N$1,FALSE)+VLOOKUP($A22,'Imports, CIF'!$B:$AE,N$1,FALSE)</f>
        <v>113.83059</v>
      </c>
      <c r="O22" s="25">
        <f>VLOOKUP($A22,'Exports, FOB'!$B:$AE,O$1,FALSE)+VLOOKUP($A22,'Imports, CIF'!$B:$AE,O$1,FALSE)</f>
        <v>112.68600000000001</v>
      </c>
      <c r="P22" s="25">
        <f>VLOOKUP($A22,'Exports, FOB'!$B:$AE,P$1,FALSE)+VLOOKUP($A22,'Imports, CIF'!$B:$AE,P$1,FALSE)</f>
        <v>47.8</v>
      </c>
      <c r="Q22" s="25">
        <f>VLOOKUP($A22,'Exports, FOB'!$B:$AE,Q$1,FALSE)+VLOOKUP($A22,'Imports, CIF'!$B:$AE,Q$1,FALSE)</f>
        <v>28.061287</v>
      </c>
      <c r="R22" s="25">
        <f>VLOOKUP($A22,'Exports, FOB'!$B:$AE,R$1,FALSE)+VLOOKUP($A22,'Imports, CIF'!$B:$AE,R$1,FALSE)</f>
        <v>35.764640999999997</v>
      </c>
      <c r="S22" s="25">
        <f>VLOOKUP($A22,'Exports, FOB'!$B:$AE,S$1,FALSE)+VLOOKUP($A22,'Imports, CIF'!$B:$AE,S$1,FALSE)</f>
        <v>28.013441</v>
      </c>
      <c r="T22" s="25">
        <f>VLOOKUP($A22,'Exports, FOB'!$B:$AE,T$1,FALSE)+VLOOKUP($A22,'Imports, CIF'!$B:$AE,T$1,FALSE)</f>
        <v>33.969340000000003</v>
      </c>
      <c r="U22" s="25">
        <f>VLOOKUP($A22,'Exports, FOB'!$B:$AE,U$1,FALSE)+VLOOKUP($A22,'Imports, CIF'!$B:$AE,U$1,FALSE)</f>
        <v>38.073885000000004</v>
      </c>
      <c r="V22" s="25">
        <f>VLOOKUP($A22,'Exports, FOB'!$B:$AE,V$1,FALSE)+VLOOKUP($A22,'Imports, CIF'!$B:$AE,V$1,FALSE)</f>
        <v>52.889100999999997</v>
      </c>
      <c r="W22" s="25">
        <f>VLOOKUP($A22,'Exports, FOB'!$B:$AE,W$1,FALSE)+VLOOKUP($A22,'Imports, CIF'!$B:$AE,W$1,FALSE)</f>
        <v>70.230694999999997</v>
      </c>
      <c r="X22" s="25">
        <f>VLOOKUP($A22,'Exports, FOB'!$B:$AE,X$1,FALSE)+VLOOKUP($A22,'Imports, CIF'!$B:$AE,X$1,FALSE)</f>
        <v>70.740208999999993</v>
      </c>
      <c r="Y22" s="25">
        <f>VLOOKUP($A22,'Exports, FOB'!$B:$AE,Y$1,FALSE)+VLOOKUP($A22,'Imports, CIF'!$B:$AE,Y$1,FALSE)</f>
        <v>87.715442999999993</v>
      </c>
      <c r="Z22" s="25">
        <f>VLOOKUP($A22,'Exports, FOB'!$B:$AE,Z$1,FALSE)+VLOOKUP($A22,'Imports, CIF'!$B:$AE,Z$1,FALSE)</f>
        <v>112.49840599999999</v>
      </c>
      <c r="AA22" s="25">
        <f>VLOOKUP($A22,'Exports, FOB'!$B:$AE,AA$1,FALSE)+VLOOKUP($A22,'Imports, CIF'!$B:$AE,AA$1,FALSE)</f>
        <v>83.294997999999993</v>
      </c>
      <c r="AB22" s="25">
        <f>VLOOKUP($A22,'Exports, FOB'!$B:$AE,AB$1,FALSE)+VLOOKUP($A22,'Imports, CIF'!$B:$AE,AB$1,FALSE)</f>
        <v>112.18246500000001</v>
      </c>
      <c r="AC22" s="25">
        <f>VLOOKUP($A22,'Exports, FOB'!$B:$AE,AC$1,FALSE)+VLOOKUP($A22,'Imports, CIF'!$B:$AE,AC$1,FALSE)</f>
        <v>125.49078399999999</v>
      </c>
      <c r="AD22" s="25">
        <f>VLOOKUP($A22,'Exports, FOB'!$B:$AE,AD$1,FALSE)+VLOOKUP($A22,'Imports, CIF'!$B:$AE,AD$1,FALSE)</f>
        <v>122.509266</v>
      </c>
    </row>
    <row r="23" spans="1:30" x14ac:dyDescent="0.15">
      <c r="A23" s="26" t="s">
        <v>68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88.721999999999994</v>
      </c>
      <c r="J23" s="25">
        <f>VLOOKUP($A23,'Exports, FOB'!$B:$AE,J$1,FALSE)+VLOOKUP($A23,'Imports, CIF'!$B:$AE,J$1,FALSE)</f>
        <v>177.374</v>
      </c>
      <c r="K23" s="25">
        <f>VLOOKUP($A23,'Exports, FOB'!$B:$AE,K$1,FALSE)+VLOOKUP($A23,'Imports, CIF'!$B:$AE,K$1,FALSE)</f>
        <v>107.592</v>
      </c>
      <c r="L23" s="25">
        <f>VLOOKUP($A23,'Exports, FOB'!$B:$AE,L$1,FALSE)+VLOOKUP($A23,'Imports, CIF'!$B:$AE,L$1,FALSE)</f>
        <v>125.401</v>
      </c>
      <c r="M23" s="25">
        <f>VLOOKUP($A23,'Exports, FOB'!$B:$AE,M$1,FALSE)+VLOOKUP($A23,'Imports, CIF'!$B:$AE,M$1,FALSE)</f>
        <v>129.14500000000001</v>
      </c>
      <c r="N23" s="25">
        <f>VLOOKUP($A23,'Exports, FOB'!$B:$AE,N$1,FALSE)+VLOOKUP($A23,'Imports, CIF'!$B:$AE,N$1,FALSE)</f>
        <v>149.52883299999999</v>
      </c>
      <c r="O23" s="25">
        <f>VLOOKUP($A23,'Exports, FOB'!$B:$AE,O$1,FALSE)+VLOOKUP($A23,'Imports, CIF'!$B:$AE,O$1,FALSE)</f>
        <v>264.94100000000003</v>
      </c>
      <c r="P23" s="25">
        <f>VLOOKUP($A23,'Exports, FOB'!$B:$AE,P$1,FALSE)+VLOOKUP($A23,'Imports, CIF'!$B:$AE,P$1,FALSE)</f>
        <v>249.10000000000002</v>
      </c>
      <c r="Q23" s="25">
        <f>VLOOKUP($A23,'Exports, FOB'!$B:$AE,Q$1,FALSE)+VLOOKUP($A23,'Imports, CIF'!$B:$AE,Q$1,FALSE)</f>
        <v>265.63124900000003</v>
      </c>
      <c r="R23" s="25">
        <f>VLOOKUP($A23,'Exports, FOB'!$B:$AE,R$1,FALSE)+VLOOKUP($A23,'Imports, CIF'!$B:$AE,R$1,FALSE)</f>
        <v>340.76125400000001</v>
      </c>
      <c r="S23" s="25">
        <f>VLOOKUP($A23,'Exports, FOB'!$B:$AE,S$1,FALSE)+VLOOKUP($A23,'Imports, CIF'!$B:$AE,S$1,FALSE)</f>
        <v>321.67918900000001</v>
      </c>
      <c r="T23" s="25">
        <f>VLOOKUP($A23,'Exports, FOB'!$B:$AE,T$1,FALSE)+VLOOKUP($A23,'Imports, CIF'!$B:$AE,T$1,FALSE)</f>
        <v>481.05894799999999</v>
      </c>
      <c r="U23" s="25">
        <f>VLOOKUP($A23,'Exports, FOB'!$B:$AE,U$1,FALSE)+VLOOKUP($A23,'Imports, CIF'!$B:$AE,U$1,FALSE)</f>
        <v>594.60078199999998</v>
      </c>
      <c r="V23" s="25">
        <f>VLOOKUP($A23,'Exports, FOB'!$B:$AE,V$1,FALSE)+VLOOKUP($A23,'Imports, CIF'!$B:$AE,V$1,FALSE)</f>
        <v>680.11162899999999</v>
      </c>
      <c r="W23" s="25">
        <f>VLOOKUP($A23,'Exports, FOB'!$B:$AE,W$1,FALSE)+VLOOKUP($A23,'Imports, CIF'!$B:$AE,W$1,FALSE)</f>
        <v>618.43978500000003</v>
      </c>
      <c r="X23" s="25">
        <f>VLOOKUP($A23,'Exports, FOB'!$B:$AE,X$1,FALSE)+VLOOKUP($A23,'Imports, CIF'!$B:$AE,X$1,FALSE)</f>
        <v>757.11882900000001</v>
      </c>
      <c r="Y23" s="25">
        <f>VLOOKUP($A23,'Exports, FOB'!$B:$AE,Y$1,FALSE)+VLOOKUP($A23,'Imports, CIF'!$B:$AE,Y$1,FALSE)</f>
        <v>870.78605300000004</v>
      </c>
      <c r="Z23" s="25">
        <f>VLOOKUP($A23,'Exports, FOB'!$B:$AE,Z$1,FALSE)+VLOOKUP($A23,'Imports, CIF'!$B:$AE,Z$1,FALSE)</f>
        <v>1013.8335420000001</v>
      </c>
      <c r="AA23" s="25">
        <f>VLOOKUP($A23,'Exports, FOB'!$B:$AE,AA$1,FALSE)+VLOOKUP($A23,'Imports, CIF'!$B:$AE,AA$1,FALSE)</f>
        <v>1156.0156010000001</v>
      </c>
      <c r="AB23" s="25">
        <f>VLOOKUP($A23,'Exports, FOB'!$B:$AE,AB$1,FALSE)+VLOOKUP($A23,'Imports, CIF'!$B:$AE,AB$1,FALSE)</f>
        <v>1172.499049</v>
      </c>
      <c r="AC23" s="25">
        <f>VLOOKUP($A23,'Exports, FOB'!$B:$AE,AC$1,FALSE)+VLOOKUP($A23,'Imports, CIF'!$B:$AE,AC$1,FALSE)</f>
        <v>1175.8155200000001</v>
      </c>
      <c r="AD23" s="25">
        <f>VLOOKUP($A23,'Exports, FOB'!$B:$AE,AD$1,FALSE)+VLOOKUP($A23,'Imports, CIF'!$B:$AE,AD$1,FALSE)</f>
        <v>1367.4422480000001</v>
      </c>
    </row>
    <row r="24" spans="1:30" x14ac:dyDescent="0.15">
      <c r="A24" s="26" t="s">
        <v>249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5.4270000000000005</v>
      </c>
      <c r="J24" s="25">
        <f>VLOOKUP($A24,'Exports, FOB'!$B:$AE,J$1,FALSE)+VLOOKUP($A24,'Imports, CIF'!$B:$AE,J$1,FALSE)</f>
        <v>0</v>
      </c>
      <c r="K24" s="25">
        <f>VLOOKUP($A24,'Exports, FOB'!$B:$AE,K$1,FALSE)+VLOOKUP($A24,'Imports, CIF'!$B:$AE,K$1,FALSE)</f>
        <v>0.35499999999999998</v>
      </c>
      <c r="L24" s="25">
        <f>VLOOKUP($A24,'Exports, FOB'!$B:$AE,L$1,FALSE)+VLOOKUP($A24,'Imports, CIF'!$B:$AE,L$1,FALSE)</f>
        <v>14.241</v>
      </c>
      <c r="M24" s="25">
        <f>VLOOKUP($A24,'Exports, FOB'!$B:$AE,M$1,FALSE)+VLOOKUP($A24,'Imports, CIF'!$B:$AE,M$1,FALSE)</f>
        <v>28.762</v>
      </c>
      <c r="N24" s="25">
        <f>VLOOKUP($A24,'Exports, FOB'!$B:$AE,N$1,FALSE)+VLOOKUP($A24,'Imports, CIF'!$B:$AE,N$1,FALSE)</f>
        <v>18.097757000000001</v>
      </c>
      <c r="O24" s="25">
        <f>VLOOKUP($A24,'Exports, FOB'!$B:$AE,O$1,FALSE)+VLOOKUP($A24,'Imports, CIF'!$B:$AE,O$1,FALSE)</f>
        <v>33.094999999999999</v>
      </c>
      <c r="P24" s="25">
        <f>VLOOKUP($A24,'Exports, FOB'!$B:$AE,P$1,FALSE)+VLOOKUP($A24,'Imports, CIF'!$B:$AE,P$1,FALSE)</f>
        <v>27.5</v>
      </c>
      <c r="Q24" s="25">
        <f>VLOOKUP($A24,'Exports, FOB'!$B:$AE,Q$1,FALSE)+VLOOKUP($A24,'Imports, CIF'!$B:$AE,Q$1,FALSE)</f>
        <v>32.509405000000001</v>
      </c>
      <c r="R24" s="25">
        <f>VLOOKUP($A24,'Exports, FOB'!$B:$AE,R$1,FALSE)+VLOOKUP($A24,'Imports, CIF'!$B:$AE,R$1,FALSE)</f>
        <v>15.857928000000001</v>
      </c>
      <c r="S24" s="25">
        <f>VLOOKUP($A24,'Exports, FOB'!$B:$AE,S$1,FALSE)+VLOOKUP($A24,'Imports, CIF'!$B:$AE,S$1,FALSE)</f>
        <v>25.590102000000002</v>
      </c>
      <c r="T24" s="25">
        <f>VLOOKUP($A24,'Exports, FOB'!$B:$AE,T$1,FALSE)+VLOOKUP($A24,'Imports, CIF'!$B:$AE,T$1,FALSE)</f>
        <v>26.794703999999999</v>
      </c>
      <c r="U24" s="25">
        <f>VLOOKUP($A24,'Exports, FOB'!$B:$AE,U$1,FALSE)+VLOOKUP($A24,'Imports, CIF'!$B:$AE,U$1,FALSE)</f>
        <v>29.533911</v>
      </c>
      <c r="V24" s="25">
        <f>VLOOKUP($A24,'Exports, FOB'!$B:$AE,V$1,FALSE)+VLOOKUP($A24,'Imports, CIF'!$B:$AE,V$1,FALSE)</f>
        <v>56.325997999999998</v>
      </c>
      <c r="W24" s="25">
        <f>VLOOKUP($A24,'Exports, FOB'!$B:$AE,W$1,FALSE)+VLOOKUP($A24,'Imports, CIF'!$B:$AE,W$1,FALSE)</f>
        <v>44.522182000000001</v>
      </c>
      <c r="X24" s="25">
        <f>VLOOKUP($A24,'Exports, FOB'!$B:$AE,X$1,FALSE)+VLOOKUP($A24,'Imports, CIF'!$B:$AE,X$1,FALSE)</f>
        <v>70.448523999999992</v>
      </c>
      <c r="Y24" s="25">
        <f>VLOOKUP($A24,'Exports, FOB'!$B:$AE,Y$1,FALSE)+VLOOKUP($A24,'Imports, CIF'!$B:$AE,Y$1,FALSE)</f>
        <v>84.890184000000005</v>
      </c>
      <c r="Z24" s="25">
        <f>VLOOKUP($A24,'Exports, FOB'!$B:$AE,Z$1,FALSE)+VLOOKUP($A24,'Imports, CIF'!$B:$AE,Z$1,FALSE)</f>
        <v>188.379288</v>
      </c>
      <c r="AA24" s="25">
        <f>VLOOKUP($A24,'Exports, FOB'!$B:$AE,AA$1,FALSE)+VLOOKUP($A24,'Imports, CIF'!$B:$AE,AA$1,FALSE)</f>
        <v>131.17209200000002</v>
      </c>
      <c r="AB24" s="25">
        <f>VLOOKUP($A24,'Exports, FOB'!$B:$AE,AB$1,FALSE)+VLOOKUP($A24,'Imports, CIF'!$B:$AE,AB$1,FALSE)</f>
        <v>237.84735700000002</v>
      </c>
      <c r="AC24" s="25">
        <f>VLOOKUP($A24,'Exports, FOB'!$B:$AE,AC$1,FALSE)+VLOOKUP($A24,'Imports, CIF'!$B:$AE,AC$1,FALSE)</f>
        <v>345.28742899999997</v>
      </c>
      <c r="AD24" s="25">
        <f>VLOOKUP($A24,'Exports, FOB'!$B:$AE,AD$1,FALSE)+VLOOKUP($A24,'Imports, CIF'!$B:$AE,AD$1,FALSE)</f>
        <v>347.59682900000001</v>
      </c>
    </row>
    <row r="25" spans="1:30" x14ac:dyDescent="0.15">
      <c r="A25" s="26" t="s">
        <v>102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8.2949999999999999</v>
      </c>
      <c r="J25" s="25">
        <f>VLOOKUP($A25,'Exports, FOB'!$B:$AE,J$1,FALSE)+VLOOKUP($A25,'Imports, CIF'!$B:$AE,J$1,FALSE)</f>
        <v>0</v>
      </c>
      <c r="K25" s="25">
        <f>VLOOKUP($A25,'Exports, FOB'!$B:$AE,K$1,FALSE)+VLOOKUP($A25,'Imports, CIF'!$B:$AE,K$1,FALSE)</f>
        <v>5.4880000000000004</v>
      </c>
      <c r="L25" s="25">
        <f>VLOOKUP($A25,'Exports, FOB'!$B:$AE,L$1,FALSE)+VLOOKUP($A25,'Imports, CIF'!$B:$AE,L$1,FALSE)</f>
        <v>34.344999999999999</v>
      </c>
      <c r="M25" s="25">
        <f>VLOOKUP($A25,'Exports, FOB'!$B:$AE,M$1,FALSE)+VLOOKUP($A25,'Imports, CIF'!$B:$AE,M$1,FALSE)</f>
        <v>36.503999999999998</v>
      </c>
      <c r="N25" s="25">
        <f>VLOOKUP($A25,'Exports, FOB'!$B:$AE,N$1,FALSE)+VLOOKUP($A25,'Imports, CIF'!$B:$AE,N$1,FALSE)</f>
        <v>62.733785000000005</v>
      </c>
      <c r="O25" s="25">
        <f>VLOOKUP($A25,'Exports, FOB'!$B:$AE,O$1,FALSE)+VLOOKUP($A25,'Imports, CIF'!$B:$AE,O$1,FALSE)</f>
        <v>54.522999999999996</v>
      </c>
      <c r="P25" s="25">
        <f>VLOOKUP($A25,'Exports, FOB'!$B:$AE,P$1,FALSE)+VLOOKUP($A25,'Imports, CIF'!$B:$AE,P$1,FALSE)</f>
        <v>50.099999999999994</v>
      </c>
      <c r="Q25" s="25">
        <f>VLOOKUP($A25,'Exports, FOB'!$B:$AE,Q$1,FALSE)+VLOOKUP($A25,'Imports, CIF'!$B:$AE,Q$1,FALSE)</f>
        <v>39.128937000000001</v>
      </c>
      <c r="R25" s="25">
        <f>VLOOKUP($A25,'Exports, FOB'!$B:$AE,R$1,FALSE)+VLOOKUP($A25,'Imports, CIF'!$B:$AE,R$1,FALSE)</f>
        <v>44.317164000000005</v>
      </c>
      <c r="S25" s="25">
        <f>VLOOKUP($A25,'Exports, FOB'!$B:$AE,S$1,FALSE)+VLOOKUP($A25,'Imports, CIF'!$B:$AE,S$1,FALSE)</f>
        <v>48.769201000000002</v>
      </c>
      <c r="T25" s="25">
        <f>VLOOKUP($A25,'Exports, FOB'!$B:$AE,T$1,FALSE)+VLOOKUP($A25,'Imports, CIF'!$B:$AE,T$1,FALSE)</f>
        <v>58.875566999999997</v>
      </c>
      <c r="U25" s="25">
        <f>VLOOKUP($A25,'Exports, FOB'!$B:$AE,U$1,FALSE)+VLOOKUP($A25,'Imports, CIF'!$B:$AE,U$1,FALSE)</f>
        <v>86.959980999999999</v>
      </c>
      <c r="V25" s="25">
        <f>VLOOKUP($A25,'Exports, FOB'!$B:$AE,V$1,FALSE)+VLOOKUP($A25,'Imports, CIF'!$B:$AE,V$1,FALSE)</f>
        <v>147.98323500000001</v>
      </c>
      <c r="W25" s="25">
        <f>VLOOKUP($A25,'Exports, FOB'!$B:$AE,W$1,FALSE)+VLOOKUP($A25,'Imports, CIF'!$B:$AE,W$1,FALSE)</f>
        <v>147.76239200000001</v>
      </c>
      <c r="X25" s="25">
        <f>VLOOKUP($A25,'Exports, FOB'!$B:$AE,X$1,FALSE)+VLOOKUP($A25,'Imports, CIF'!$B:$AE,X$1,FALSE)</f>
        <v>173.432278</v>
      </c>
      <c r="Y25" s="25">
        <f>VLOOKUP($A25,'Exports, FOB'!$B:$AE,Y$1,FALSE)+VLOOKUP($A25,'Imports, CIF'!$B:$AE,Y$1,FALSE)</f>
        <v>236.625742</v>
      </c>
      <c r="Z25" s="25">
        <f>VLOOKUP($A25,'Exports, FOB'!$B:$AE,Z$1,FALSE)+VLOOKUP($A25,'Imports, CIF'!$B:$AE,Z$1,FALSE)</f>
        <v>239.679013</v>
      </c>
      <c r="AA25" s="25">
        <f>VLOOKUP($A25,'Exports, FOB'!$B:$AE,AA$1,FALSE)+VLOOKUP($A25,'Imports, CIF'!$B:$AE,AA$1,FALSE)</f>
        <v>183.28998000000001</v>
      </c>
      <c r="AB25" s="25">
        <f>VLOOKUP($A25,'Exports, FOB'!$B:$AE,AB$1,FALSE)+VLOOKUP($A25,'Imports, CIF'!$B:$AE,AB$1,FALSE)</f>
        <v>178.20281499999999</v>
      </c>
      <c r="AC25" s="25">
        <f>VLOOKUP($A25,'Exports, FOB'!$B:$AE,AC$1,FALSE)+VLOOKUP($A25,'Imports, CIF'!$B:$AE,AC$1,FALSE)</f>
        <v>222.92356599999999</v>
      </c>
      <c r="AD25" s="25">
        <f>VLOOKUP($A25,'Exports, FOB'!$B:$AE,AD$1,FALSE)+VLOOKUP($A25,'Imports, CIF'!$B:$AE,AD$1,FALSE)</f>
        <v>301.93381199999999</v>
      </c>
    </row>
    <row r="26" spans="1:30" x14ac:dyDescent="0.15">
      <c r="A26" s="26" t="s">
        <v>157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2313.4580000000001</v>
      </c>
      <c r="J26" s="25">
        <f>VLOOKUP($A26,'Exports, FOB'!$B:$AE,J$1,FALSE)+VLOOKUP($A26,'Imports, CIF'!$B:$AE,J$1,FALSE)</f>
        <v>2150.933</v>
      </c>
      <c r="K26" s="25">
        <f>VLOOKUP($A26,'Exports, FOB'!$B:$AE,K$1,FALSE)+VLOOKUP($A26,'Imports, CIF'!$B:$AE,K$1,FALSE)</f>
        <v>2032.3969999999999</v>
      </c>
      <c r="L26" s="25">
        <f>VLOOKUP($A26,'Exports, FOB'!$B:$AE,L$1,FALSE)+VLOOKUP($A26,'Imports, CIF'!$B:$AE,L$1,FALSE)</f>
        <v>1838.8319999999999</v>
      </c>
      <c r="M26" s="25">
        <f>VLOOKUP($A26,'Exports, FOB'!$B:$AE,M$1,FALSE)+VLOOKUP($A26,'Imports, CIF'!$B:$AE,M$1,FALSE)</f>
        <v>1854.538</v>
      </c>
      <c r="N26" s="25">
        <f>VLOOKUP($A26,'Exports, FOB'!$B:$AE,N$1,FALSE)+VLOOKUP($A26,'Imports, CIF'!$B:$AE,N$1,FALSE)</f>
        <v>2168.9013500000001</v>
      </c>
      <c r="O26" s="25">
        <f>VLOOKUP($A26,'Exports, FOB'!$B:$AE,O$1,FALSE)+VLOOKUP($A26,'Imports, CIF'!$B:$AE,O$1,FALSE)</f>
        <v>1552.1909999999998</v>
      </c>
      <c r="P26" s="25">
        <f>VLOOKUP($A26,'Exports, FOB'!$B:$AE,P$1,FALSE)+VLOOKUP($A26,'Imports, CIF'!$B:$AE,P$1,FALSE)</f>
        <v>1143.8</v>
      </c>
      <c r="Q26" s="25">
        <f>VLOOKUP($A26,'Exports, FOB'!$B:$AE,Q$1,FALSE)+VLOOKUP($A26,'Imports, CIF'!$B:$AE,Q$1,FALSE)</f>
        <v>946.34567100000004</v>
      </c>
      <c r="R26" s="25">
        <f>VLOOKUP($A26,'Exports, FOB'!$B:$AE,R$1,FALSE)+VLOOKUP($A26,'Imports, CIF'!$B:$AE,R$1,FALSE)</f>
        <v>1348.2360570000001</v>
      </c>
      <c r="S26" s="25">
        <f>VLOOKUP($A26,'Exports, FOB'!$B:$AE,S$1,FALSE)+VLOOKUP($A26,'Imports, CIF'!$B:$AE,S$1,FALSE)</f>
        <v>1230.2865769999999</v>
      </c>
      <c r="T26" s="25">
        <f>VLOOKUP($A26,'Exports, FOB'!$B:$AE,T$1,FALSE)+VLOOKUP($A26,'Imports, CIF'!$B:$AE,T$1,FALSE)</f>
        <v>1348.432699</v>
      </c>
      <c r="U26" s="25">
        <f>VLOOKUP($A26,'Exports, FOB'!$B:$AE,U$1,FALSE)+VLOOKUP($A26,'Imports, CIF'!$B:$AE,U$1,FALSE)</f>
        <v>1710.6020760000001</v>
      </c>
      <c r="V26" s="25">
        <f>VLOOKUP($A26,'Exports, FOB'!$B:$AE,V$1,FALSE)+VLOOKUP($A26,'Imports, CIF'!$B:$AE,V$1,FALSE)</f>
        <v>1999.8758579999999</v>
      </c>
      <c r="W26" s="25">
        <f>VLOOKUP($A26,'Exports, FOB'!$B:$AE,W$1,FALSE)+VLOOKUP($A26,'Imports, CIF'!$B:$AE,W$1,FALSE)</f>
        <v>2850.1059740000001</v>
      </c>
      <c r="X26" s="25">
        <f>VLOOKUP($A26,'Exports, FOB'!$B:$AE,X$1,FALSE)+VLOOKUP($A26,'Imports, CIF'!$B:$AE,X$1,FALSE)</f>
        <v>3235.3659669999997</v>
      </c>
      <c r="Y26" s="25">
        <f>VLOOKUP($A26,'Exports, FOB'!$B:$AE,Y$1,FALSE)+VLOOKUP($A26,'Imports, CIF'!$B:$AE,Y$1,FALSE)</f>
        <v>3926.1501029999999</v>
      </c>
      <c r="Z26" s="25">
        <f>VLOOKUP($A26,'Exports, FOB'!$B:$AE,Z$1,FALSE)+VLOOKUP($A26,'Imports, CIF'!$B:$AE,Z$1,FALSE)</f>
        <v>5524.2637209999994</v>
      </c>
      <c r="AA26" s="25">
        <f>VLOOKUP($A26,'Exports, FOB'!$B:$AE,AA$1,FALSE)+VLOOKUP($A26,'Imports, CIF'!$B:$AE,AA$1,FALSE)</f>
        <v>3457.9343260000001</v>
      </c>
      <c r="AB26" s="25">
        <f>VLOOKUP($A26,'Exports, FOB'!$B:$AE,AB$1,FALSE)+VLOOKUP($A26,'Imports, CIF'!$B:$AE,AB$1,FALSE)</f>
        <v>4654.8020180000003</v>
      </c>
      <c r="AC26" s="25">
        <f>VLOOKUP($A26,'Exports, FOB'!$B:$AE,AC$1,FALSE)+VLOOKUP($A26,'Imports, CIF'!$B:$AE,AC$1,FALSE)</f>
        <v>4765.0040449999997</v>
      </c>
      <c r="AD26" s="25">
        <f>VLOOKUP($A26,'Exports, FOB'!$B:$AE,AD$1,FALSE)+VLOOKUP($A26,'Imports, CIF'!$B:$AE,AD$1,FALSE)</f>
        <v>5847.6548139999995</v>
      </c>
    </row>
    <row r="27" spans="1:30" x14ac:dyDescent="0.15">
      <c r="A27" s="26" t="s">
        <v>70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142.68</v>
      </c>
      <c r="J27" s="25">
        <f>VLOOKUP($A27,'Exports, FOB'!$B:$AE,J$1,FALSE)+VLOOKUP($A27,'Imports, CIF'!$B:$AE,J$1,FALSE)</f>
        <v>186.74200000000002</v>
      </c>
      <c r="K27" s="25">
        <f>VLOOKUP($A27,'Exports, FOB'!$B:$AE,K$1,FALSE)+VLOOKUP($A27,'Imports, CIF'!$B:$AE,K$1,FALSE)</f>
        <v>121.01300000000001</v>
      </c>
      <c r="L27" s="25">
        <f>VLOOKUP($A27,'Exports, FOB'!$B:$AE,L$1,FALSE)+VLOOKUP($A27,'Imports, CIF'!$B:$AE,L$1,FALSE)</f>
        <v>226.45499999999998</v>
      </c>
      <c r="M27" s="25">
        <f>VLOOKUP($A27,'Exports, FOB'!$B:$AE,M$1,FALSE)+VLOOKUP($A27,'Imports, CIF'!$B:$AE,M$1,FALSE)</f>
        <v>209.03799999999998</v>
      </c>
      <c r="N27" s="25">
        <f>VLOOKUP($A27,'Exports, FOB'!$B:$AE,N$1,FALSE)+VLOOKUP($A27,'Imports, CIF'!$B:$AE,N$1,FALSE)</f>
        <v>371.95708200000001</v>
      </c>
      <c r="O27" s="25">
        <f>VLOOKUP($A27,'Exports, FOB'!$B:$AE,O$1,FALSE)+VLOOKUP($A27,'Imports, CIF'!$B:$AE,O$1,FALSE)</f>
        <v>468.41399999999999</v>
      </c>
      <c r="P27" s="25">
        <f>VLOOKUP($A27,'Exports, FOB'!$B:$AE,P$1,FALSE)+VLOOKUP($A27,'Imports, CIF'!$B:$AE,P$1,FALSE)</f>
        <v>250.4</v>
      </c>
      <c r="Q27" s="25">
        <f>VLOOKUP($A27,'Exports, FOB'!$B:$AE,Q$1,FALSE)+VLOOKUP($A27,'Imports, CIF'!$B:$AE,Q$1,FALSE)</f>
        <v>258.87917600000003</v>
      </c>
      <c r="R27" s="25">
        <f>VLOOKUP($A27,'Exports, FOB'!$B:$AE,R$1,FALSE)+VLOOKUP($A27,'Imports, CIF'!$B:$AE,R$1,FALSE)</f>
        <v>280.02615400000002</v>
      </c>
      <c r="S27" s="25">
        <f>VLOOKUP($A27,'Exports, FOB'!$B:$AE,S$1,FALSE)+VLOOKUP($A27,'Imports, CIF'!$B:$AE,S$1,FALSE)</f>
        <v>215.283998</v>
      </c>
      <c r="T27" s="25">
        <f>VLOOKUP($A27,'Exports, FOB'!$B:$AE,T$1,FALSE)+VLOOKUP($A27,'Imports, CIF'!$B:$AE,T$1,FALSE)</f>
        <v>230.35986400000002</v>
      </c>
      <c r="U27" s="25">
        <f>VLOOKUP($A27,'Exports, FOB'!$B:$AE,U$1,FALSE)+VLOOKUP($A27,'Imports, CIF'!$B:$AE,U$1,FALSE)</f>
        <v>230.88356899999999</v>
      </c>
      <c r="V27" s="25">
        <f>VLOOKUP($A27,'Exports, FOB'!$B:$AE,V$1,FALSE)+VLOOKUP($A27,'Imports, CIF'!$B:$AE,V$1,FALSE)</f>
        <v>250.76333099999999</v>
      </c>
      <c r="W27" s="25">
        <f>VLOOKUP($A27,'Exports, FOB'!$B:$AE,W$1,FALSE)+VLOOKUP($A27,'Imports, CIF'!$B:$AE,W$1,FALSE)</f>
        <v>295.21462099999997</v>
      </c>
      <c r="X27" s="25">
        <f>VLOOKUP($A27,'Exports, FOB'!$B:$AE,X$1,FALSE)+VLOOKUP($A27,'Imports, CIF'!$B:$AE,X$1,FALSE)</f>
        <v>611.42351900000006</v>
      </c>
      <c r="Y27" s="25">
        <f>VLOOKUP($A27,'Exports, FOB'!$B:$AE,Y$1,FALSE)+VLOOKUP($A27,'Imports, CIF'!$B:$AE,Y$1,FALSE)</f>
        <v>674.23748599999999</v>
      </c>
      <c r="Z27" s="25">
        <f>VLOOKUP($A27,'Exports, FOB'!$B:$AE,Z$1,FALSE)+VLOOKUP($A27,'Imports, CIF'!$B:$AE,Z$1,FALSE)</f>
        <v>1034.3467479999999</v>
      </c>
      <c r="AA27" s="25">
        <f>VLOOKUP($A27,'Exports, FOB'!$B:$AE,AA$1,FALSE)+VLOOKUP($A27,'Imports, CIF'!$B:$AE,AA$1,FALSE)</f>
        <v>550.47900400000003</v>
      </c>
      <c r="AB27" s="25">
        <f>VLOOKUP($A27,'Exports, FOB'!$B:$AE,AB$1,FALSE)+VLOOKUP($A27,'Imports, CIF'!$B:$AE,AB$1,FALSE)</f>
        <v>804.79626899999994</v>
      </c>
      <c r="AC27" s="25">
        <f>VLOOKUP($A27,'Exports, FOB'!$B:$AE,AC$1,FALSE)+VLOOKUP($A27,'Imports, CIF'!$B:$AE,AC$1,FALSE)</f>
        <v>1194.325378</v>
      </c>
      <c r="AD27" s="25">
        <f>VLOOKUP($A27,'Exports, FOB'!$B:$AE,AD$1,FALSE)+VLOOKUP($A27,'Imports, CIF'!$B:$AE,AD$1,FALSE)</f>
        <v>666.16731000000004</v>
      </c>
    </row>
    <row r="28" spans="1:30" x14ac:dyDescent="0.15">
      <c r="A28" s="26" t="s">
        <v>208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270.05599999999998</v>
      </c>
      <c r="J28" s="25">
        <f>VLOOKUP($A28,'Exports, FOB'!$B:$AE,J$1,FALSE)+VLOOKUP($A28,'Imports, CIF'!$B:$AE,J$1,FALSE)</f>
        <v>222.11799999999999</v>
      </c>
      <c r="K28" s="25">
        <f>VLOOKUP($A28,'Exports, FOB'!$B:$AE,K$1,FALSE)+VLOOKUP($A28,'Imports, CIF'!$B:$AE,K$1,FALSE)</f>
        <v>57.456000000000003</v>
      </c>
      <c r="L28" s="25">
        <f>VLOOKUP($A28,'Exports, FOB'!$B:$AE,L$1,FALSE)+VLOOKUP($A28,'Imports, CIF'!$B:$AE,L$1,FALSE)</f>
        <v>204.45600000000002</v>
      </c>
      <c r="M28" s="25">
        <f>VLOOKUP($A28,'Exports, FOB'!$B:$AE,M$1,FALSE)+VLOOKUP($A28,'Imports, CIF'!$B:$AE,M$1,FALSE)</f>
        <v>198.36799999999999</v>
      </c>
      <c r="N28" s="25">
        <f>VLOOKUP($A28,'Exports, FOB'!$B:$AE,N$1,FALSE)+VLOOKUP($A28,'Imports, CIF'!$B:$AE,N$1,FALSE)</f>
        <v>317.63681700000001</v>
      </c>
      <c r="O28" s="25">
        <f>VLOOKUP($A28,'Exports, FOB'!$B:$AE,O$1,FALSE)+VLOOKUP($A28,'Imports, CIF'!$B:$AE,O$1,FALSE)</f>
        <v>244.114</v>
      </c>
      <c r="P28" s="25">
        <f>VLOOKUP($A28,'Exports, FOB'!$B:$AE,P$1,FALSE)+VLOOKUP($A28,'Imports, CIF'!$B:$AE,P$1,FALSE)</f>
        <v>225.4</v>
      </c>
      <c r="Q28" s="25">
        <f>VLOOKUP($A28,'Exports, FOB'!$B:$AE,Q$1,FALSE)+VLOOKUP($A28,'Imports, CIF'!$B:$AE,Q$1,FALSE)</f>
        <v>182.58972299999999</v>
      </c>
      <c r="R28" s="25">
        <f>VLOOKUP($A28,'Exports, FOB'!$B:$AE,R$1,FALSE)+VLOOKUP($A28,'Imports, CIF'!$B:$AE,R$1,FALSE)</f>
        <v>242.85875499999997</v>
      </c>
      <c r="S28" s="25">
        <f>VLOOKUP($A28,'Exports, FOB'!$B:$AE,S$1,FALSE)+VLOOKUP($A28,'Imports, CIF'!$B:$AE,S$1,FALSE)</f>
        <v>422.898911</v>
      </c>
      <c r="T28" s="25">
        <f>VLOOKUP($A28,'Exports, FOB'!$B:$AE,T$1,FALSE)+VLOOKUP($A28,'Imports, CIF'!$B:$AE,T$1,FALSE)</f>
        <v>298.670815</v>
      </c>
      <c r="U28" s="25">
        <f>VLOOKUP($A28,'Exports, FOB'!$B:$AE,U$1,FALSE)+VLOOKUP($A28,'Imports, CIF'!$B:$AE,U$1,FALSE)</f>
        <v>457.24049500000001</v>
      </c>
      <c r="V28" s="25">
        <f>VLOOKUP($A28,'Exports, FOB'!$B:$AE,V$1,FALSE)+VLOOKUP($A28,'Imports, CIF'!$B:$AE,V$1,FALSE)</f>
        <v>1193.6623059999999</v>
      </c>
      <c r="W28" s="25">
        <f>VLOOKUP($A28,'Exports, FOB'!$B:$AE,W$1,FALSE)+VLOOKUP($A28,'Imports, CIF'!$B:$AE,W$1,FALSE)</f>
        <v>1575.709345</v>
      </c>
      <c r="X28" s="25">
        <f>VLOOKUP($A28,'Exports, FOB'!$B:$AE,X$1,FALSE)+VLOOKUP($A28,'Imports, CIF'!$B:$AE,X$1,FALSE)</f>
        <v>2391.596415</v>
      </c>
      <c r="Y28" s="25">
        <f>VLOOKUP($A28,'Exports, FOB'!$B:$AE,Y$1,FALSE)+VLOOKUP($A28,'Imports, CIF'!$B:$AE,Y$1,FALSE)</f>
        <v>2826.026128</v>
      </c>
      <c r="Z28" s="25">
        <f>VLOOKUP($A28,'Exports, FOB'!$B:$AE,Z$1,FALSE)+VLOOKUP($A28,'Imports, CIF'!$B:$AE,Z$1,FALSE)</f>
        <v>2741.1240690000004</v>
      </c>
      <c r="AA28" s="25">
        <f>VLOOKUP($A28,'Exports, FOB'!$B:$AE,AA$1,FALSE)+VLOOKUP($A28,'Imports, CIF'!$B:$AE,AA$1,FALSE)</f>
        <v>1970.044533</v>
      </c>
      <c r="AB28" s="25">
        <f>VLOOKUP($A28,'Exports, FOB'!$B:$AE,AB$1,FALSE)+VLOOKUP($A28,'Imports, CIF'!$B:$AE,AB$1,FALSE)</f>
        <v>1258.86988</v>
      </c>
      <c r="AC28" s="25">
        <f>VLOOKUP($A28,'Exports, FOB'!$B:$AE,AC$1,FALSE)+VLOOKUP($A28,'Imports, CIF'!$B:$AE,AC$1,FALSE)</f>
        <v>2465.1093060000003</v>
      </c>
      <c r="AD28" s="25">
        <f>VLOOKUP($A28,'Exports, FOB'!$B:$AE,AD$1,FALSE)+VLOOKUP($A28,'Imports, CIF'!$B:$AE,AD$1,FALSE)</f>
        <v>1671.5925689999999</v>
      </c>
    </row>
    <row r="29" spans="1:30" x14ac:dyDescent="0.15">
      <c r="A29" s="26" t="s">
        <v>56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559.07999999999993</v>
      </c>
      <c r="J29" s="25">
        <f>VLOOKUP($A29,'Exports, FOB'!$B:$AE,J$1,FALSE)+VLOOKUP($A29,'Imports, CIF'!$B:$AE,J$1,FALSE)</f>
        <v>619.06399999999996</v>
      </c>
      <c r="K29" s="25">
        <f>VLOOKUP($A29,'Exports, FOB'!$B:$AE,K$1,FALSE)+VLOOKUP($A29,'Imports, CIF'!$B:$AE,K$1,FALSE)</f>
        <v>627.85199999999998</v>
      </c>
      <c r="L29" s="25">
        <f>VLOOKUP($A29,'Exports, FOB'!$B:$AE,L$1,FALSE)+VLOOKUP($A29,'Imports, CIF'!$B:$AE,L$1,FALSE)</f>
        <v>613.774</v>
      </c>
      <c r="M29" s="25">
        <f>VLOOKUP($A29,'Exports, FOB'!$B:$AE,M$1,FALSE)+VLOOKUP($A29,'Imports, CIF'!$B:$AE,M$1,FALSE)</f>
        <v>953.00700000000006</v>
      </c>
      <c r="N29" s="25">
        <f>VLOOKUP($A29,'Exports, FOB'!$B:$AE,N$1,FALSE)+VLOOKUP($A29,'Imports, CIF'!$B:$AE,N$1,FALSE)</f>
        <v>1341.5832370000001</v>
      </c>
      <c r="O29" s="25">
        <f>VLOOKUP($A29,'Exports, FOB'!$B:$AE,O$1,FALSE)+VLOOKUP($A29,'Imports, CIF'!$B:$AE,O$1,FALSE)</f>
        <v>1721.347</v>
      </c>
      <c r="P29" s="25">
        <f>VLOOKUP($A29,'Exports, FOB'!$B:$AE,P$1,FALSE)+VLOOKUP($A29,'Imports, CIF'!$B:$AE,P$1,FALSE)</f>
        <v>1793.5</v>
      </c>
      <c r="Q29" s="25">
        <f>VLOOKUP($A29,'Exports, FOB'!$B:$AE,Q$1,FALSE)+VLOOKUP($A29,'Imports, CIF'!$B:$AE,Q$1,FALSE)</f>
        <v>2025.3850539999999</v>
      </c>
      <c r="R29" s="25">
        <f>VLOOKUP($A29,'Exports, FOB'!$B:$AE,R$1,FALSE)+VLOOKUP($A29,'Imports, CIF'!$B:$AE,R$1,FALSE)</f>
        <v>2391.6860699999997</v>
      </c>
      <c r="S29" s="25">
        <f>VLOOKUP($A29,'Exports, FOB'!$B:$AE,S$1,FALSE)+VLOOKUP($A29,'Imports, CIF'!$B:$AE,S$1,FALSE)</f>
        <v>2016.502855</v>
      </c>
      <c r="T29" s="25">
        <f>VLOOKUP($A29,'Exports, FOB'!$B:$AE,T$1,FALSE)+VLOOKUP($A29,'Imports, CIF'!$B:$AE,T$1,FALSE)</f>
        <v>2545.8364330000004</v>
      </c>
      <c r="U29" s="25">
        <f>VLOOKUP($A29,'Exports, FOB'!$B:$AE,U$1,FALSE)+VLOOKUP($A29,'Imports, CIF'!$B:$AE,U$1,FALSE)</f>
        <v>3797.0972820000002</v>
      </c>
      <c r="V29" s="25">
        <f>VLOOKUP($A29,'Exports, FOB'!$B:$AE,V$1,FALSE)+VLOOKUP($A29,'Imports, CIF'!$B:$AE,V$1,FALSE)</f>
        <v>5865.9598759999999</v>
      </c>
      <c r="W29" s="25">
        <f>VLOOKUP($A29,'Exports, FOB'!$B:$AE,W$1,FALSE)+VLOOKUP($A29,'Imports, CIF'!$B:$AE,W$1,FALSE)</f>
        <v>6560.6990809999998</v>
      </c>
      <c r="X29" s="25">
        <f>VLOOKUP($A29,'Exports, FOB'!$B:$AE,X$1,FALSE)+VLOOKUP($A29,'Imports, CIF'!$B:$AE,X$1,FALSE)</f>
        <v>7551.9477490000008</v>
      </c>
      <c r="Y29" s="25">
        <f>VLOOKUP($A29,'Exports, FOB'!$B:$AE,Y$1,FALSE)+VLOOKUP($A29,'Imports, CIF'!$B:$AE,Y$1,FALSE)</f>
        <v>8922.313051000001</v>
      </c>
      <c r="Z29" s="25">
        <f>VLOOKUP($A29,'Exports, FOB'!$B:$AE,Z$1,FALSE)+VLOOKUP($A29,'Imports, CIF'!$B:$AE,Z$1,FALSE)</f>
        <v>8595.4829520000003</v>
      </c>
      <c r="AA29" s="25">
        <f>VLOOKUP($A29,'Exports, FOB'!$B:$AE,AA$1,FALSE)+VLOOKUP($A29,'Imports, CIF'!$B:$AE,AA$1,FALSE)</f>
        <v>6600.715639</v>
      </c>
      <c r="AB29" s="25">
        <f>VLOOKUP($A29,'Exports, FOB'!$B:$AE,AB$1,FALSE)+VLOOKUP($A29,'Imports, CIF'!$B:$AE,AB$1,FALSE)</f>
        <v>8376.3736649999992</v>
      </c>
      <c r="AC29" s="25">
        <f>VLOOKUP($A29,'Exports, FOB'!$B:$AE,AC$1,FALSE)+VLOOKUP($A29,'Imports, CIF'!$B:$AE,AC$1,FALSE)</f>
        <v>10114.143886</v>
      </c>
      <c r="AD29" s="25">
        <f>VLOOKUP($A29,'Exports, FOB'!$B:$AE,AD$1,FALSE)+VLOOKUP($A29,'Imports, CIF'!$B:$AE,AD$1,FALSE)</f>
        <v>9741.3611240000009</v>
      </c>
    </row>
    <row r="30" spans="1:30" x14ac:dyDescent="0.15">
      <c r="A30" s="26" t="s">
        <v>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329.19200000000001</v>
      </c>
      <c r="J30" s="25">
        <f>VLOOKUP($A30,'Exports, FOB'!$B:$AE,J$1,FALSE)+VLOOKUP($A30,'Imports, CIF'!$B:$AE,J$1,FALSE)</f>
        <v>305.47800000000001</v>
      </c>
      <c r="K30" s="25">
        <f>VLOOKUP($A30,'Exports, FOB'!$B:$AE,K$1,FALSE)+VLOOKUP($A30,'Imports, CIF'!$B:$AE,K$1,FALSE)</f>
        <v>494.09100000000001</v>
      </c>
      <c r="L30" s="25">
        <f>VLOOKUP($A30,'Exports, FOB'!$B:$AE,L$1,FALSE)+VLOOKUP($A30,'Imports, CIF'!$B:$AE,L$1,FALSE)</f>
        <v>369.29300000000001</v>
      </c>
      <c r="M30" s="25">
        <f>VLOOKUP($A30,'Exports, FOB'!$B:$AE,M$1,FALSE)+VLOOKUP($A30,'Imports, CIF'!$B:$AE,M$1,FALSE)</f>
        <v>623.42099999999994</v>
      </c>
      <c r="N30" s="25">
        <f>VLOOKUP($A30,'Exports, FOB'!$B:$AE,N$1,FALSE)+VLOOKUP($A30,'Imports, CIF'!$B:$AE,N$1,FALSE)</f>
        <v>766.32108600000004</v>
      </c>
      <c r="O30" s="25">
        <f>VLOOKUP($A30,'Exports, FOB'!$B:$AE,O$1,FALSE)+VLOOKUP($A30,'Imports, CIF'!$B:$AE,O$1,FALSE)</f>
        <v>1041.691</v>
      </c>
      <c r="P30" s="25">
        <f>VLOOKUP($A30,'Exports, FOB'!$B:$AE,P$1,FALSE)+VLOOKUP($A30,'Imports, CIF'!$B:$AE,P$1,FALSE)</f>
        <v>1187.4000000000001</v>
      </c>
      <c r="Q30" s="25">
        <f>VLOOKUP($A30,'Exports, FOB'!$B:$AE,Q$1,FALSE)+VLOOKUP($A30,'Imports, CIF'!$B:$AE,Q$1,FALSE)</f>
        <v>1626.7322389999999</v>
      </c>
      <c r="R30" s="25">
        <f>VLOOKUP($A30,'Exports, FOB'!$B:$AE,R$1,FALSE)+VLOOKUP($A30,'Imports, CIF'!$B:$AE,R$1,FALSE)</f>
        <v>1639.3449029999999</v>
      </c>
      <c r="S30" s="25">
        <f>VLOOKUP($A30,'Exports, FOB'!$B:$AE,S$1,FALSE)+VLOOKUP($A30,'Imports, CIF'!$B:$AE,S$1,FALSE)</f>
        <v>757.99634700000001</v>
      </c>
      <c r="T30" s="25">
        <f>VLOOKUP($A30,'Exports, FOB'!$B:$AE,T$1,FALSE)+VLOOKUP($A30,'Imports, CIF'!$B:$AE,T$1,FALSE)</f>
        <v>830.91552300000001</v>
      </c>
      <c r="U30" s="25">
        <f>VLOOKUP($A30,'Exports, FOB'!$B:$AE,U$1,FALSE)+VLOOKUP($A30,'Imports, CIF'!$B:$AE,U$1,FALSE)</f>
        <v>1279.6655060000001</v>
      </c>
      <c r="V30" s="25">
        <f>VLOOKUP($A30,'Exports, FOB'!$B:$AE,V$1,FALSE)+VLOOKUP($A30,'Imports, CIF'!$B:$AE,V$1,FALSE)</f>
        <v>1678.575233</v>
      </c>
      <c r="W30" s="25">
        <f>VLOOKUP($A30,'Exports, FOB'!$B:$AE,W$1,FALSE)+VLOOKUP($A30,'Imports, CIF'!$B:$AE,W$1,FALSE)</f>
        <v>2087.8370330000002</v>
      </c>
      <c r="X30" s="25">
        <f>VLOOKUP($A30,'Exports, FOB'!$B:$AE,X$1,FALSE)+VLOOKUP($A30,'Imports, CIF'!$B:$AE,X$1,FALSE)</f>
        <v>2274.4107060000001</v>
      </c>
      <c r="Y30" s="25">
        <f>VLOOKUP($A30,'Exports, FOB'!$B:$AE,Y$1,FALSE)+VLOOKUP($A30,'Imports, CIF'!$B:$AE,Y$1,FALSE)</f>
        <v>2598.9294890000001</v>
      </c>
      <c r="Z30" s="25">
        <f>VLOOKUP($A30,'Exports, FOB'!$B:$AE,Z$1,FALSE)+VLOOKUP($A30,'Imports, CIF'!$B:$AE,Z$1,FALSE)</f>
        <v>2827.7506709999998</v>
      </c>
      <c r="AA30" s="25">
        <f>VLOOKUP($A30,'Exports, FOB'!$B:$AE,AA$1,FALSE)+VLOOKUP($A30,'Imports, CIF'!$B:$AE,AA$1,FALSE)</f>
        <v>2639.389666</v>
      </c>
      <c r="AB30" s="25">
        <f>VLOOKUP($A30,'Exports, FOB'!$B:$AE,AB$1,FALSE)+VLOOKUP($A30,'Imports, CIF'!$B:$AE,AB$1,FALSE)</f>
        <v>2869.658907</v>
      </c>
      <c r="AC30" s="25">
        <f>VLOOKUP($A30,'Exports, FOB'!$B:$AE,AC$1,FALSE)+VLOOKUP($A30,'Imports, CIF'!$B:$AE,AC$1,FALSE)</f>
        <v>3467.4078409999997</v>
      </c>
      <c r="AD30" s="25">
        <f>VLOOKUP($A30,'Exports, FOB'!$B:$AE,AD$1,FALSE)+VLOOKUP($A30,'Imports, CIF'!$B:$AE,AD$1,FALSE)</f>
        <v>3321.0948490000001</v>
      </c>
    </row>
    <row r="31" spans="1:30" x14ac:dyDescent="0.15">
      <c r="A31" s="26" t="s">
        <v>72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735.34899999999993</v>
      </c>
      <c r="J31" s="25">
        <f>VLOOKUP($A31,'Exports, FOB'!$B:$AE,J$1,FALSE)+VLOOKUP($A31,'Imports, CIF'!$B:$AE,J$1,FALSE)</f>
        <v>910.71499999999992</v>
      </c>
      <c r="K31" s="25">
        <f>VLOOKUP($A31,'Exports, FOB'!$B:$AE,K$1,FALSE)+VLOOKUP($A31,'Imports, CIF'!$B:$AE,K$1,FALSE)</f>
        <v>865.91899999999998</v>
      </c>
      <c r="L31" s="25">
        <f>VLOOKUP($A31,'Exports, FOB'!$B:$AE,L$1,FALSE)+VLOOKUP($A31,'Imports, CIF'!$B:$AE,L$1,FALSE)</f>
        <v>711.53399999999999</v>
      </c>
      <c r="M31" s="25">
        <f>VLOOKUP($A31,'Exports, FOB'!$B:$AE,M$1,FALSE)+VLOOKUP($A31,'Imports, CIF'!$B:$AE,M$1,FALSE)</f>
        <v>1054.2549999999999</v>
      </c>
      <c r="N31" s="25">
        <f>VLOOKUP($A31,'Exports, FOB'!$B:$AE,N$1,FALSE)+VLOOKUP($A31,'Imports, CIF'!$B:$AE,N$1,FALSE)</f>
        <v>1412.337164</v>
      </c>
      <c r="O31" s="25">
        <f>VLOOKUP($A31,'Exports, FOB'!$B:$AE,O$1,FALSE)+VLOOKUP($A31,'Imports, CIF'!$B:$AE,O$1,FALSE)</f>
        <v>1414.847</v>
      </c>
      <c r="P31" s="25">
        <f>VLOOKUP($A31,'Exports, FOB'!$B:$AE,P$1,FALSE)+VLOOKUP($A31,'Imports, CIF'!$B:$AE,P$1,FALSE)</f>
        <v>1262</v>
      </c>
      <c r="Q31" s="25">
        <f>VLOOKUP($A31,'Exports, FOB'!$B:$AE,Q$1,FALSE)+VLOOKUP($A31,'Imports, CIF'!$B:$AE,Q$1,FALSE)</f>
        <v>1017.244878</v>
      </c>
      <c r="R31" s="25">
        <f>VLOOKUP($A31,'Exports, FOB'!$B:$AE,R$1,FALSE)+VLOOKUP($A31,'Imports, CIF'!$B:$AE,R$1,FALSE)</f>
        <v>1129.6610310000001</v>
      </c>
      <c r="S31" s="25">
        <f>VLOOKUP($A31,'Exports, FOB'!$B:$AE,S$1,FALSE)+VLOOKUP($A31,'Imports, CIF'!$B:$AE,S$1,FALSE)</f>
        <v>1470.035292</v>
      </c>
      <c r="T31" s="25">
        <f>VLOOKUP($A31,'Exports, FOB'!$B:$AE,T$1,FALSE)+VLOOKUP($A31,'Imports, CIF'!$B:$AE,T$1,FALSE)</f>
        <v>2431.8320840000001</v>
      </c>
      <c r="U31" s="25">
        <f>VLOOKUP($A31,'Exports, FOB'!$B:$AE,U$1,FALSE)+VLOOKUP($A31,'Imports, CIF'!$B:$AE,U$1,FALSE)</f>
        <v>3321.157823</v>
      </c>
      <c r="V31" s="25">
        <f>VLOOKUP($A31,'Exports, FOB'!$B:$AE,V$1,FALSE)+VLOOKUP($A31,'Imports, CIF'!$B:$AE,V$1,FALSE)</f>
        <v>3840.7301820000002</v>
      </c>
      <c r="W31" s="25">
        <f>VLOOKUP($A31,'Exports, FOB'!$B:$AE,W$1,FALSE)+VLOOKUP($A31,'Imports, CIF'!$B:$AE,W$1,FALSE)</f>
        <v>4607.0152939999998</v>
      </c>
      <c r="X31" s="25">
        <f>VLOOKUP($A31,'Exports, FOB'!$B:$AE,X$1,FALSE)+VLOOKUP($A31,'Imports, CIF'!$B:$AE,X$1,FALSE)</f>
        <v>4913.7527620000001</v>
      </c>
      <c r="Y31" s="25">
        <f>VLOOKUP($A31,'Exports, FOB'!$B:$AE,Y$1,FALSE)+VLOOKUP($A31,'Imports, CIF'!$B:$AE,Y$1,FALSE)</f>
        <v>6203.7976429999999</v>
      </c>
      <c r="Z31" s="25">
        <f>VLOOKUP($A31,'Exports, FOB'!$B:$AE,Z$1,FALSE)+VLOOKUP($A31,'Imports, CIF'!$B:$AE,Z$1,FALSE)</f>
        <v>8451.2120749999995</v>
      </c>
      <c r="AA31" s="25">
        <f>VLOOKUP($A31,'Exports, FOB'!$B:$AE,AA$1,FALSE)+VLOOKUP($A31,'Imports, CIF'!$B:$AE,AA$1,FALSE)</f>
        <v>5938.948128</v>
      </c>
      <c r="AB31" s="25">
        <f>VLOOKUP($A31,'Exports, FOB'!$B:$AE,AB$1,FALSE)+VLOOKUP($A31,'Imports, CIF'!$B:$AE,AB$1,FALSE)</f>
        <v>5220.7411959999999</v>
      </c>
      <c r="AC31" s="25">
        <f>VLOOKUP($A31,'Exports, FOB'!$B:$AE,AC$1,FALSE)+VLOOKUP($A31,'Imports, CIF'!$B:$AE,AC$1,FALSE)</f>
        <v>6515.4696489999997</v>
      </c>
      <c r="AD31" s="25">
        <f>VLOOKUP($A31,'Exports, FOB'!$B:$AE,AD$1,FALSE)+VLOOKUP($A31,'Imports, CIF'!$B:$AE,AD$1,FALSE)</f>
        <v>6441.8617639999993</v>
      </c>
    </row>
    <row r="32" spans="1:30" x14ac:dyDescent="0.15">
      <c r="A32" s="26" t="s">
        <v>106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46.730999999999995</v>
      </c>
      <c r="J32" s="25">
        <f>VLOOKUP($A32,'Exports, FOB'!$B:$AE,J$1,FALSE)+VLOOKUP($A32,'Imports, CIF'!$B:$AE,J$1,FALSE)</f>
        <v>0</v>
      </c>
      <c r="K32" s="25">
        <f>VLOOKUP($A32,'Exports, FOB'!$B:$AE,K$1,FALSE)+VLOOKUP($A32,'Imports, CIF'!$B:$AE,K$1,FALSE)</f>
        <v>25.649000000000001</v>
      </c>
      <c r="L32" s="25">
        <f>VLOOKUP($A32,'Exports, FOB'!$B:$AE,L$1,FALSE)+VLOOKUP($A32,'Imports, CIF'!$B:$AE,L$1,FALSE)</f>
        <v>65.692000000000007</v>
      </c>
      <c r="M32" s="25">
        <f>VLOOKUP($A32,'Exports, FOB'!$B:$AE,M$1,FALSE)+VLOOKUP($A32,'Imports, CIF'!$B:$AE,M$1,FALSE)</f>
        <v>150.083</v>
      </c>
      <c r="N32" s="25">
        <f>VLOOKUP($A32,'Exports, FOB'!$B:$AE,N$1,FALSE)+VLOOKUP($A32,'Imports, CIF'!$B:$AE,N$1,FALSE)</f>
        <v>160.25226000000001</v>
      </c>
      <c r="O32" s="25">
        <f>VLOOKUP($A32,'Exports, FOB'!$B:$AE,O$1,FALSE)+VLOOKUP($A32,'Imports, CIF'!$B:$AE,O$1,FALSE)</f>
        <v>198.154</v>
      </c>
      <c r="P32" s="25">
        <f>VLOOKUP($A32,'Exports, FOB'!$B:$AE,P$1,FALSE)+VLOOKUP($A32,'Imports, CIF'!$B:$AE,P$1,FALSE)</f>
        <v>139.79999999999998</v>
      </c>
      <c r="Q32" s="25">
        <f>VLOOKUP($A32,'Exports, FOB'!$B:$AE,Q$1,FALSE)+VLOOKUP($A32,'Imports, CIF'!$B:$AE,Q$1,FALSE)</f>
        <v>163.21146200000001</v>
      </c>
      <c r="R32" s="25">
        <f>VLOOKUP($A32,'Exports, FOB'!$B:$AE,R$1,FALSE)+VLOOKUP($A32,'Imports, CIF'!$B:$AE,R$1,FALSE)</f>
        <v>248.773966</v>
      </c>
      <c r="S32" s="25">
        <f>VLOOKUP($A32,'Exports, FOB'!$B:$AE,S$1,FALSE)+VLOOKUP($A32,'Imports, CIF'!$B:$AE,S$1,FALSE)</f>
        <v>189.588943</v>
      </c>
      <c r="T32" s="25">
        <f>VLOOKUP($A32,'Exports, FOB'!$B:$AE,T$1,FALSE)+VLOOKUP($A32,'Imports, CIF'!$B:$AE,T$1,FALSE)</f>
        <v>239.94007399999998</v>
      </c>
      <c r="U32" s="25">
        <f>VLOOKUP($A32,'Exports, FOB'!$B:$AE,U$1,FALSE)+VLOOKUP($A32,'Imports, CIF'!$B:$AE,U$1,FALSE)</f>
        <v>400.43203700000004</v>
      </c>
      <c r="V32" s="25">
        <f>VLOOKUP($A32,'Exports, FOB'!$B:$AE,V$1,FALSE)+VLOOKUP($A32,'Imports, CIF'!$B:$AE,V$1,FALSE)</f>
        <v>624.01930100000004</v>
      </c>
      <c r="W32" s="25">
        <f>VLOOKUP($A32,'Exports, FOB'!$B:$AE,W$1,FALSE)+VLOOKUP($A32,'Imports, CIF'!$B:$AE,W$1,FALSE)</f>
        <v>727.43465100000003</v>
      </c>
      <c r="X32" s="25">
        <f>VLOOKUP($A32,'Exports, FOB'!$B:$AE,X$1,FALSE)+VLOOKUP($A32,'Imports, CIF'!$B:$AE,X$1,FALSE)</f>
        <v>997.7785550000001</v>
      </c>
      <c r="Y32" s="25">
        <f>VLOOKUP($A32,'Exports, FOB'!$B:$AE,Y$1,FALSE)+VLOOKUP($A32,'Imports, CIF'!$B:$AE,Y$1,FALSE)</f>
        <v>1292.2197140000001</v>
      </c>
      <c r="Z32" s="25">
        <f>VLOOKUP($A32,'Exports, FOB'!$B:$AE,Z$1,FALSE)+VLOOKUP($A32,'Imports, CIF'!$B:$AE,Z$1,FALSE)</f>
        <v>1573.7054229999999</v>
      </c>
      <c r="AA32" s="25">
        <f>VLOOKUP($A32,'Exports, FOB'!$B:$AE,AA$1,FALSE)+VLOOKUP($A32,'Imports, CIF'!$B:$AE,AA$1,FALSE)</f>
        <v>1089.488347</v>
      </c>
      <c r="AB32" s="25">
        <f>VLOOKUP($A32,'Exports, FOB'!$B:$AE,AB$1,FALSE)+VLOOKUP($A32,'Imports, CIF'!$B:$AE,AB$1,FALSE)</f>
        <v>1500.6288509999999</v>
      </c>
      <c r="AC32" s="25">
        <f>VLOOKUP($A32,'Exports, FOB'!$B:$AE,AC$1,FALSE)+VLOOKUP($A32,'Imports, CIF'!$B:$AE,AC$1,FALSE)</f>
        <v>1717.492454</v>
      </c>
      <c r="AD32" s="25">
        <f>VLOOKUP($A32,'Exports, FOB'!$B:$AE,AD$1,FALSE)+VLOOKUP($A32,'Imports, CIF'!$B:$AE,AD$1,FALSE)</f>
        <v>1488.319992</v>
      </c>
    </row>
    <row r="33" spans="1:33" x14ac:dyDescent="0.15">
      <c r="A33" s="26" t="s">
        <v>74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1841.643</v>
      </c>
      <c r="J33" s="25">
        <f>VLOOKUP($A33,'Exports, FOB'!$B:$AE,J$1,FALSE)+VLOOKUP($A33,'Imports, CIF'!$B:$AE,J$1,FALSE)</f>
        <v>1983.643</v>
      </c>
      <c r="K33" s="25">
        <f>VLOOKUP($A33,'Exports, FOB'!$B:$AE,K$1,FALSE)+VLOOKUP($A33,'Imports, CIF'!$B:$AE,K$1,FALSE)</f>
        <v>2380.1059999999998</v>
      </c>
      <c r="L33" s="25">
        <f>VLOOKUP($A33,'Exports, FOB'!$B:$AE,L$1,FALSE)+VLOOKUP($A33,'Imports, CIF'!$B:$AE,L$1,FALSE)</f>
        <v>2058.7399999999998</v>
      </c>
      <c r="M33" s="25">
        <f>VLOOKUP($A33,'Exports, FOB'!$B:$AE,M$1,FALSE)+VLOOKUP($A33,'Imports, CIF'!$B:$AE,M$1,FALSE)</f>
        <v>2965.4179999999997</v>
      </c>
      <c r="N33" s="25">
        <f>VLOOKUP($A33,'Exports, FOB'!$B:$AE,N$1,FALSE)+VLOOKUP($A33,'Imports, CIF'!$B:$AE,N$1,FALSE)</f>
        <v>3691.6709969999997</v>
      </c>
      <c r="O33" s="25">
        <f>VLOOKUP($A33,'Exports, FOB'!$B:$AE,O$1,FALSE)+VLOOKUP($A33,'Imports, CIF'!$B:$AE,O$1,FALSE)</f>
        <v>4262.7659999999996</v>
      </c>
      <c r="P33" s="25">
        <f>VLOOKUP($A33,'Exports, FOB'!$B:$AE,P$1,FALSE)+VLOOKUP($A33,'Imports, CIF'!$B:$AE,P$1,FALSE)</f>
        <v>5003.8</v>
      </c>
      <c r="Q33" s="25">
        <f>VLOOKUP($A33,'Exports, FOB'!$B:$AE,Q$1,FALSE)+VLOOKUP($A33,'Imports, CIF'!$B:$AE,Q$1,FALSE)</f>
        <v>4019.3728190000002</v>
      </c>
      <c r="R33" s="25">
        <f>VLOOKUP($A33,'Exports, FOB'!$B:$AE,R$1,FALSE)+VLOOKUP($A33,'Imports, CIF'!$B:$AE,R$1,FALSE)</f>
        <v>4784.5719790000003</v>
      </c>
      <c r="S33" s="25">
        <f>VLOOKUP($A33,'Exports, FOB'!$B:$AE,S$1,FALSE)+VLOOKUP($A33,'Imports, CIF'!$B:$AE,S$1,FALSE)</f>
        <v>4088.7376999999997</v>
      </c>
      <c r="T33" s="25">
        <f>VLOOKUP($A33,'Exports, FOB'!$B:$AE,T$1,FALSE)+VLOOKUP($A33,'Imports, CIF'!$B:$AE,T$1,FALSE)</f>
        <v>5463.2379849999998</v>
      </c>
      <c r="U33" s="25">
        <f>VLOOKUP($A33,'Exports, FOB'!$B:$AE,U$1,FALSE)+VLOOKUP($A33,'Imports, CIF'!$B:$AE,U$1,FALSE)</f>
        <v>7170.1077480000004</v>
      </c>
      <c r="V33" s="25">
        <f>VLOOKUP($A33,'Exports, FOB'!$B:$AE,V$1,FALSE)+VLOOKUP($A33,'Imports, CIF'!$B:$AE,V$1,FALSE)</f>
        <v>9857.2673109999996</v>
      </c>
      <c r="W33" s="25">
        <f>VLOOKUP($A33,'Exports, FOB'!$B:$AE,W$1,FALSE)+VLOOKUP($A33,'Imports, CIF'!$B:$AE,W$1,FALSE)</f>
        <v>10607.29214</v>
      </c>
      <c r="X33" s="25">
        <f>VLOOKUP($A33,'Exports, FOB'!$B:$AE,X$1,FALSE)+VLOOKUP($A33,'Imports, CIF'!$B:$AE,X$1,FALSE)</f>
        <v>11947.449898999999</v>
      </c>
      <c r="Y33" s="25">
        <f>VLOOKUP($A33,'Exports, FOB'!$B:$AE,Y$1,FALSE)+VLOOKUP($A33,'Imports, CIF'!$B:$AE,Y$1,FALSE)</f>
        <v>14097.544518000001</v>
      </c>
      <c r="Z33" s="25">
        <f>VLOOKUP($A33,'Exports, FOB'!$B:$AE,Z$1,FALSE)+VLOOKUP($A33,'Imports, CIF'!$B:$AE,Z$1,FALSE)</f>
        <v>13482.703226</v>
      </c>
      <c r="AA33" s="25">
        <f>VLOOKUP($A33,'Exports, FOB'!$B:$AE,AA$1,FALSE)+VLOOKUP($A33,'Imports, CIF'!$B:$AE,AA$1,FALSE)</f>
        <v>9388.6023100000002</v>
      </c>
      <c r="AB33" s="25">
        <f>VLOOKUP($A33,'Exports, FOB'!$B:$AE,AB$1,FALSE)+VLOOKUP($A33,'Imports, CIF'!$B:$AE,AB$1,FALSE)</f>
        <v>11916.472458</v>
      </c>
      <c r="AC33" s="25">
        <f>VLOOKUP($A33,'Exports, FOB'!$B:$AE,AC$1,FALSE)+VLOOKUP($A33,'Imports, CIF'!$B:$AE,AC$1,FALSE)</f>
        <v>13991.809837000001</v>
      </c>
      <c r="AD33" s="25">
        <f>VLOOKUP($A33,'Exports, FOB'!$B:$AE,AD$1,FALSE)+VLOOKUP($A33,'Imports, CIF'!$B:$AE,AD$1,FALSE)</f>
        <v>14323.053363999999</v>
      </c>
    </row>
    <row r="34" spans="1:33" x14ac:dyDescent="0.15">
      <c r="A34" s="26" t="s">
        <v>75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3168.2190000000001</v>
      </c>
      <c r="J34" s="25">
        <f>VLOOKUP($A34,'Exports, FOB'!$B:$AE,J$1,FALSE)+VLOOKUP($A34,'Imports, CIF'!$B:$AE,J$1,FALSE)</f>
        <v>3465.4649999999997</v>
      </c>
      <c r="K34" s="25">
        <f>VLOOKUP($A34,'Exports, FOB'!$B:$AE,K$1,FALSE)+VLOOKUP($A34,'Imports, CIF'!$B:$AE,K$1,FALSE)</f>
        <v>4336.4650000000001</v>
      </c>
      <c r="L34" s="25">
        <f>VLOOKUP($A34,'Exports, FOB'!$B:$AE,L$1,FALSE)+VLOOKUP($A34,'Imports, CIF'!$B:$AE,L$1,FALSE)</f>
        <v>3947.2440000000001</v>
      </c>
      <c r="M34" s="25">
        <f>VLOOKUP($A34,'Exports, FOB'!$B:$AE,M$1,FALSE)+VLOOKUP($A34,'Imports, CIF'!$B:$AE,M$1,FALSE)</f>
        <v>5237.8899999999994</v>
      </c>
      <c r="N34" s="25">
        <f>VLOOKUP($A34,'Exports, FOB'!$B:$AE,N$1,FALSE)+VLOOKUP($A34,'Imports, CIF'!$B:$AE,N$1,FALSE)</f>
        <v>4852.2256269999998</v>
      </c>
      <c r="O34" s="25">
        <f>VLOOKUP($A34,'Exports, FOB'!$B:$AE,O$1,FALSE)+VLOOKUP($A34,'Imports, CIF'!$B:$AE,O$1,FALSE)</f>
        <v>6364.8020000000006</v>
      </c>
      <c r="P34" s="25">
        <f>VLOOKUP($A34,'Exports, FOB'!$B:$AE,P$1,FALSE)+VLOOKUP($A34,'Imports, CIF'!$B:$AE,P$1,FALSE)</f>
        <v>6287.4</v>
      </c>
      <c r="Q34" s="25">
        <f>VLOOKUP($A34,'Exports, FOB'!$B:$AE,Q$1,FALSE)+VLOOKUP($A34,'Imports, CIF'!$B:$AE,Q$1,FALSE)</f>
        <v>5520.7875679999997</v>
      </c>
      <c r="R34" s="25">
        <f>VLOOKUP($A34,'Exports, FOB'!$B:$AE,R$1,FALSE)+VLOOKUP($A34,'Imports, CIF'!$B:$AE,R$1,FALSE)</f>
        <v>7052.4490919999998</v>
      </c>
      <c r="S34" s="25">
        <f>VLOOKUP($A34,'Exports, FOB'!$B:$AE,S$1,FALSE)+VLOOKUP($A34,'Imports, CIF'!$B:$AE,S$1,FALSE)</f>
        <v>6396.0445980000004</v>
      </c>
      <c r="T34" s="25">
        <f>VLOOKUP($A34,'Exports, FOB'!$B:$AE,T$1,FALSE)+VLOOKUP($A34,'Imports, CIF'!$B:$AE,T$1,FALSE)</f>
        <v>6462.3235189999996</v>
      </c>
      <c r="U34" s="25">
        <f>VLOOKUP($A34,'Exports, FOB'!$B:$AE,U$1,FALSE)+VLOOKUP($A34,'Imports, CIF'!$B:$AE,U$1,FALSE)</f>
        <v>7257.2157459999999</v>
      </c>
      <c r="V34" s="25">
        <f>VLOOKUP($A34,'Exports, FOB'!$B:$AE,V$1,FALSE)+VLOOKUP($A34,'Imports, CIF'!$B:$AE,V$1,FALSE)</f>
        <v>9538.196344</v>
      </c>
      <c r="W34" s="25">
        <f>VLOOKUP($A34,'Exports, FOB'!$B:$AE,W$1,FALSE)+VLOOKUP($A34,'Imports, CIF'!$B:$AE,W$1,FALSE)</f>
        <v>10317.248267999999</v>
      </c>
      <c r="X34" s="25">
        <f>VLOOKUP($A34,'Exports, FOB'!$B:$AE,X$1,FALSE)+VLOOKUP($A34,'Imports, CIF'!$B:$AE,X$1,FALSE)</f>
        <v>11358.002411000001</v>
      </c>
      <c r="Y34" s="25">
        <f>VLOOKUP($A34,'Exports, FOB'!$B:$AE,Y$1,FALSE)+VLOOKUP($A34,'Imports, CIF'!$B:$AE,Y$1,FALSE)</f>
        <v>12362.802502</v>
      </c>
      <c r="Z34" s="25">
        <f>VLOOKUP($A34,'Exports, FOB'!$B:$AE,Z$1,FALSE)+VLOOKUP($A34,'Imports, CIF'!$B:$AE,Z$1,FALSE)</f>
        <v>16375.159105999999</v>
      </c>
      <c r="AA34" s="25">
        <f>VLOOKUP($A34,'Exports, FOB'!$B:$AE,AA$1,FALSE)+VLOOKUP($A34,'Imports, CIF'!$B:$AE,AA$1,FALSE)</f>
        <v>12010.666561999999</v>
      </c>
      <c r="AB34" s="25">
        <f>VLOOKUP($A34,'Exports, FOB'!$B:$AE,AB$1,FALSE)+VLOOKUP($A34,'Imports, CIF'!$B:$AE,AB$1,FALSE)</f>
        <v>16163.690508</v>
      </c>
      <c r="AC34" s="25">
        <f>VLOOKUP($A34,'Exports, FOB'!$B:$AE,AC$1,FALSE)+VLOOKUP($A34,'Imports, CIF'!$B:$AE,AC$1,FALSE)</f>
        <v>20647.088124999998</v>
      </c>
      <c r="AD34" s="25">
        <f>VLOOKUP($A34,'Exports, FOB'!$B:$AE,AD$1,FALSE)+VLOOKUP($A34,'Imports, CIF'!$B:$AE,AD$1,FALSE)</f>
        <v>19771.124146000002</v>
      </c>
    </row>
    <row r="36" spans="1:33" x14ac:dyDescent="0.15">
      <c r="A36" s="20" t="s">
        <v>540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25981.944999999992</v>
      </c>
      <c r="J36" s="27">
        <f t="shared" si="1"/>
        <v>27459.067999999996</v>
      </c>
      <c r="K36" s="27">
        <f t="shared" si="1"/>
        <v>30576.563999999998</v>
      </c>
      <c r="L36" s="27">
        <f t="shared" si="1"/>
        <v>28559.166000000005</v>
      </c>
      <c r="M36" s="27">
        <f t="shared" si="1"/>
        <v>39443.725000000006</v>
      </c>
      <c r="N36" s="27">
        <f t="shared" si="1"/>
        <v>46020.584707999995</v>
      </c>
      <c r="O36" s="27">
        <f t="shared" si="1"/>
        <v>53015.717000000011</v>
      </c>
      <c r="P36" s="27">
        <f t="shared" si="1"/>
        <v>52838.300000000017</v>
      </c>
      <c r="Q36" s="27">
        <f t="shared" si="1"/>
        <v>47746.023579000001</v>
      </c>
      <c r="R36" s="27">
        <f t="shared" si="1"/>
        <v>56704.691374000002</v>
      </c>
      <c r="S36" s="27">
        <f t="shared" si="1"/>
        <v>48141.895561999991</v>
      </c>
      <c r="T36" s="27">
        <f t="shared" si="1"/>
        <v>57847.058477999999</v>
      </c>
      <c r="U36" s="27">
        <f t="shared" si="1"/>
        <v>76903.181479999999</v>
      </c>
      <c r="V36" s="27">
        <f t="shared" si="1"/>
        <v>103762.45392499998</v>
      </c>
      <c r="W36" s="27">
        <f t="shared" si="1"/>
        <v>118153.36272800001</v>
      </c>
      <c r="X36" s="27">
        <f t="shared" si="1"/>
        <v>135294.38828500002</v>
      </c>
      <c r="Y36" s="27">
        <f t="shared" si="1"/>
        <v>162487.14734600001</v>
      </c>
      <c r="Z36" s="27">
        <f t="shared" si="1"/>
        <v>182703.769936</v>
      </c>
      <c r="AA36" s="27">
        <f t="shared" si="1"/>
        <v>137774.174658</v>
      </c>
      <c r="AB36" s="27">
        <f t="shared" si="1"/>
        <v>169732.09658099999</v>
      </c>
      <c r="AC36" s="27">
        <f t="shared" si="1"/>
        <v>214374.65945500002</v>
      </c>
      <c r="AD36" s="27">
        <f t="shared" si="1"/>
        <v>204232.34283499996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541</v>
      </c>
    </row>
    <row r="39" spans="1:33" x14ac:dyDescent="0.15">
      <c r="A39" s="22" t="s">
        <v>219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4.2800490879339494E-3</v>
      </c>
      <c r="J39" s="20">
        <f t="shared" si="2"/>
        <v>4.2298595130759722E-3</v>
      </c>
      <c r="K39" s="20">
        <f t="shared" si="2"/>
        <v>1.658459727522033E-4</v>
      </c>
      <c r="L39" s="20">
        <f t="shared" si="2"/>
        <v>2.6003560468117306E-3</v>
      </c>
      <c r="M39" s="20">
        <f t="shared" si="2"/>
        <v>5.4222819979603846E-3</v>
      </c>
      <c r="N39" s="20">
        <f t="shared" si="2"/>
        <v>3.3998598668999775E-3</v>
      </c>
      <c r="O39" s="20">
        <f t="shared" si="2"/>
        <v>5.0804179447389141E-3</v>
      </c>
      <c r="P39" s="20">
        <f t="shared" si="2"/>
        <v>3.3347022898162879E-3</v>
      </c>
      <c r="Q39" s="20">
        <f t="shared" si="2"/>
        <v>2.6771435696316291E-3</v>
      </c>
      <c r="R39" s="20">
        <f t="shared" si="2"/>
        <v>1.9319531126172529E-3</v>
      </c>
      <c r="S39" s="20">
        <f t="shared" si="2"/>
        <v>1.9286499402671781E-3</v>
      </c>
      <c r="T39" s="20">
        <f t="shared" si="2"/>
        <v>1.9712071279020444E-3</v>
      </c>
      <c r="U39" s="20">
        <f t="shared" si="2"/>
        <v>3.5870151363209895E-3</v>
      </c>
      <c r="V39" s="20">
        <f t="shared" si="2"/>
        <v>2.7426101372438221E-3</v>
      </c>
      <c r="W39" s="20">
        <f t="shared" si="2"/>
        <v>2.530215561348166E-3</v>
      </c>
      <c r="X39" s="20">
        <f t="shared" si="2"/>
        <v>2.5511595150045654E-3</v>
      </c>
      <c r="Y39" s="20">
        <f t="shared" si="2"/>
        <v>2.9663438177891387E-3</v>
      </c>
      <c r="Z39" s="20">
        <f t="shared" si="2"/>
        <v>4.9090976355560829E-3</v>
      </c>
      <c r="AA39" s="20">
        <f t="shared" si="2"/>
        <v>2.1742443948119567E-3</v>
      </c>
      <c r="AB39" s="20">
        <f t="shared" si="2"/>
        <v>2.7121779337729067E-3</v>
      </c>
      <c r="AC39" s="20">
        <f t="shared" si="2"/>
        <v>3.287133287075476E-3</v>
      </c>
      <c r="AD39" s="20">
        <f t="shared" si="2"/>
        <v>3.3509667984022965E-3</v>
      </c>
      <c r="AF39" s="21">
        <f>AVERAGE(I39:AD39)</f>
        <v>3.0833313948969514E-3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4.8879327548418732E-3</v>
      </c>
      <c r="J40" s="20">
        <f t="shared" si="2"/>
        <v>5.0857880536950501E-3</v>
      </c>
      <c r="K40" s="20">
        <f t="shared" si="2"/>
        <v>7.5937243962402058E-4</v>
      </c>
      <c r="L40" s="20">
        <f t="shared" si="2"/>
        <v>9.1385371687674605E-3</v>
      </c>
      <c r="M40" s="20">
        <f t="shared" si="2"/>
        <v>7.0816333903555E-3</v>
      </c>
      <c r="N40" s="20">
        <f t="shared" si="2"/>
        <v>7.3119145733388461E-3</v>
      </c>
      <c r="O40" s="20">
        <f t="shared" si="2"/>
        <v>9.589741095079405E-3</v>
      </c>
      <c r="P40" s="20">
        <f t="shared" si="2"/>
        <v>8.8439635643084626E-3</v>
      </c>
      <c r="Q40" s="20">
        <f t="shared" si="2"/>
        <v>4.5267059704435951E-3</v>
      </c>
      <c r="R40" s="20">
        <f t="shared" si="2"/>
        <v>7.1258146056195834E-3</v>
      </c>
      <c r="S40" s="20">
        <f t="shared" si="2"/>
        <v>6.130367729702651E-3</v>
      </c>
      <c r="T40" s="20">
        <f t="shared" si="2"/>
        <v>6.660781345460067E-3</v>
      </c>
      <c r="U40" s="20">
        <f t="shared" si="2"/>
        <v>4.7434812575975109E-3</v>
      </c>
      <c r="V40" s="20">
        <f t="shared" si="2"/>
        <v>4.9130376905742604E-3</v>
      </c>
      <c r="W40" s="20">
        <f t="shared" si="2"/>
        <v>4.411915962138472E-3</v>
      </c>
      <c r="X40" s="20">
        <f t="shared" si="2"/>
        <v>4.8394835979504707E-3</v>
      </c>
      <c r="Y40" s="20">
        <f t="shared" si="2"/>
        <v>5.703626318373017E-3</v>
      </c>
      <c r="Z40" s="20">
        <f t="shared" si="2"/>
        <v>6.5383949188265638E-3</v>
      </c>
      <c r="AA40" s="20">
        <f t="shared" si="2"/>
        <v>6.7094942016139589E-3</v>
      </c>
      <c r="AB40" s="20">
        <f t="shared" si="2"/>
        <v>4.6035363949393834E-3</v>
      </c>
      <c r="AC40" s="20">
        <f t="shared" si="2"/>
        <v>5.3998495575126176E-3</v>
      </c>
      <c r="AD40" s="20">
        <f t="shared" si="2"/>
        <v>6.0037868879104271E-3</v>
      </c>
      <c r="AF40" s="21">
        <f t="shared" ref="AF40:AF70" si="3">AVERAGE(I40:AD40)</f>
        <v>5.9549617944851443E-3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2.0597380219225317E-2</v>
      </c>
      <c r="J41" s="20">
        <f t="shared" si="2"/>
        <v>1.8627471260131631E-2</v>
      </c>
      <c r="K41" s="20">
        <f t="shared" si="2"/>
        <v>1.7844516473466413E-2</v>
      </c>
      <c r="L41" s="20">
        <f t="shared" si="2"/>
        <v>1.6106352685509091E-2</v>
      </c>
      <c r="M41" s="20">
        <f t="shared" si="2"/>
        <v>1.4433449173474359E-2</v>
      </c>
      <c r="N41" s="20">
        <f t="shared" si="2"/>
        <v>1.7784402592732049E-2</v>
      </c>
      <c r="O41" s="20">
        <f t="shared" si="2"/>
        <v>1.5121723242939443E-2</v>
      </c>
      <c r="P41" s="20">
        <f t="shared" si="2"/>
        <v>1.7262099651199975E-2</v>
      </c>
      <c r="Q41" s="20">
        <f t="shared" si="2"/>
        <v>1.7187805192659937E-2</v>
      </c>
      <c r="R41" s="20">
        <f t="shared" si="2"/>
        <v>1.427895031928968E-2</v>
      </c>
      <c r="S41" s="20">
        <f t="shared" si="2"/>
        <v>1.5763721289757889E-2</v>
      </c>
      <c r="T41" s="20">
        <f t="shared" si="2"/>
        <v>1.6514610113897519E-2</v>
      </c>
      <c r="U41" s="20">
        <f t="shared" si="2"/>
        <v>1.6870550776074342E-2</v>
      </c>
      <c r="V41" s="20">
        <f t="shared" si="2"/>
        <v>1.5719960566651571E-2</v>
      </c>
      <c r="W41" s="20">
        <f t="shared" si="2"/>
        <v>1.3527230440993935E-2</v>
      </c>
      <c r="X41" s="20">
        <f t="shared" si="2"/>
        <v>1.3177790502621065E-2</v>
      </c>
      <c r="Y41" s="20">
        <f t="shared" si="2"/>
        <v>1.3507708417862325E-2</v>
      </c>
      <c r="Z41" s="20">
        <f t="shared" si="2"/>
        <v>1.3773542707309801E-2</v>
      </c>
      <c r="AA41" s="20">
        <f t="shared" si="2"/>
        <v>1.4594897287473903E-2</v>
      </c>
      <c r="AB41" s="20">
        <f t="shared" si="2"/>
        <v>1.3401286932872453E-2</v>
      </c>
      <c r="AC41" s="20">
        <f t="shared" si="2"/>
        <v>1.3011326441712713E-2</v>
      </c>
      <c r="AD41" s="20">
        <f t="shared" si="2"/>
        <v>1.290205619454133E-2</v>
      </c>
      <c r="AF41" s="21">
        <f t="shared" si="3"/>
        <v>1.5545856021927125E-2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3.3555256830724363E-2</v>
      </c>
      <c r="P42" s="20">
        <f t="shared" si="2"/>
        <v>3.5434523820789078E-2</v>
      </c>
      <c r="Q42" s="20">
        <f t="shared" si="2"/>
        <v>3.6791723547269936E-2</v>
      </c>
      <c r="R42" s="20">
        <f t="shared" si="2"/>
        <v>4.0696636011638934E-2</v>
      </c>
      <c r="S42" s="20">
        <f t="shared" si="2"/>
        <v>3.4747450084213205E-2</v>
      </c>
      <c r="T42" s="20">
        <f t="shared" si="2"/>
        <v>3.1866139186680596E-2</v>
      </c>
      <c r="U42" s="20">
        <f t="shared" si="2"/>
        <v>3.1327033012626931E-2</v>
      </c>
      <c r="V42" s="20">
        <f t="shared" si="2"/>
        <v>3.0594109294047333E-2</v>
      </c>
      <c r="W42" s="20">
        <f t="shared" si="2"/>
        <v>2.9817368110887577E-2</v>
      </c>
      <c r="X42" s="20">
        <f t="shared" si="2"/>
        <v>2.8505679207299274E-2</v>
      </c>
      <c r="Y42" s="20">
        <f t="shared" si="2"/>
        <v>2.8336761283620053E-2</v>
      </c>
      <c r="Z42" s="20">
        <f t="shared" si="2"/>
        <v>2.8861918781682299E-2</v>
      </c>
      <c r="AA42" s="20">
        <f t="shared" si="2"/>
        <v>3.0251290964695969E-2</v>
      </c>
      <c r="AB42" s="20">
        <f t="shared" si="2"/>
        <v>3.0483614709436099E-2</v>
      </c>
      <c r="AC42" s="20">
        <f t="shared" si="2"/>
        <v>2.9902364184725881E-2</v>
      </c>
      <c r="AD42" s="20">
        <f t="shared" si="2"/>
        <v>2.9622556515878206E-2</v>
      </c>
      <c r="AF42" s="21">
        <f t="shared" si="3"/>
        <v>2.32179284339189E-2</v>
      </c>
      <c r="AG42" s="21" t="str">
        <f t="shared" si="4"/>
        <v>Belgium</v>
      </c>
    </row>
    <row r="43" spans="1:33" x14ac:dyDescent="0.15">
      <c r="A43" s="26" t="s">
        <v>226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9.2852940763287761E-3</v>
      </c>
      <c r="J43" s="20">
        <f t="shared" si="2"/>
        <v>7.2584036719673091E-3</v>
      </c>
      <c r="K43" s="20">
        <f t="shared" si="2"/>
        <v>1.5753895696063169E-3</v>
      </c>
      <c r="L43" s="20">
        <f t="shared" si="2"/>
        <v>7.6673807631497349E-3</v>
      </c>
      <c r="M43" s="20">
        <f t="shared" si="2"/>
        <v>7.5120947628551805E-3</v>
      </c>
      <c r="N43" s="20">
        <f t="shared" si="2"/>
        <v>6.8603948429433338E-3</v>
      </c>
      <c r="O43" s="20">
        <f t="shared" si="2"/>
        <v>7.1290368476955605E-3</v>
      </c>
      <c r="P43" s="20">
        <f t="shared" si="2"/>
        <v>8.5411529137008526E-3</v>
      </c>
      <c r="Q43" s="20">
        <f t="shared" si="2"/>
        <v>5.4424975845379607E-3</v>
      </c>
      <c r="R43" s="20">
        <f t="shared" si="2"/>
        <v>6.0697697961162693E-3</v>
      </c>
      <c r="S43" s="20">
        <f t="shared" si="2"/>
        <v>6.2718484487413973E-3</v>
      </c>
      <c r="T43" s="20">
        <f t="shared" si="2"/>
        <v>4.9279928746664937E-3</v>
      </c>
      <c r="U43" s="20">
        <f t="shared" si="2"/>
        <v>5.8774107429813973E-3</v>
      </c>
      <c r="V43" s="20">
        <f t="shared" si="2"/>
        <v>6.1239791847954809E-3</v>
      </c>
      <c r="W43" s="20">
        <f t="shared" si="2"/>
        <v>7.6201607403479808E-3</v>
      </c>
      <c r="X43" s="20">
        <f t="shared" si="2"/>
        <v>7.8036130720807884E-3</v>
      </c>
      <c r="Y43" s="20">
        <f t="shared" si="2"/>
        <v>8.6312593390145756E-3</v>
      </c>
      <c r="Z43" s="20">
        <f t="shared" si="2"/>
        <v>9.5339863244758172E-3</v>
      </c>
      <c r="AA43" s="20">
        <f t="shared" si="2"/>
        <v>1.084480154360512E-2</v>
      </c>
      <c r="AB43" s="20">
        <f t="shared" si="2"/>
        <v>1.1559840357381394E-2</v>
      </c>
      <c r="AC43" s="20">
        <f t="shared" si="2"/>
        <v>1.3797457369819801E-2</v>
      </c>
      <c r="AD43" s="20">
        <f t="shared" si="2"/>
        <v>1.3576955953740383E-2</v>
      </c>
      <c r="AF43" s="21">
        <f t="shared" si="3"/>
        <v>7.9050327627523606E-3</v>
      </c>
      <c r="AG43" s="21" t="str">
        <f t="shared" si="4"/>
        <v>Brazil</v>
      </c>
    </row>
    <row r="44" spans="1:33" x14ac:dyDescent="0.15">
      <c r="A44" s="26" t="s">
        <v>58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8.0870004150959459E-3</v>
      </c>
      <c r="J44" s="20">
        <f t="shared" si="2"/>
        <v>5.8027825270690189E-3</v>
      </c>
      <c r="K44" s="20">
        <f t="shared" si="2"/>
        <v>6.2378493541654974E-3</v>
      </c>
      <c r="L44" s="20">
        <f t="shared" si="2"/>
        <v>7.5806485385462577E-3</v>
      </c>
      <c r="M44" s="20">
        <f t="shared" si="2"/>
        <v>9.8562192085052801E-3</v>
      </c>
      <c r="N44" s="20">
        <f t="shared" si="2"/>
        <v>9.3554034511247053E-3</v>
      </c>
      <c r="O44" s="20">
        <f t="shared" si="2"/>
        <v>8.0659288263516243E-3</v>
      </c>
      <c r="P44" s="20">
        <f t="shared" si="2"/>
        <v>6.2776433004089827E-3</v>
      </c>
      <c r="Q44" s="20">
        <f t="shared" si="2"/>
        <v>6.8134708320104565E-3</v>
      </c>
      <c r="R44" s="20">
        <f t="shared" si="2"/>
        <v>7.5800016115964612E-3</v>
      </c>
      <c r="S44" s="20">
        <f t="shared" si="2"/>
        <v>6.2492325133427212E-3</v>
      </c>
      <c r="T44" s="20">
        <f t="shared" si="2"/>
        <v>9.704088933294509E-3</v>
      </c>
      <c r="U44" s="20">
        <f t="shared" si="2"/>
        <v>6.062218558815338E-3</v>
      </c>
      <c r="V44" s="20">
        <f t="shared" si="2"/>
        <v>6.8466050495827272E-3</v>
      </c>
      <c r="W44" s="20">
        <f t="shared" si="2"/>
        <v>6.8473700901978104E-3</v>
      </c>
      <c r="X44" s="20">
        <f t="shared" si="2"/>
        <v>7.7844659512516295E-3</v>
      </c>
      <c r="Y44" s="20">
        <f t="shared" si="2"/>
        <v>7.6074853992470545E-3</v>
      </c>
      <c r="Z44" s="20">
        <f t="shared" si="2"/>
        <v>1.056041631037973E-2</v>
      </c>
      <c r="AA44" s="20">
        <f t="shared" si="2"/>
        <v>9.258977977306489E-3</v>
      </c>
      <c r="AB44" s="20">
        <f t="shared" si="2"/>
        <v>8.2177840437760667E-3</v>
      </c>
      <c r="AC44" s="20">
        <f t="shared" si="2"/>
        <v>1.0200652267200589E-2</v>
      </c>
      <c r="AD44" s="20">
        <f t="shared" si="2"/>
        <v>9.8515106915533918E-3</v>
      </c>
      <c r="AF44" s="21">
        <f t="shared" si="3"/>
        <v>7.9476252659464678E-3</v>
      </c>
      <c r="AG44" s="21" t="str">
        <f t="shared" si="4"/>
        <v>Canada</v>
      </c>
    </row>
    <row r="45" spans="1:33" x14ac:dyDescent="0.15">
      <c r="A45" s="26" t="s">
        <v>227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1.3055219691982265E-3</v>
      </c>
      <c r="J45" s="20">
        <f t="shared" si="2"/>
        <v>1.0170046558025932E-3</v>
      </c>
      <c r="K45" s="20">
        <f t="shared" si="2"/>
        <v>6.2073684930720146E-5</v>
      </c>
      <c r="L45" s="20">
        <f t="shared" si="2"/>
        <v>3.5330163352809385E-4</v>
      </c>
      <c r="M45" s="20">
        <f t="shared" si="2"/>
        <v>6.8591391913415877E-4</v>
      </c>
      <c r="N45" s="20">
        <f t="shared" si="2"/>
        <v>3.7087275418804097E-4</v>
      </c>
      <c r="O45" s="20">
        <f t="shared" si="2"/>
        <v>7.309153246008159E-4</v>
      </c>
      <c r="P45" s="20">
        <f t="shared" si="2"/>
        <v>9.9170488073991757E-4</v>
      </c>
      <c r="Q45" s="20">
        <f t="shared" si="2"/>
        <v>9.9454055941289635E-4</v>
      </c>
      <c r="R45" s="20">
        <f t="shared" si="2"/>
        <v>1.9143547450779922E-3</v>
      </c>
      <c r="S45" s="20">
        <f t="shared" si="2"/>
        <v>1.939958198773511E-3</v>
      </c>
      <c r="T45" s="20">
        <f t="shared" si="2"/>
        <v>1.7125776592024418E-3</v>
      </c>
      <c r="U45" s="20">
        <f t="shared" si="2"/>
        <v>2.2888297806739843E-3</v>
      </c>
      <c r="V45" s="20">
        <f t="shared" si="2"/>
        <v>1.9369033826558092E-3</v>
      </c>
      <c r="W45" s="20">
        <f t="shared" si="2"/>
        <v>2.6881245329527341E-3</v>
      </c>
      <c r="X45" s="20">
        <f t="shared" si="2"/>
        <v>3.5235207168814462E-3</v>
      </c>
      <c r="Y45" s="20">
        <f t="shared" si="2"/>
        <v>3.5091360597637841E-3</v>
      </c>
      <c r="Z45" s="20">
        <f t="shared" si="2"/>
        <v>2.596428908753068E-3</v>
      </c>
      <c r="AA45" s="20">
        <f t="shared" si="2"/>
        <v>1.7261716035704856E-3</v>
      </c>
      <c r="AB45" s="20">
        <f t="shared" si="2"/>
        <v>2.3150083273288523E-3</v>
      </c>
      <c r="AC45" s="20">
        <f t="shared" si="2"/>
        <v>2.8219618472536318E-3</v>
      </c>
      <c r="AD45" s="20">
        <f t="shared" si="2"/>
        <v>3.1380651962543507E-3</v>
      </c>
      <c r="AF45" s="21">
        <f t="shared" si="3"/>
        <v>1.7555859245762522E-3</v>
      </c>
      <c r="AG45" s="21" t="str">
        <f t="shared" si="4"/>
        <v>Chile</v>
      </c>
    </row>
    <row r="46" spans="1:33" x14ac:dyDescent="0.15">
      <c r="A46" s="26" t="s">
        <v>84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7.3993305735963986E-3</v>
      </c>
      <c r="J46" s="20">
        <f t="shared" si="2"/>
        <v>1.1620314280149643E-2</v>
      </c>
      <c r="K46" s="20">
        <f t="shared" si="2"/>
        <v>2.5049479071618381E-2</v>
      </c>
      <c r="L46" s="20">
        <f t="shared" si="2"/>
        <v>2.1451046574679385E-2</v>
      </c>
      <c r="M46" s="20">
        <f t="shared" si="2"/>
        <v>1.5363153454700334E-2</v>
      </c>
      <c r="N46" s="20">
        <f t="shared" si="2"/>
        <v>1.5266796705385312E-2</v>
      </c>
      <c r="O46" s="20">
        <f t="shared" si="2"/>
        <v>1.568955485408223E-2</v>
      </c>
      <c r="P46" s="20">
        <f t="shared" si="2"/>
        <v>1.6734073579202959E-2</v>
      </c>
      <c r="Q46" s="20">
        <f t="shared" si="2"/>
        <v>1.9508677501882735E-2</v>
      </c>
      <c r="R46" s="20">
        <f t="shared" si="2"/>
        <v>2.5407806004929652E-2</v>
      </c>
      <c r="S46" s="20">
        <f t="shared" si="2"/>
        <v>2.3368266472830669E-2</v>
      </c>
      <c r="T46" s="20">
        <f t="shared" si="2"/>
        <v>2.8290914785622161E-2</v>
      </c>
      <c r="U46" s="20">
        <f t="shared" si="2"/>
        <v>4.050448604405385E-2</v>
      </c>
      <c r="V46" s="20">
        <f t="shared" si="2"/>
        <v>4.6796551183241504E-2</v>
      </c>
      <c r="W46" s="20">
        <f t="shared" si="2"/>
        <v>6.2779589245174919E-2</v>
      </c>
      <c r="X46" s="20">
        <f t="shared" si="2"/>
        <v>7.6498207835479531E-2</v>
      </c>
      <c r="Y46" s="20">
        <f t="shared" si="2"/>
        <v>8.7779799325470267E-2</v>
      </c>
      <c r="Z46" s="20">
        <f t="shared" si="2"/>
        <v>9.3569028537224042E-2</v>
      </c>
      <c r="AA46" s="20">
        <f t="shared" si="2"/>
        <v>0.10361674953551292</v>
      </c>
      <c r="AB46" s="20">
        <f t="shared" si="2"/>
        <v>0.11459224454767768</v>
      </c>
      <c r="AC46" s="20">
        <f t="shared" si="2"/>
        <v>0.11269826233856442</v>
      </c>
      <c r="AD46" s="20">
        <f t="shared" si="2"/>
        <v>0.11814239001064342</v>
      </c>
      <c r="AF46" s="21">
        <f t="shared" si="3"/>
        <v>4.9187578293714652E-2</v>
      </c>
      <c r="AG46" s="21" t="str">
        <f t="shared" si="4"/>
        <v>China, P.R.: Mainland</v>
      </c>
    </row>
    <row r="47" spans="1:33" x14ac:dyDescent="0.15">
      <c r="A47" s="26" t="s">
        <v>42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4.4375430707747259E-3</v>
      </c>
      <c r="J47" s="20">
        <f t="shared" si="2"/>
        <v>3.7934645123425172E-3</v>
      </c>
      <c r="K47" s="20">
        <f t="shared" si="2"/>
        <v>6.291910366383875E-3</v>
      </c>
      <c r="L47" s="20">
        <f t="shared" si="2"/>
        <v>6.0935602951430719E-3</v>
      </c>
      <c r="M47" s="20">
        <f t="shared" si="2"/>
        <v>7.1591108598389212E-3</v>
      </c>
      <c r="N47" s="20">
        <f t="shared" si="2"/>
        <v>6.5832027976675065E-3</v>
      </c>
      <c r="O47" s="20">
        <f t="shared" si="2"/>
        <v>7.3681546172430319E-3</v>
      </c>
      <c r="P47" s="20">
        <f t="shared" si="2"/>
        <v>9.0805343850956562E-3</v>
      </c>
      <c r="Q47" s="20">
        <f t="shared" si="2"/>
        <v>1.1969157851531584E-2</v>
      </c>
      <c r="R47" s="20">
        <f t="shared" si="2"/>
        <v>1.4093100264476893E-2</v>
      </c>
      <c r="S47" s="20">
        <f t="shared" si="2"/>
        <v>7.7488498457558936E-3</v>
      </c>
      <c r="T47" s="20">
        <f t="shared" si="2"/>
        <v>8.7826918838616354E-3</v>
      </c>
      <c r="U47" s="20">
        <f t="shared" si="2"/>
        <v>9.0234754875579432E-3</v>
      </c>
      <c r="V47" s="20">
        <f t="shared" si="2"/>
        <v>9.2964367409548061E-3</v>
      </c>
      <c r="W47" s="20">
        <f t="shared" si="2"/>
        <v>1.0612837477056762E-2</v>
      </c>
      <c r="X47" s="20">
        <f t="shared" si="2"/>
        <v>1.1073273777210306E-2</v>
      </c>
      <c r="Y47" s="20">
        <f t="shared" ref="Y47:AD47" si="5">Y11/Y$36</f>
        <v>9.9747419871230748E-3</v>
      </c>
      <c r="Z47" s="20">
        <f t="shared" si="5"/>
        <v>8.4723310117915413E-3</v>
      </c>
      <c r="AA47" s="20">
        <f t="shared" si="5"/>
        <v>7.2044067218250954E-3</v>
      </c>
      <c r="AB47" s="20">
        <f t="shared" si="5"/>
        <v>8.320586008469133E-3</v>
      </c>
      <c r="AC47" s="20">
        <f t="shared" si="5"/>
        <v>7.6950034961864276E-3</v>
      </c>
      <c r="AD47" s="20">
        <f t="shared" si="5"/>
        <v>6.9351572642159876E-3</v>
      </c>
      <c r="AF47" s="21">
        <f t="shared" si="3"/>
        <v>8.2731604873866552E-3</v>
      </c>
      <c r="AG47" s="21" t="str">
        <f t="shared" si="4"/>
        <v>Finland</v>
      </c>
    </row>
    <row r="48" spans="1:33" x14ac:dyDescent="0.15">
      <c r="A48" s="26" t="s">
        <v>43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7.3713611509838878E-2</v>
      </c>
      <c r="J48" s="20">
        <f t="shared" si="6"/>
        <v>7.8651249197532871E-2</v>
      </c>
      <c r="K48" s="20">
        <f t="shared" si="6"/>
        <v>8.9097257625153706E-2</v>
      </c>
      <c r="L48" s="20">
        <f t="shared" si="6"/>
        <v>8.2858687119924987E-2</v>
      </c>
      <c r="M48" s="20">
        <f t="shared" si="6"/>
        <v>7.67908456921855E-2</v>
      </c>
      <c r="N48" s="20">
        <f t="shared" si="6"/>
        <v>8.087206941447278E-2</v>
      </c>
      <c r="O48" s="20">
        <f t="shared" si="6"/>
        <v>7.7871737545301883E-2</v>
      </c>
      <c r="P48" s="20">
        <f t="shared" si="6"/>
        <v>8.2150636943277858E-2</v>
      </c>
      <c r="Q48" s="20">
        <f t="shared" si="6"/>
        <v>9.8374854614403359E-2</v>
      </c>
      <c r="R48" s="20">
        <f t="shared" si="6"/>
        <v>9.1507833183961274E-2</v>
      </c>
      <c r="S48" s="20">
        <f t="shared" si="6"/>
        <v>8.681219636683489E-2</v>
      </c>
      <c r="T48" s="20">
        <f t="shared" si="6"/>
        <v>8.9674101578956333E-2</v>
      </c>
      <c r="U48" s="20">
        <f t="shared" si="6"/>
        <v>9.0899129586959712E-2</v>
      </c>
      <c r="V48" s="20">
        <f t="shared" si="6"/>
        <v>9.51218964148067E-2</v>
      </c>
      <c r="W48" s="20">
        <f t="shared" si="6"/>
        <v>8.2009126014521316E-2</v>
      </c>
      <c r="X48" s="20">
        <f t="shared" si="6"/>
        <v>8.7518047127404533E-2</v>
      </c>
      <c r="Y48" s="20">
        <f t="shared" si="6"/>
        <v>8.4971949501948627E-2</v>
      </c>
      <c r="Z48" s="20">
        <f t="shared" si="6"/>
        <v>8.5619306779929252E-2</v>
      </c>
      <c r="AA48" s="20">
        <f t="shared" si="6"/>
        <v>9.6563968436210026E-2</v>
      </c>
      <c r="AB48" s="20">
        <f t="shared" si="6"/>
        <v>8.3867311249565271E-2</v>
      </c>
      <c r="AC48" s="20">
        <f t="shared" si="6"/>
        <v>7.4819163798447275E-2</v>
      </c>
      <c r="AD48" s="20">
        <f t="shared" si="6"/>
        <v>7.2428486079458537E-2</v>
      </c>
      <c r="AF48" s="21">
        <f t="shared" si="3"/>
        <v>8.4645157535504348E-2</v>
      </c>
      <c r="AG48" s="21" t="str">
        <f t="shared" si="4"/>
        <v>France</v>
      </c>
    </row>
    <row r="49" spans="1:33" x14ac:dyDescent="0.15">
      <c r="A49" s="26" t="s">
        <v>44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0.25575256201951013</v>
      </c>
      <c r="J49" s="20">
        <f t="shared" si="6"/>
        <v>0.27003265369385449</v>
      </c>
      <c r="K49" s="20">
        <f t="shared" si="6"/>
        <v>0.26769933992583339</v>
      </c>
      <c r="L49" s="20">
        <f t="shared" si="6"/>
        <v>0.26543261102232463</v>
      </c>
      <c r="M49" s="20">
        <f t="shared" si="6"/>
        <v>0.26832562086871858</v>
      </c>
      <c r="N49" s="20">
        <f t="shared" si="6"/>
        <v>0.27470884162413373</v>
      </c>
      <c r="O49" s="20">
        <f t="shared" si="6"/>
        <v>0.25017126524951078</v>
      </c>
      <c r="P49" s="20">
        <f t="shared" si="6"/>
        <v>0.24180376734300679</v>
      </c>
      <c r="Q49" s="20">
        <f t="shared" si="6"/>
        <v>0.23781339439111074</v>
      </c>
      <c r="R49" s="20">
        <f t="shared" si="6"/>
        <v>0.21828975940208595</v>
      </c>
      <c r="S49" s="20">
        <f t="shared" si="6"/>
        <v>0.22230924360294099</v>
      </c>
      <c r="T49" s="20">
        <f t="shared" si="6"/>
        <v>0.22318067230523009</v>
      </c>
      <c r="U49" s="20">
        <f t="shared" si="6"/>
        <v>0.2202495926180244</v>
      </c>
      <c r="V49" s="20">
        <f t="shared" si="6"/>
        <v>0.20485859802780298</v>
      </c>
      <c r="W49" s="20">
        <f t="shared" si="6"/>
        <v>0.19529572081770061</v>
      </c>
      <c r="X49" s="20">
        <f t="shared" si="6"/>
        <v>0.18054851223794788</v>
      </c>
      <c r="Y49" s="20">
        <f t="shared" si="6"/>
        <v>0.18180550254904346</v>
      </c>
      <c r="Z49" s="20">
        <f t="shared" si="6"/>
        <v>0.17317076847994395</v>
      </c>
      <c r="AA49" s="20">
        <f t="shared" si="6"/>
        <v>0.17332847799145479</v>
      </c>
      <c r="AB49" s="20">
        <f t="shared" si="6"/>
        <v>0.17102350324263565</v>
      </c>
      <c r="AC49" s="20">
        <f t="shared" si="6"/>
        <v>0.17229831332165182</v>
      </c>
      <c r="AD49" s="20">
        <f t="shared" si="6"/>
        <v>0.16904760609289421</v>
      </c>
      <c r="AF49" s="21">
        <f t="shared" si="3"/>
        <v>0.21987028758306187</v>
      </c>
      <c r="AG49" s="21" t="str">
        <f t="shared" si="4"/>
        <v>Germany</v>
      </c>
    </row>
    <row r="50" spans="1:33" x14ac:dyDescent="0.15">
      <c r="A50" s="26" t="s">
        <v>88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5.1769411412425064E-3</v>
      </c>
      <c r="J50" s="20">
        <f t="shared" si="6"/>
        <v>5.186264879783976E-3</v>
      </c>
      <c r="K50" s="20">
        <f t="shared" si="6"/>
        <v>6.0439099697402231E-3</v>
      </c>
      <c r="L50" s="20">
        <f t="shared" si="6"/>
        <v>6.6214118437492179E-3</v>
      </c>
      <c r="M50" s="20">
        <f t="shared" si="6"/>
        <v>6.7153393854155509E-3</v>
      </c>
      <c r="N50" s="20">
        <f t="shared" si="6"/>
        <v>7.6721189928432845E-3</v>
      </c>
      <c r="O50" s="20">
        <f t="shared" si="6"/>
        <v>6.8225051073061956E-3</v>
      </c>
      <c r="P50" s="20">
        <f t="shared" si="6"/>
        <v>6.6239829820414339E-3</v>
      </c>
      <c r="Q50" s="20">
        <f t="shared" si="6"/>
        <v>7.6139999051123919E-3</v>
      </c>
      <c r="R50" s="20">
        <f t="shared" si="6"/>
        <v>8.9120374479581942E-3</v>
      </c>
      <c r="S50" s="20">
        <f t="shared" si="6"/>
        <v>8.9163180632800057E-3</v>
      </c>
      <c r="T50" s="20">
        <f t="shared" si="6"/>
        <v>1.1015032566302929E-2</v>
      </c>
      <c r="U50" s="20">
        <f t="shared" si="6"/>
        <v>1.0327539949781542E-2</v>
      </c>
      <c r="V50" s="20">
        <f t="shared" si="6"/>
        <v>1.1395719542780659E-2</v>
      </c>
      <c r="W50" s="20">
        <f t="shared" si="6"/>
        <v>1.2685792883022176E-2</v>
      </c>
      <c r="X50" s="20">
        <f t="shared" si="6"/>
        <v>1.3306408897076153E-2</v>
      </c>
      <c r="Y50" s="20">
        <f t="shared" si="6"/>
        <v>1.6288775021473443E-2</v>
      </c>
      <c r="Z50" s="20">
        <f t="shared" si="6"/>
        <v>1.6423516039384984E-2</v>
      </c>
      <c r="AA50" s="20">
        <f t="shared" si="6"/>
        <v>1.679431421558979E-2</v>
      </c>
      <c r="AB50" s="20">
        <f t="shared" si="6"/>
        <v>2.3660925292839152E-2</v>
      </c>
      <c r="AC50" s="20">
        <f t="shared" si="6"/>
        <v>3.3841375111421976E-2</v>
      </c>
      <c r="AD50" s="20">
        <f t="shared" si="6"/>
        <v>3.2489260544598116E-2</v>
      </c>
      <c r="AF50" s="21">
        <f t="shared" si="3"/>
        <v>1.2478794990124721E-2</v>
      </c>
      <c r="AG50" s="21" t="str">
        <f t="shared" si="4"/>
        <v>India</v>
      </c>
    </row>
    <row r="51" spans="1:33" x14ac:dyDescent="0.15">
      <c r="A51" s="26" t="s">
        <v>89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1.8269225032998882E-3</v>
      </c>
      <c r="J51" s="20">
        <f t="shared" si="6"/>
        <v>2.0393991522217728E-3</v>
      </c>
      <c r="K51" s="20">
        <f t="shared" si="6"/>
        <v>4.4713984213530343E-4</v>
      </c>
      <c r="L51" s="20">
        <f t="shared" si="6"/>
        <v>3.605812578700652E-3</v>
      </c>
      <c r="M51" s="20">
        <f t="shared" si="6"/>
        <v>4.1877383538192698E-3</v>
      </c>
      <c r="N51" s="20">
        <f t="shared" si="6"/>
        <v>3.6814171544097894E-3</v>
      </c>
      <c r="O51" s="20">
        <f t="shared" si="6"/>
        <v>3.608062114863031E-3</v>
      </c>
      <c r="P51" s="20">
        <f t="shared" si="6"/>
        <v>3.8702986280784949E-3</v>
      </c>
      <c r="Q51" s="20">
        <f t="shared" si="6"/>
        <v>4.066268988427167E-3</v>
      </c>
      <c r="R51" s="20">
        <f t="shared" si="6"/>
        <v>4.6183768512683904E-3</v>
      </c>
      <c r="S51" s="20">
        <f t="shared" si="6"/>
        <v>4.874176416626577E-3</v>
      </c>
      <c r="T51" s="20">
        <f t="shared" si="6"/>
        <v>6.1466300509510925E-3</v>
      </c>
      <c r="U51" s="20">
        <f t="shared" si="6"/>
        <v>6.4668947295676953E-3</v>
      </c>
      <c r="V51" s="20">
        <f t="shared" si="6"/>
        <v>6.52656789988306E-3</v>
      </c>
      <c r="W51" s="20">
        <f t="shared" si="6"/>
        <v>7.0152162482936585E-3</v>
      </c>
      <c r="X51" s="20">
        <f t="shared" si="6"/>
        <v>8.2446860889031429E-3</v>
      </c>
      <c r="Y51" s="20">
        <f t="shared" si="6"/>
        <v>9.4381856291340226E-3</v>
      </c>
      <c r="Z51" s="20">
        <f t="shared" si="6"/>
        <v>9.2681237644584996E-3</v>
      </c>
      <c r="AA51" s="20">
        <f t="shared" si="6"/>
        <v>9.2071599858888561E-3</v>
      </c>
      <c r="AB51" s="20">
        <f t="shared" si="6"/>
        <v>1.0177396277996431E-2</v>
      </c>
      <c r="AC51" s="20">
        <f t="shared" si="6"/>
        <v>1.044754112586772E-2</v>
      </c>
      <c r="AD51" s="20">
        <f t="shared" si="6"/>
        <v>9.9856837104769364E-3</v>
      </c>
      <c r="AF51" s="21">
        <f t="shared" si="3"/>
        <v>5.897713549785067E-3</v>
      </c>
      <c r="AG51" s="21" t="str">
        <f t="shared" si="4"/>
        <v>Indonesia</v>
      </c>
    </row>
    <row r="52" spans="1:33" x14ac:dyDescent="0.15">
      <c r="A52" s="26" t="s">
        <v>47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0.10841963525055576</v>
      </c>
      <c r="J52" s="20">
        <f t="shared" si="6"/>
        <v>0.10420171580477533</v>
      </c>
      <c r="K52" s="20">
        <f t="shared" si="6"/>
        <v>0.1081980630655557</v>
      </c>
      <c r="L52" s="20">
        <f t="shared" si="6"/>
        <v>0.1065270253340031</v>
      </c>
      <c r="M52" s="20">
        <f t="shared" si="6"/>
        <v>0.11789279536859155</v>
      </c>
      <c r="N52" s="20">
        <f t="shared" si="6"/>
        <v>0.12211401746973215</v>
      </c>
      <c r="O52" s="20">
        <f t="shared" si="6"/>
        <v>0.11024025196150793</v>
      </c>
      <c r="P52" s="20">
        <f t="shared" si="6"/>
        <v>0.10962691835278572</v>
      </c>
      <c r="Q52" s="20">
        <f t="shared" si="6"/>
        <v>0.10209515127337218</v>
      </c>
      <c r="R52" s="20">
        <f t="shared" si="6"/>
        <v>0.10796453624306433</v>
      </c>
      <c r="S52" s="20">
        <f t="shared" si="6"/>
        <v>0.12102418350969379</v>
      </c>
      <c r="T52" s="20">
        <f t="shared" si="6"/>
        <v>0.11189277998399247</v>
      </c>
      <c r="U52" s="20">
        <f t="shared" si="6"/>
        <v>0.11267153095939769</v>
      </c>
      <c r="V52" s="20">
        <f t="shared" si="6"/>
        <v>0.11072430858568867</v>
      </c>
      <c r="W52" s="20">
        <f t="shared" si="6"/>
        <v>0.11153147878098536</v>
      </c>
      <c r="X52" s="20">
        <f t="shared" si="6"/>
        <v>0.11386521328252294</v>
      </c>
      <c r="Y52" s="20">
        <f t="shared" si="6"/>
        <v>0.10736750285147688</v>
      </c>
      <c r="Z52" s="20">
        <f t="shared" si="6"/>
        <v>0.10307645930128806</v>
      </c>
      <c r="AA52" s="20">
        <f t="shared" si="6"/>
        <v>9.8456952144132068E-2</v>
      </c>
      <c r="AB52" s="20">
        <f t="shared" si="6"/>
        <v>9.8458276257872526E-2</v>
      </c>
      <c r="AC52" s="20">
        <f t="shared" si="6"/>
        <v>9.9390580482636631E-2</v>
      </c>
      <c r="AD52" s="20">
        <f t="shared" si="6"/>
        <v>9.6553573500017795E-2</v>
      </c>
      <c r="AF52" s="21">
        <f t="shared" si="3"/>
        <v>0.10828604317107494</v>
      </c>
      <c r="AG52" s="21" t="str">
        <f t="shared" si="4"/>
        <v>Italy</v>
      </c>
    </row>
    <row r="53" spans="1:33" x14ac:dyDescent="0.15">
      <c r="A53" s="26" t="s">
        <v>65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5.0723569771239235E-2</v>
      </c>
      <c r="J53" s="20">
        <f t="shared" si="6"/>
        <v>4.6435844071619617E-2</v>
      </c>
      <c r="K53" s="20">
        <f t="shared" si="6"/>
        <v>5.81968922341961E-2</v>
      </c>
      <c r="L53" s="20">
        <f t="shared" si="6"/>
        <v>4.0410213659600555E-2</v>
      </c>
      <c r="M53" s="20">
        <f t="shared" si="6"/>
        <v>4.0062646213054158E-2</v>
      </c>
      <c r="N53" s="20">
        <f t="shared" si="6"/>
        <v>3.3652302308335984E-2</v>
      </c>
      <c r="O53" s="20">
        <f t="shared" si="6"/>
        <v>4.1184277485108792E-2</v>
      </c>
      <c r="P53" s="20">
        <f t="shared" si="6"/>
        <v>4.0851049333532667E-2</v>
      </c>
      <c r="Q53" s="20">
        <f t="shared" si="6"/>
        <v>3.1731665936393594E-2</v>
      </c>
      <c r="R53" s="20">
        <f t="shared" si="6"/>
        <v>3.121523181081268E-2</v>
      </c>
      <c r="S53" s="20">
        <f t="shared" si="6"/>
        <v>2.973370660398094E-2</v>
      </c>
      <c r="T53" s="20">
        <f t="shared" si="6"/>
        <v>2.7581112488317527E-2</v>
      </c>
      <c r="U53" s="20">
        <f t="shared" si="6"/>
        <v>2.7091000982083165E-2</v>
      </c>
      <c r="V53" s="20">
        <f t="shared" si="6"/>
        <v>2.7693766004002109E-2</v>
      </c>
      <c r="W53" s="20">
        <f t="shared" si="6"/>
        <v>2.8280883326972248E-2</v>
      </c>
      <c r="X53" s="20">
        <f t="shared" si="6"/>
        <v>2.5708577377747958E-2</v>
      </c>
      <c r="Y53" s="20">
        <f t="shared" si="6"/>
        <v>2.430768541704742E-2</v>
      </c>
      <c r="Z53" s="20">
        <f t="shared" si="6"/>
        <v>2.3848585251012112E-2</v>
      </c>
      <c r="AA53" s="20">
        <f t="shared" si="6"/>
        <v>2.1882314682586571E-2</v>
      </c>
      <c r="AB53" s="20">
        <f t="shared" si="6"/>
        <v>2.1033233559901904E-2</v>
      </c>
      <c r="AC53" s="20">
        <f t="shared" si="6"/>
        <v>2.1271841306212E-2</v>
      </c>
      <c r="AD53" s="20">
        <f t="shared" si="6"/>
        <v>1.9258404571981223E-2</v>
      </c>
      <c r="AF53" s="21">
        <f>AVERAGE(I53:AD53)</f>
        <v>3.2370672927079028E-2</v>
      </c>
      <c r="AG53" s="21" t="str">
        <f t="shared" si="4"/>
        <v>Japan</v>
      </c>
    </row>
    <row r="54" spans="1:33" x14ac:dyDescent="0.15">
      <c r="A54" s="26" t="s">
        <v>539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2.6048858159002344E-2</v>
      </c>
      <c r="J54" s="20">
        <f t="shared" si="6"/>
        <v>2.0525860528114066E-2</v>
      </c>
      <c r="K54" s="20">
        <f t="shared" si="6"/>
        <v>2.9894464270086071E-3</v>
      </c>
      <c r="L54" s="20">
        <f t="shared" si="6"/>
        <v>4.1957807871560388E-3</v>
      </c>
      <c r="M54" s="20">
        <f t="shared" si="6"/>
        <v>1.6886817865199088E-2</v>
      </c>
      <c r="N54" s="20">
        <f t="shared" si="6"/>
        <v>1.7509617579020528E-2</v>
      </c>
      <c r="O54" s="20">
        <f t="shared" si="6"/>
        <v>2.1394900685772104E-2</v>
      </c>
      <c r="P54" s="20">
        <f t="shared" si="6"/>
        <v>2.1985945800678669E-2</v>
      </c>
      <c r="Q54" s="20">
        <f t="shared" si="6"/>
        <v>2.037107742366618E-2</v>
      </c>
      <c r="R54" s="20">
        <f t="shared" si="6"/>
        <v>2.3120627804018634E-2</v>
      </c>
      <c r="S54" s="20">
        <f t="shared" si="6"/>
        <v>1.7071680423168131E-2</v>
      </c>
      <c r="T54" s="20">
        <f t="shared" si="6"/>
        <v>1.6513347111042711E-2</v>
      </c>
      <c r="U54" s="20">
        <f t="shared" si="6"/>
        <v>1.7819422117879326E-2</v>
      </c>
      <c r="V54" s="20">
        <f t="shared" si="6"/>
        <v>2.555607388503655E-2</v>
      </c>
      <c r="W54" s="20">
        <f t="shared" si="6"/>
        <v>3.0288059953387462E-2</v>
      </c>
      <c r="X54" s="20">
        <f t="shared" si="6"/>
        <v>2.7403916659055238E-2</v>
      </c>
      <c r="Y54" s="20">
        <f t="shared" si="6"/>
        <v>2.7823632526288514E-2</v>
      </c>
      <c r="Z54" s="20">
        <f t="shared" si="6"/>
        <v>2.3879997230097219E-2</v>
      </c>
      <c r="AA54" s="20">
        <f t="shared" si="6"/>
        <v>2.4337188114705227E-2</v>
      </c>
      <c r="AB54" s="20">
        <f t="shared" si="6"/>
        <v>2.9860924587008005E-2</v>
      </c>
      <c r="AC54" s="20">
        <f t="shared" si="6"/>
        <v>3.1846066477055193E-2</v>
      </c>
      <c r="AD54" s="20">
        <f t="shared" si="6"/>
        <v>3.0299248542623714E-2</v>
      </c>
      <c r="AF54" s="21">
        <f t="shared" si="3"/>
        <v>2.1714931394862885E-2</v>
      </c>
      <c r="AG54" s="21" t="str">
        <f t="shared" si="4"/>
        <v>Korea, Rep. Of</v>
      </c>
    </row>
    <row r="55" spans="1:33" x14ac:dyDescent="0.15">
      <c r="A55" s="26" t="s">
        <v>92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6.3536428854729723E-3</v>
      </c>
      <c r="J55" s="20">
        <f t="shared" si="6"/>
        <v>5.1402691453329742E-3</v>
      </c>
      <c r="K55" s="20">
        <f t="shared" si="6"/>
        <v>2.0328641243012135E-3</v>
      </c>
      <c r="L55" s="20">
        <f t="shared" si="6"/>
        <v>9.9543873234953697E-3</v>
      </c>
      <c r="M55" s="20">
        <f t="shared" si="6"/>
        <v>9.4304227098226633E-3</v>
      </c>
      <c r="N55" s="20">
        <f t="shared" si="6"/>
        <v>7.8708475413401969E-3</v>
      </c>
      <c r="O55" s="20">
        <f t="shared" si="6"/>
        <v>7.8773055167772211E-3</v>
      </c>
      <c r="P55" s="20">
        <f t="shared" si="6"/>
        <v>6.175444705828914E-3</v>
      </c>
      <c r="Q55" s="20">
        <f t="shared" si="6"/>
        <v>5.3485919634220684E-3</v>
      </c>
      <c r="R55" s="20">
        <f t="shared" si="6"/>
        <v>5.4316240426840979E-3</v>
      </c>
      <c r="S55" s="20">
        <f t="shared" si="6"/>
        <v>5.7050298039529462E-3</v>
      </c>
      <c r="T55" s="20">
        <f t="shared" si="6"/>
        <v>6.8670509175686976E-3</v>
      </c>
      <c r="U55" s="20">
        <f t="shared" si="6"/>
        <v>8.0350899417692082E-3</v>
      </c>
      <c r="V55" s="20">
        <f t="shared" si="6"/>
        <v>6.7316138022802648E-3</v>
      </c>
      <c r="W55" s="20">
        <f t="shared" si="6"/>
        <v>7.122838170399025E-3</v>
      </c>
      <c r="X55" s="20">
        <f t="shared" si="6"/>
        <v>7.3449799182112455E-3</v>
      </c>
      <c r="Y55" s="20">
        <f t="shared" si="6"/>
        <v>8.220631888845099E-3</v>
      </c>
      <c r="Z55" s="20">
        <f t="shared" si="6"/>
        <v>8.8152824463566259E-3</v>
      </c>
      <c r="AA55" s="20">
        <f t="shared" si="6"/>
        <v>7.990397182437969E-3</v>
      </c>
      <c r="AB55" s="20">
        <f t="shared" si="6"/>
        <v>7.9471067415719122E-3</v>
      </c>
      <c r="AC55" s="20">
        <f t="shared" si="6"/>
        <v>8.1636966768796962E-3</v>
      </c>
      <c r="AD55" s="20">
        <f t="shared" si="6"/>
        <v>7.0690123609186972E-3</v>
      </c>
      <c r="AF55" s="21">
        <f t="shared" si="3"/>
        <v>7.0740059004395037E-3</v>
      </c>
      <c r="AG55" s="21" t="str">
        <f t="shared" si="4"/>
        <v>Malaysia</v>
      </c>
    </row>
    <row r="56" spans="1:33" x14ac:dyDescent="0.15">
      <c r="A56" s="26" t="s">
        <v>243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1.4238733859224168E-3</v>
      </c>
      <c r="J56" s="20">
        <f t="shared" si="6"/>
        <v>0</v>
      </c>
      <c r="K56" s="20">
        <f t="shared" si="6"/>
        <v>3.2152075687771848E-4</v>
      </c>
      <c r="L56" s="20">
        <f t="shared" si="6"/>
        <v>1.3924076074210286E-3</v>
      </c>
      <c r="M56" s="20">
        <f t="shared" si="6"/>
        <v>2.3433385158222251E-3</v>
      </c>
      <c r="N56" s="20">
        <f t="shared" si="6"/>
        <v>3.2297543793302127E-3</v>
      </c>
      <c r="O56" s="20">
        <f t="shared" si="6"/>
        <v>1.3322275731930584E-3</v>
      </c>
      <c r="P56" s="20">
        <f t="shared" si="6"/>
        <v>1.8433598355738162E-3</v>
      </c>
      <c r="Q56" s="20">
        <f t="shared" si="6"/>
        <v>1.8636787805537223E-3</v>
      </c>
      <c r="R56" s="20">
        <f t="shared" si="6"/>
        <v>1.6382178572722759E-3</v>
      </c>
      <c r="S56" s="20">
        <f t="shared" si="6"/>
        <v>1.7176108467417562E-3</v>
      </c>
      <c r="T56" s="20">
        <f t="shared" si="6"/>
        <v>2.2242455430803525E-3</v>
      </c>
      <c r="U56" s="20">
        <f t="shared" si="6"/>
        <v>1.825681152560816E-3</v>
      </c>
      <c r="V56" s="20">
        <f t="shared" si="6"/>
        <v>2.5834097099684608E-3</v>
      </c>
      <c r="W56" s="20">
        <f t="shared" si="6"/>
        <v>3.0465420254577047E-3</v>
      </c>
      <c r="X56" s="20">
        <f t="shared" si="6"/>
        <v>2.9762146834337194E-3</v>
      </c>
      <c r="Y56" s="20">
        <f t="shared" ref="Y56:AD56" si="7">Y20/Y$36</f>
        <v>3.3765336025730047E-3</v>
      </c>
      <c r="Z56" s="20">
        <f t="shared" si="7"/>
        <v>2.9235212343297857E-3</v>
      </c>
      <c r="AA56" s="20">
        <f t="shared" si="7"/>
        <v>3.1102778518812763E-3</v>
      </c>
      <c r="AB56" s="20">
        <f t="shared" si="7"/>
        <v>3.7712884180071721E-3</v>
      </c>
      <c r="AC56" s="20">
        <f t="shared" si="7"/>
        <v>3.9388055432794571E-3</v>
      </c>
      <c r="AD56" s="20">
        <f t="shared" si="7"/>
        <v>5.2545706674236433E-3</v>
      </c>
      <c r="AF56" s="21">
        <f t="shared" si="3"/>
        <v>2.3698672713956194E-3</v>
      </c>
      <c r="AG56" s="21" t="str">
        <f t="shared" si="4"/>
        <v>Mexico</v>
      </c>
    </row>
    <row r="57" spans="1:33" x14ac:dyDescent="0.15">
      <c r="A57" s="26" t="s">
        <v>52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4.2972764356171193E-2</v>
      </c>
      <c r="J57" s="20">
        <f t="shared" si="8"/>
        <v>4.3624168161861876E-2</v>
      </c>
      <c r="K57" s="20">
        <f t="shared" si="8"/>
        <v>4.5330044278356463E-2</v>
      </c>
      <c r="L57" s="20">
        <f t="shared" si="8"/>
        <v>4.7664697211396156E-2</v>
      </c>
      <c r="M57" s="20">
        <f t="shared" si="8"/>
        <v>4.616952379624388E-2</v>
      </c>
      <c r="N57" s="20">
        <f t="shared" si="8"/>
        <v>4.6534945211761304E-2</v>
      </c>
      <c r="O57" s="20">
        <f t="shared" si="8"/>
        <v>4.2670251917935949E-2</v>
      </c>
      <c r="P57" s="20">
        <f t="shared" si="8"/>
        <v>4.4189536756481552E-2</v>
      </c>
      <c r="Q57" s="20">
        <f t="shared" si="8"/>
        <v>4.7066715038200604E-2</v>
      </c>
      <c r="R57" s="20">
        <f t="shared" si="8"/>
        <v>4.3358726931142892E-2</v>
      </c>
      <c r="S57" s="20">
        <f t="shared" si="8"/>
        <v>4.0172980071158097E-2</v>
      </c>
      <c r="T57" s="20">
        <f t="shared" si="8"/>
        <v>4.0916762498825573E-2</v>
      </c>
      <c r="U57" s="20">
        <f t="shared" si="8"/>
        <v>4.1384496645664653E-2</v>
      </c>
      <c r="V57" s="20">
        <f t="shared" si="8"/>
        <v>3.895048418883084E-2</v>
      </c>
      <c r="W57" s="20">
        <f t="shared" si="8"/>
        <v>3.9034188680835934E-2</v>
      </c>
      <c r="X57" s="20">
        <f t="shared" si="8"/>
        <v>3.4714346644639918E-2</v>
      </c>
      <c r="Y57" s="20">
        <f t="shared" si="8"/>
        <v>3.4916129913457203E-2</v>
      </c>
      <c r="Z57" s="20">
        <f t="shared" si="8"/>
        <v>3.3935672997726776E-2</v>
      </c>
      <c r="AA57" s="20">
        <f t="shared" si="8"/>
        <v>3.3874520435960412E-2</v>
      </c>
      <c r="AB57" s="20">
        <f t="shared" si="8"/>
        <v>3.3095512599876857E-2</v>
      </c>
      <c r="AC57" s="20">
        <f t="shared" si="8"/>
        <v>3.3810126758575469E-2</v>
      </c>
      <c r="AD57" s="20">
        <f t="shared" si="8"/>
        <v>3.3809840170998889E-2</v>
      </c>
      <c r="AF57" s="21">
        <f t="shared" si="3"/>
        <v>4.0372565239368295E-2</v>
      </c>
      <c r="AG57" s="21" t="str">
        <f t="shared" si="4"/>
        <v>Netherlands, The</v>
      </c>
    </row>
    <row r="58" spans="1:33" x14ac:dyDescent="0.15">
      <c r="A58" s="26" t="s">
        <v>67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1.3283455106998343E-3</v>
      </c>
      <c r="J58" s="20">
        <f t="shared" si="8"/>
        <v>1.7649178770379245E-3</v>
      </c>
      <c r="K58" s="20">
        <f t="shared" si="8"/>
        <v>1.2584801876365178E-4</v>
      </c>
      <c r="L58" s="20">
        <f t="shared" si="8"/>
        <v>2.8420998008135108E-3</v>
      </c>
      <c r="M58" s="20">
        <f t="shared" si="8"/>
        <v>2.9315689631240452E-3</v>
      </c>
      <c r="N58" s="20">
        <f t="shared" si="8"/>
        <v>2.4734711808260066E-3</v>
      </c>
      <c r="O58" s="20">
        <f t="shared" si="8"/>
        <v>2.12552062627013E-3</v>
      </c>
      <c r="P58" s="20">
        <f t="shared" si="8"/>
        <v>9.0464681869023003E-4</v>
      </c>
      <c r="Q58" s="20">
        <f t="shared" si="8"/>
        <v>5.8771987479900038E-4</v>
      </c>
      <c r="R58" s="20">
        <f t="shared" si="8"/>
        <v>6.3071749679601734E-4</v>
      </c>
      <c r="S58" s="20">
        <f t="shared" si="8"/>
        <v>5.8189318623573158E-4</v>
      </c>
      <c r="T58" s="20">
        <f t="shared" si="8"/>
        <v>5.8722674745715882E-4</v>
      </c>
      <c r="U58" s="20">
        <f t="shared" si="8"/>
        <v>4.9508855508015326E-4</v>
      </c>
      <c r="V58" s="20">
        <f t="shared" si="8"/>
        <v>5.0971328259283939E-4</v>
      </c>
      <c r="W58" s="20">
        <f t="shared" si="8"/>
        <v>5.9440284540760444E-4</v>
      </c>
      <c r="X58" s="20">
        <f t="shared" si="8"/>
        <v>5.2286136843299441E-4</v>
      </c>
      <c r="Y58" s="20">
        <f t="shared" si="8"/>
        <v>5.3983003845355711E-4</v>
      </c>
      <c r="Z58" s="20">
        <f t="shared" si="8"/>
        <v>6.1574211653874183E-4</v>
      </c>
      <c r="AA58" s="20">
        <f t="shared" si="8"/>
        <v>6.0457628003771449E-4</v>
      </c>
      <c r="AB58" s="20">
        <f t="shared" si="8"/>
        <v>6.6093842743799496E-4</v>
      </c>
      <c r="AC58" s="20">
        <f t="shared" si="8"/>
        <v>5.8538068034268815E-4</v>
      </c>
      <c r="AD58" s="20">
        <f t="shared" si="8"/>
        <v>5.9985242444667876E-4</v>
      </c>
      <c r="AF58" s="21">
        <f t="shared" si="3"/>
        <v>1.0278346418311005E-3</v>
      </c>
      <c r="AG58" s="21" t="str">
        <f t="shared" si="4"/>
        <v>New Zealand</v>
      </c>
    </row>
    <row r="59" spans="1:33" x14ac:dyDescent="0.15">
      <c r="A59" s="26" t="s">
        <v>68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3.4147559006841104E-3</v>
      </c>
      <c r="J59" s="20">
        <f t="shared" si="8"/>
        <v>6.4595783076104411E-3</v>
      </c>
      <c r="K59" s="20">
        <f t="shared" si="8"/>
        <v>3.5187733978219397E-3</v>
      </c>
      <c r="L59" s="20">
        <f t="shared" si="8"/>
        <v>4.3909195387568378E-3</v>
      </c>
      <c r="M59" s="20">
        <f t="shared" si="8"/>
        <v>3.27415831035228E-3</v>
      </c>
      <c r="N59" s="20">
        <f t="shared" si="8"/>
        <v>3.2491728201359993E-3</v>
      </c>
      <c r="O59" s="20">
        <f t="shared" si="8"/>
        <v>4.9974048261952203E-3</v>
      </c>
      <c r="P59" s="20">
        <f t="shared" si="8"/>
        <v>4.7143833166472041E-3</v>
      </c>
      <c r="Q59" s="20">
        <f t="shared" si="8"/>
        <v>5.5634213927886521E-3</v>
      </c>
      <c r="R59" s="20">
        <f t="shared" si="8"/>
        <v>6.0094014400410688E-3</v>
      </c>
      <c r="S59" s="20">
        <f t="shared" si="8"/>
        <v>6.6818970305338819E-3</v>
      </c>
      <c r="T59" s="20">
        <f t="shared" si="8"/>
        <v>8.3160485711292146E-3</v>
      </c>
      <c r="U59" s="20">
        <f t="shared" si="8"/>
        <v>7.7318099271957456E-3</v>
      </c>
      <c r="V59" s="20">
        <f t="shared" si="8"/>
        <v>6.5545060209503923E-3</v>
      </c>
      <c r="W59" s="20">
        <f t="shared" si="8"/>
        <v>5.2342123044242569E-3</v>
      </c>
      <c r="X59" s="20">
        <f t="shared" si="8"/>
        <v>5.5960844983837452E-3</v>
      </c>
      <c r="Y59" s="20">
        <f t="shared" si="8"/>
        <v>5.3591072723170458E-3</v>
      </c>
      <c r="Z59" s="20">
        <f t="shared" si="8"/>
        <v>5.549056499245416E-3</v>
      </c>
      <c r="AA59" s="20">
        <f t="shared" si="8"/>
        <v>8.3906552434054073E-3</v>
      </c>
      <c r="AB59" s="20">
        <f t="shared" si="8"/>
        <v>6.9079394682458129E-3</v>
      </c>
      <c r="AC59" s="20">
        <f t="shared" si="8"/>
        <v>5.4848624505771815E-3</v>
      </c>
      <c r="AD59" s="20">
        <f t="shared" si="8"/>
        <v>6.6955225064658907E-3</v>
      </c>
      <c r="AF59" s="21">
        <f t="shared" si="3"/>
        <v>5.6406214110867161E-3</v>
      </c>
      <c r="AG59" s="21" t="str">
        <f t="shared" si="4"/>
        <v>Norway</v>
      </c>
    </row>
    <row r="60" spans="1:33" x14ac:dyDescent="0.15">
      <c r="A60" s="26" t="s">
        <v>249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2.0887581741859597E-4</v>
      </c>
      <c r="J60" s="20">
        <f t="shared" si="8"/>
        <v>0</v>
      </c>
      <c r="K60" s="20">
        <f t="shared" si="8"/>
        <v>1.161019923625166E-5</v>
      </c>
      <c r="L60" s="20">
        <f t="shared" si="8"/>
        <v>4.9864901517082108E-4</v>
      </c>
      <c r="M60" s="20">
        <f t="shared" si="8"/>
        <v>7.2919076481747086E-4</v>
      </c>
      <c r="N60" s="20">
        <f t="shared" si="8"/>
        <v>3.9325352154541345E-4</v>
      </c>
      <c r="O60" s="20">
        <f t="shared" si="8"/>
        <v>6.2424884303649032E-4</v>
      </c>
      <c r="P60" s="20">
        <f t="shared" si="8"/>
        <v>5.2045580573182692E-4</v>
      </c>
      <c r="Q60" s="20">
        <f t="shared" si="8"/>
        <v>6.8088193661217306E-4</v>
      </c>
      <c r="R60" s="20">
        <f t="shared" si="8"/>
        <v>2.7965813084860757E-4</v>
      </c>
      <c r="S60" s="20">
        <f t="shared" si="8"/>
        <v>5.3155576242409376E-4</v>
      </c>
      <c r="T60" s="20">
        <f t="shared" si="8"/>
        <v>4.6319907537200667E-4</v>
      </c>
      <c r="U60" s="20">
        <f t="shared" si="8"/>
        <v>3.8404017144181223E-4</v>
      </c>
      <c r="V60" s="20">
        <f t="shared" si="8"/>
        <v>5.4283602468300053E-4</v>
      </c>
      <c r="W60" s="20">
        <f t="shared" si="8"/>
        <v>3.7681688419223574E-4</v>
      </c>
      <c r="X60" s="20">
        <f t="shared" si="8"/>
        <v>5.2070544013694739E-4</v>
      </c>
      <c r="Y60" s="20">
        <f t="shared" si="8"/>
        <v>5.2244245398212882E-4</v>
      </c>
      <c r="Z60" s="20">
        <f t="shared" si="8"/>
        <v>1.0310640446334967E-3</v>
      </c>
      <c r="AA60" s="20">
        <f t="shared" si="8"/>
        <v>9.5208040494970496E-4</v>
      </c>
      <c r="AB60" s="20">
        <f t="shared" si="8"/>
        <v>1.4013104285581831E-3</v>
      </c>
      <c r="AC60" s="20">
        <f t="shared" si="8"/>
        <v>1.6106727813717191E-3</v>
      </c>
      <c r="AD60" s="20">
        <f t="shared" si="8"/>
        <v>1.7019675932563958E-3</v>
      </c>
      <c r="AF60" s="21">
        <f t="shared" si="3"/>
        <v>6.3570523179178994E-4</v>
      </c>
      <c r="AG60" s="21" t="str">
        <f t="shared" si="4"/>
        <v>Peru</v>
      </c>
    </row>
    <row r="61" spans="1:33" x14ac:dyDescent="0.15">
      <c r="A61" s="26" t="s">
        <v>102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3.1926016316330446E-4</v>
      </c>
      <c r="J61" s="20">
        <f t="shared" si="8"/>
        <v>0</v>
      </c>
      <c r="K61" s="20">
        <f t="shared" si="8"/>
        <v>1.794838687564764E-4</v>
      </c>
      <c r="L61" s="20">
        <f t="shared" si="8"/>
        <v>1.2025911400914155E-3</v>
      </c>
      <c r="M61" s="20">
        <f t="shared" si="8"/>
        <v>9.2547040118548627E-4</v>
      </c>
      <c r="N61" s="20">
        <f t="shared" si="8"/>
        <v>1.3631679257889713E-3</v>
      </c>
      <c r="O61" s="20">
        <f t="shared" si="8"/>
        <v>1.0284308707925233E-3</v>
      </c>
      <c r="P61" s="20">
        <f t="shared" si="8"/>
        <v>9.4817584971507369E-4</v>
      </c>
      <c r="Q61" s="20">
        <f t="shared" si="8"/>
        <v>8.1952242442258523E-4</v>
      </c>
      <c r="R61" s="20">
        <f t="shared" si="8"/>
        <v>7.8154316558576894E-4</v>
      </c>
      <c r="S61" s="20">
        <f t="shared" si="8"/>
        <v>1.0130303435433308E-3</v>
      </c>
      <c r="T61" s="20">
        <f t="shared" si="8"/>
        <v>1.0177797894838708E-3</v>
      </c>
      <c r="U61" s="20">
        <f t="shared" si="8"/>
        <v>1.1307722167855363E-3</v>
      </c>
      <c r="V61" s="20">
        <f t="shared" si="8"/>
        <v>1.4261732389922372E-3</v>
      </c>
      <c r="W61" s="20">
        <f t="shared" si="8"/>
        <v>1.2505982782746753E-3</v>
      </c>
      <c r="X61" s="20">
        <f t="shared" si="8"/>
        <v>1.2818881861874553E-3</v>
      </c>
      <c r="Y61" s="20">
        <f t="shared" si="8"/>
        <v>1.4562735937269507E-3</v>
      </c>
      <c r="Z61" s="20">
        <f t="shared" si="8"/>
        <v>1.3118449229808343E-3</v>
      </c>
      <c r="AA61" s="20">
        <f t="shared" si="8"/>
        <v>1.3303652912818019E-3</v>
      </c>
      <c r="AB61" s="20">
        <f t="shared" si="8"/>
        <v>1.049906403029421E-3</v>
      </c>
      <c r="AC61" s="20">
        <f t="shared" si="8"/>
        <v>1.0398783446081438E-3</v>
      </c>
      <c r="AD61" s="20">
        <f t="shared" si="8"/>
        <v>1.4783839220016851E-3</v>
      </c>
      <c r="AF61" s="21">
        <f t="shared" si="3"/>
        <v>1.0161154700180704E-3</v>
      </c>
      <c r="AG61" s="21" t="str">
        <f t="shared" si="4"/>
        <v>Philippines</v>
      </c>
    </row>
    <row r="62" spans="1:33" x14ac:dyDescent="0.15">
      <c r="A62" s="26" t="s">
        <v>157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8.9040985961597596E-2</v>
      </c>
      <c r="J62" s="20">
        <f t="shared" si="8"/>
        <v>7.8332338155104181E-2</v>
      </c>
      <c r="K62" s="20">
        <f t="shared" si="8"/>
        <v>6.6469110132845538E-2</v>
      </c>
      <c r="L62" s="20">
        <f t="shared" si="8"/>
        <v>6.4386754151014053E-2</v>
      </c>
      <c r="M62" s="20">
        <f t="shared" si="8"/>
        <v>4.7017313907345204E-2</v>
      </c>
      <c r="N62" s="20">
        <f t="shared" si="8"/>
        <v>4.7128939446590058E-2</v>
      </c>
      <c r="O62" s="20">
        <f t="shared" si="8"/>
        <v>2.9277940351160384E-2</v>
      </c>
      <c r="P62" s="20">
        <f t="shared" si="8"/>
        <v>2.1647176385311405E-2</v>
      </c>
      <c r="Q62" s="20">
        <f t="shared" si="8"/>
        <v>1.9820408068835046E-2</v>
      </c>
      <c r="R62" s="20">
        <f t="shared" si="8"/>
        <v>2.3776446433816368E-2</v>
      </c>
      <c r="S62" s="20">
        <f t="shared" si="8"/>
        <v>2.5555424493320246E-2</v>
      </c>
      <c r="T62" s="20">
        <f t="shared" si="8"/>
        <v>2.3310307118084954E-2</v>
      </c>
      <c r="U62" s="20">
        <f t="shared" si="8"/>
        <v>2.2243580084458169E-2</v>
      </c>
      <c r="V62" s="20">
        <f t="shared" si="8"/>
        <v>1.9273598323392777E-2</v>
      </c>
      <c r="W62" s="20">
        <f t="shared" si="8"/>
        <v>2.4122089360767564E-2</v>
      </c>
      <c r="X62" s="20">
        <f t="shared" si="8"/>
        <v>2.3913526702856618E-2</v>
      </c>
      <c r="Y62" s="20">
        <f t="shared" si="8"/>
        <v>2.41628348280351E-2</v>
      </c>
      <c r="Z62" s="20">
        <f t="shared" si="8"/>
        <v>3.0236178065373882E-2</v>
      </c>
      <c r="AA62" s="20">
        <f t="shared" si="8"/>
        <v>2.5098566800227328E-2</v>
      </c>
      <c r="AB62" s="20">
        <f t="shared" si="8"/>
        <v>2.7424406531021808E-2</v>
      </c>
      <c r="AC62" s="20">
        <f t="shared" si="8"/>
        <v>2.222745942600662E-2</v>
      </c>
      <c r="AD62" s="20">
        <f t="shared" si="8"/>
        <v>2.8632364163419213E-2</v>
      </c>
      <c r="AF62" s="21">
        <f t="shared" si="3"/>
        <v>3.5595352222299273E-2</v>
      </c>
      <c r="AG62" s="21" t="str">
        <f t="shared" si="4"/>
        <v>Saudi Arabia</v>
      </c>
    </row>
    <row r="63" spans="1:33" x14ac:dyDescent="0.15">
      <c r="A63" s="26" t="s">
        <v>208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5.4915057360024454E-3</v>
      </c>
      <c r="J63" s="20">
        <f t="shared" si="8"/>
        <v>6.8007406515035417E-3</v>
      </c>
      <c r="K63" s="20">
        <f t="shared" si="8"/>
        <v>3.9577043385254146E-3</v>
      </c>
      <c r="L63" s="20">
        <f t="shared" si="8"/>
        <v>7.9293281883651631E-3</v>
      </c>
      <c r="M63" s="20">
        <f t="shared" si="8"/>
        <v>5.2996515922367864E-3</v>
      </c>
      <c r="N63" s="20">
        <f t="shared" si="8"/>
        <v>8.0824066960483616E-3</v>
      </c>
      <c r="O63" s="20">
        <f t="shared" si="8"/>
        <v>8.8353798930984918E-3</v>
      </c>
      <c r="P63" s="20">
        <f t="shared" si="8"/>
        <v>4.7389866820090713E-3</v>
      </c>
      <c r="Q63" s="20">
        <f t="shared" si="8"/>
        <v>5.4220049460592598E-3</v>
      </c>
      <c r="R63" s="20">
        <f t="shared" si="8"/>
        <v>4.9383242764353789E-3</v>
      </c>
      <c r="S63" s="20">
        <f t="shared" si="8"/>
        <v>4.4718637578934645E-3</v>
      </c>
      <c r="T63" s="20">
        <f t="shared" si="8"/>
        <v>3.9822226066621681E-3</v>
      </c>
      <c r="U63" s="20">
        <f t="shared" si="8"/>
        <v>3.0022629045593548E-3</v>
      </c>
      <c r="V63" s="20">
        <f t="shared" si="8"/>
        <v>2.4167058653147598E-3</v>
      </c>
      <c r="W63" s="20">
        <f t="shared" si="8"/>
        <v>2.4985714683348572E-3</v>
      </c>
      <c r="X63" s="20">
        <f t="shared" si="8"/>
        <v>4.5192082742709595E-3</v>
      </c>
      <c r="Y63" s="20">
        <f t="shared" si="8"/>
        <v>4.149481956036062E-3</v>
      </c>
      <c r="Z63" s="20">
        <f t="shared" si="8"/>
        <v>5.6613322667743811E-3</v>
      </c>
      <c r="AA63" s="20">
        <f t="shared" si="8"/>
        <v>3.9955166152616534E-3</v>
      </c>
      <c r="AB63" s="20">
        <f t="shared" si="8"/>
        <v>4.7415679486167957E-3</v>
      </c>
      <c r="AC63" s="20">
        <f t="shared" si="8"/>
        <v>5.5712059486709258E-3</v>
      </c>
      <c r="AD63" s="20">
        <f t="shared" si="8"/>
        <v>3.2618110371392009E-3</v>
      </c>
      <c r="AF63" s="21">
        <f t="shared" si="3"/>
        <v>4.9894447113553869E-3</v>
      </c>
      <c r="AG63" s="21" t="str">
        <f t="shared" si="4"/>
        <v>South Africa</v>
      </c>
    </row>
    <row r="64" spans="1:33" x14ac:dyDescent="0.15">
      <c r="A64" s="26" t="s">
        <v>56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1.0393987055241633E-2</v>
      </c>
      <c r="J64" s="20">
        <f t="shared" si="8"/>
        <v>8.0890582302356375E-3</v>
      </c>
      <c r="K64" s="20">
        <f t="shared" si="8"/>
        <v>1.8790862177973957E-3</v>
      </c>
      <c r="L64" s="20">
        <f t="shared" si="8"/>
        <v>7.1590325851952396E-3</v>
      </c>
      <c r="M64" s="20">
        <f t="shared" si="8"/>
        <v>5.0291396159972204E-3</v>
      </c>
      <c r="N64" s="20">
        <f t="shared" si="8"/>
        <v>6.9020595678086546E-3</v>
      </c>
      <c r="O64" s="20">
        <f t="shared" si="8"/>
        <v>4.6045590593446085E-3</v>
      </c>
      <c r="P64" s="20">
        <f t="shared" si="8"/>
        <v>4.2658450404346833E-3</v>
      </c>
      <c r="Q64" s="20">
        <f t="shared" si="8"/>
        <v>3.8241870068590994E-3</v>
      </c>
      <c r="R64" s="20">
        <f t="shared" si="8"/>
        <v>4.2828688264645873E-3</v>
      </c>
      <c r="S64" s="20">
        <f t="shared" si="8"/>
        <v>8.784425832492733E-3</v>
      </c>
      <c r="T64" s="20">
        <f t="shared" si="8"/>
        <v>5.1631115368396558E-3</v>
      </c>
      <c r="U64" s="20">
        <f t="shared" si="8"/>
        <v>5.9456642261141472E-3</v>
      </c>
      <c r="V64" s="20">
        <f t="shared" si="8"/>
        <v>1.150379796205268E-2</v>
      </c>
      <c r="W64" s="20">
        <f t="shared" si="8"/>
        <v>1.3336136260695592E-2</v>
      </c>
      <c r="X64" s="20">
        <f t="shared" si="8"/>
        <v>1.7676981619977172E-2</v>
      </c>
      <c r="Y64" s="20">
        <f t="shared" si="8"/>
        <v>1.7392305632532658E-2</v>
      </c>
      <c r="Z64" s="20">
        <f t="shared" si="8"/>
        <v>1.5003106230157151E-2</v>
      </c>
      <c r="AA64" s="20">
        <f t="shared" si="8"/>
        <v>1.4299084265177321E-2</v>
      </c>
      <c r="AB64" s="20">
        <f t="shared" si="8"/>
        <v>7.4168051026179292E-3</v>
      </c>
      <c r="AC64" s="20">
        <f t="shared" si="8"/>
        <v>1.1499070423094752E-2</v>
      </c>
      <c r="AD64" s="20">
        <f t="shared" si="8"/>
        <v>8.1847593079343237E-3</v>
      </c>
      <c r="AF64" s="21">
        <f t="shared" si="3"/>
        <v>8.7561396184120399E-3</v>
      </c>
      <c r="AG64" s="21" t="str">
        <f t="shared" si="4"/>
        <v>Spain</v>
      </c>
    </row>
    <row r="65" spans="1:33" x14ac:dyDescent="0.15">
      <c r="A65" s="26" t="s">
        <v>71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2.1518019532409914E-2</v>
      </c>
      <c r="J65" s="20">
        <f t="shared" si="8"/>
        <v>2.2544974942339632E-2</v>
      </c>
      <c r="K65" s="20">
        <f t="shared" si="8"/>
        <v>2.0533765664448107E-2</v>
      </c>
      <c r="L65" s="20">
        <f t="shared" si="8"/>
        <v>2.1491313856994279E-2</v>
      </c>
      <c r="M65" s="20">
        <f t="shared" si="8"/>
        <v>2.4161181531409621E-2</v>
      </c>
      <c r="N65" s="20">
        <f t="shared" si="8"/>
        <v>2.9151807729352594E-2</v>
      </c>
      <c r="O65" s="20">
        <f t="shared" si="8"/>
        <v>3.2468616806597177E-2</v>
      </c>
      <c r="P65" s="20">
        <f t="shared" si="8"/>
        <v>3.3943181366546601E-2</v>
      </c>
      <c r="Q65" s="20">
        <f t="shared" si="8"/>
        <v>4.2419973480070483E-2</v>
      </c>
      <c r="R65" s="20">
        <f t="shared" si="8"/>
        <v>4.217792235611436E-2</v>
      </c>
      <c r="S65" s="20">
        <f t="shared" si="8"/>
        <v>4.1886652601849213E-2</v>
      </c>
      <c r="T65" s="20">
        <f t="shared" si="8"/>
        <v>4.4009782000725507E-2</v>
      </c>
      <c r="U65" s="20">
        <f t="shared" si="8"/>
        <v>4.9375035062593615E-2</v>
      </c>
      <c r="V65" s="20">
        <f t="shared" si="8"/>
        <v>5.6532586249742563E-2</v>
      </c>
      <c r="W65" s="20">
        <f t="shared" si="8"/>
        <v>5.5526977222843305E-2</v>
      </c>
      <c r="X65" s="20">
        <f t="shared" si="8"/>
        <v>5.5818632573966701E-2</v>
      </c>
      <c r="Y65" s="20">
        <f t="shared" ref="Y65:AD65" si="9">Y29/Y$36</f>
        <v>5.491088493295309E-2</v>
      </c>
      <c r="Z65" s="20">
        <f t="shared" si="9"/>
        <v>4.7046007616651508E-2</v>
      </c>
      <c r="AA65" s="20">
        <f t="shared" si="9"/>
        <v>4.7909672878716988E-2</v>
      </c>
      <c r="AB65" s="20">
        <f t="shared" si="9"/>
        <v>4.9350557930583294E-2</v>
      </c>
      <c r="AC65" s="20">
        <f t="shared" si="9"/>
        <v>4.7179754882004085E-2</v>
      </c>
      <c r="AD65" s="20">
        <f t="shared" si="9"/>
        <v>4.7697445902924795E-2</v>
      </c>
      <c r="AF65" s="21">
        <f t="shared" si="3"/>
        <v>4.0347943050992603E-2</v>
      </c>
      <c r="AG65" s="21" t="str">
        <f t="shared" si="4"/>
        <v>Sweden</v>
      </c>
    </row>
    <row r="66" spans="1:33" x14ac:dyDescent="0.15">
      <c r="A66" s="26" t="s">
        <v>72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1.2670029129843824E-2</v>
      </c>
      <c r="J66" s="20">
        <f t="shared" si="10"/>
        <v>1.1124849539685762E-2</v>
      </c>
      <c r="K66" s="20">
        <f t="shared" si="10"/>
        <v>1.6159140706588224E-2</v>
      </c>
      <c r="L66" s="20">
        <f t="shared" si="10"/>
        <v>1.2930804772100136E-2</v>
      </c>
      <c r="M66" s="20">
        <f t="shared" si="10"/>
        <v>1.5805327716892862E-2</v>
      </c>
      <c r="N66" s="20">
        <f t="shared" si="10"/>
        <v>1.6651702512306119E-2</v>
      </c>
      <c r="O66" s="20">
        <f t="shared" si="10"/>
        <v>1.9648720397387059E-2</v>
      </c>
      <c r="P66" s="20">
        <f t="shared" si="10"/>
        <v>2.247233540821714E-2</v>
      </c>
      <c r="Q66" s="20">
        <f t="shared" si="10"/>
        <v>3.4070528120701576E-2</v>
      </c>
      <c r="R66" s="20">
        <f t="shared" si="10"/>
        <v>2.8910216479048956E-2</v>
      </c>
      <c r="S66" s="20">
        <f t="shared" si="10"/>
        <v>1.5745045726830748E-2</v>
      </c>
      <c r="T66" s="20">
        <f t="shared" si="10"/>
        <v>1.436400648299184E-2</v>
      </c>
      <c r="U66" s="20">
        <f t="shared" si="10"/>
        <v>1.6639955348697753E-2</v>
      </c>
      <c r="V66" s="20">
        <f t="shared" si="10"/>
        <v>1.6177096526777235E-2</v>
      </c>
      <c r="W66" s="20">
        <f t="shared" si="10"/>
        <v>1.7670568021042232E-2</v>
      </c>
      <c r="X66" s="20">
        <f t="shared" si="10"/>
        <v>1.6810828112167622E-2</v>
      </c>
      <c r="Y66" s="20">
        <f t="shared" si="10"/>
        <v>1.5994677311097362E-2</v>
      </c>
      <c r="Z66" s="20">
        <f t="shared" si="10"/>
        <v>1.5477243146052998E-2</v>
      </c>
      <c r="AA66" s="20">
        <f t="shared" si="10"/>
        <v>1.915736147613889E-2</v>
      </c>
      <c r="AB66" s="20">
        <f t="shared" si="10"/>
        <v>1.6906990279416799E-2</v>
      </c>
      <c r="AC66" s="20">
        <f t="shared" si="10"/>
        <v>1.6174522911500427E-2</v>
      </c>
      <c r="AD66" s="20">
        <f t="shared" si="10"/>
        <v>1.6261356075629629E-2</v>
      </c>
      <c r="AF66" s="21">
        <f t="shared" si="3"/>
        <v>1.762833210005069E-2</v>
      </c>
      <c r="AG66" s="21" t="str">
        <f t="shared" si="4"/>
        <v>Switzerland</v>
      </c>
    </row>
    <row r="67" spans="1:33" x14ac:dyDescent="0.15">
      <c r="A67" s="26" t="s">
        <v>106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2.8302307621696533E-2</v>
      </c>
      <c r="J67" s="20">
        <f t="shared" si="10"/>
        <v>3.3166274980636637E-2</v>
      </c>
      <c r="K67" s="20">
        <f t="shared" si="10"/>
        <v>2.8319696091424793E-2</v>
      </c>
      <c r="L67" s="20">
        <f t="shared" si="10"/>
        <v>2.4914383004041502E-2</v>
      </c>
      <c r="M67" s="20">
        <f t="shared" si="10"/>
        <v>2.6728079054399646E-2</v>
      </c>
      <c r="N67" s="20">
        <f t="shared" si="10"/>
        <v>3.0689248582156457E-2</v>
      </c>
      <c r="O67" s="20">
        <f t="shared" si="10"/>
        <v>2.6687312368141692E-2</v>
      </c>
      <c r="P67" s="20">
        <f t="shared" si="10"/>
        <v>2.3884190066675113E-2</v>
      </c>
      <c r="Q67" s="20">
        <f t="shared" si="10"/>
        <v>2.1305331873697896E-2</v>
      </c>
      <c r="R67" s="20">
        <f t="shared" si="10"/>
        <v>1.9921826635987433E-2</v>
      </c>
      <c r="S67" s="20">
        <f t="shared" si="10"/>
        <v>3.0535467597174303E-2</v>
      </c>
      <c r="T67" s="20">
        <f t="shared" si="10"/>
        <v>4.2038992958040519E-2</v>
      </c>
      <c r="U67" s="20">
        <f t="shared" si="10"/>
        <v>4.3186221416128594E-2</v>
      </c>
      <c r="V67" s="20">
        <f t="shared" si="10"/>
        <v>3.7014642934101186E-2</v>
      </c>
      <c r="W67" s="20">
        <f t="shared" si="10"/>
        <v>3.899182543459026E-2</v>
      </c>
      <c r="X67" s="20">
        <f t="shared" si="10"/>
        <v>3.6318969502630756E-2</v>
      </c>
      <c r="Y67" s="20">
        <f t="shared" si="10"/>
        <v>3.8180236063777018E-2</v>
      </c>
      <c r="Z67" s="20">
        <f t="shared" si="10"/>
        <v>4.6256363937976795E-2</v>
      </c>
      <c r="AA67" s="20">
        <f t="shared" si="10"/>
        <v>4.3106395975460475E-2</v>
      </c>
      <c r="AB67" s="20">
        <f t="shared" si="10"/>
        <v>3.0758715064292771E-2</v>
      </c>
      <c r="AC67" s="20">
        <f t="shared" si="10"/>
        <v>3.0392909617042121E-2</v>
      </c>
      <c r="AD67" s="20">
        <f t="shared" si="10"/>
        <v>3.1541829636672201E-2</v>
      </c>
      <c r="AF67" s="21">
        <f t="shared" si="3"/>
        <v>3.2374600928033855E-2</v>
      </c>
      <c r="AG67" s="21" t="str">
        <f t="shared" si="4"/>
        <v>Thailand</v>
      </c>
    </row>
    <row r="68" spans="1:33" x14ac:dyDescent="0.15">
      <c r="A68" s="26" t="s">
        <v>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1.798595139817285E-3</v>
      </c>
      <c r="J68" s="20">
        <f t="shared" si="10"/>
        <v>0</v>
      </c>
      <c r="K68" s="20">
        <f t="shared" si="10"/>
        <v>8.3884507101582772E-4</v>
      </c>
      <c r="L68" s="20">
        <f t="shared" si="10"/>
        <v>2.3002072259393005E-3</v>
      </c>
      <c r="M68" s="20">
        <f t="shared" si="10"/>
        <v>3.8049905276441305E-3</v>
      </c>
      <c r="N68" s="20">
        <f t="shared" si="10"/>
        <v>3.482186526242517E-3</v>
      </c>
      <c r="O68" s="20">
        <f t="shared" si="10"/>
        <v>3.7376463285406468E-3</v>
      </c>
      <c r="P68" s="20">
        <f t="shared" si="10"/>
        <v>2.6458080596839782E-3</v>
      </c>
      <c r="Q68" s="20">
        <f t="shared" si="10"/>
        <v>3.4183257529279329E-3</v>
      </c>
      <c r="R68" s="20">
        <f t="shared" si="10"/>
        <v>4.387184904317578E-3</v>
      </c>
      <c r="S68" s="20">
        <f t="shared" si="10"/>
        <v>3.9381279192846922E-3</v>
      </c>
      <c r="T68" s="20">
        <f t="shared" si="10"/>
        <v>4.1478353491604478E-3</v>
      </c>
      <c r="U68" s="20">
        <f t="shared" si="10"/>
        <v>5.2069632139229412E-3</v>
      </c>
      <c r="V68" s="20">
        <f t="shared" si="10"/>
        <v>6.0139219669095752E-3</v>
      </c>
      <c r="W68" s="20">
        <f t="shared" si="10"/>
        <v>6.1566986686161611E-3</v>
      </c>
      <c r="X68" s="20">
        <f t="shared" si="10"/>
        <v>7.3748702192892278E-3</v>
      </c>
      <c r="Y68" s="20">
        <f t="shared" si="10"/>
        <v>7.9527503258356082E-3</v>
      </c>
      <c r="Z68" s="20">
        <f t="shared" si="10"/>
        <v>8.6134261134910312E-3</v>
      </c>
      <c r="AA68" s="20">
        <f t="shared" si="10"/>
        <v>7.9077835138875764E-3</v>
      </c>
      <c r="AB68" s="20">
        <f t="shared" si="10"/>
        <v>8.8411613432458017E-3</v>
      </c>
      <c r="AC68" s="20">
        <f t="shared" si="10"/>
        <v>8.0116393344546559E-3</v>
      </c>
      <c r="AD68" s="20">
        <f t="shared" si="10"/>
        <v>7.2873863725023171E-3</v>
      </c>
      <c r="AF68" s="21">
        <f t="shared" si="3"/>
        <v>4.9030160853058748E-3</v>
      </c>
      <c r="AG68" s="21" t="str">
        <f t="shared" si="4"/>
        <v>Türkiye, Rep of</v>
      </c>
    </row>
    <row r="69" spans="1:33" x14ac:dyDescent="0.15">
      <c r="A69" s="26" t="s">
        <v>74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7.08816449268906E-2</v>
      </c>
      <c r="J69" s="20">
        <f t="shared" si="10"/>
        <v>7.2239997366261674E-2</v>
      </c>
      <c r="K69" s="20">
        <f t="shared" si="10"/>
        <v>7.7840858770135191E-2</v>
      </c>
      <c r="L69" s="20">
        <f t="shared" si="10"/>
        <v>7.2086838950409113E-2</v>
      </c>
      <c r="M69" s="20">
        <f t="shared" si="10"/>
        <v>7.5180982526371412E-2</v>
      </c>
      <c r="N69" s="20">
        <f t="shared" si="10"/>
        <v>8.0217820360684325E-2</v>
      </c>
      <c r="O69" s="20">
        <f t="shared" si="10"/>
        <v>8.0405703086124422E-2</v>
      </c>
      <c r="P69" s="20">
        <f t="shared" si="10"/>
        <v>9.470024584439693E-2</v>
      </c>
      <c r="Q69" s="20">
        <f t="shared" si="10"/>
        <v>8.4182357350651285E-2</v>
      </c>
      <c r="R69" s="20">
        <f t="shared" si="10"/>
        <v>8.437700414314929E-2</v>
      </c>
      <c r="S69" s="20">
        <f t="shared" si="10"/>
        <v>8.4930966100707037E-2</v>
      </c>
      <c r="T69" s="20">
        <f t="shared" si="10"/>
        <v>9.4442796725398598E-2</v>
      </c>
      <c r="U69" s="20">
        <f t="shared" si="10"/>
        <v>9.3235515228517696E-2</v>
      </c>
      <c r="V69" s="20">
        <f t="shared" si="10"/>
        <v>9.4998402005072868E-2</v>
      </c>
      <c r="W69" s="20">
        <f t="shared" si="10"/>
        <v>8.9775626313903303E-2</v>
      </c>
      <c r="X69" s="20">
        <f t="shared" si="10"/>
        <v>8.8307061737346301E-2</v>
      </c>
      <c r="Y69" s="20">
        <f t="shared" si="10"/>
        <v>8.6760982319301225E-2</v>
      </c>
      <c r="Z69" s="20">
        <f t="shared" si="10"/>
        <v>7.3795429786275929E-2</v>
      </c>
      <c r="AA69" s="20">
        <f t="shared" si="10"/>
        <v>6.8144863384633172E-2</v>
      </c>
      <c r="AB69" s="20">
        <f t="shared" si="10"/>
        <v>7.0207537042430809E-2</v>
      </c>
      <c r="AC69" s="20">
        <f t="shared" si="10"/>
        <v>6.5268021288388614E-2</v>
      </c>
      <c r="AD69" s="20">
        <f t="shared" si="10"/>
        <v>7.0131171024031422E-2</v>
      </c>
      <c r="AF69" s="21">
        <f t="shared" si="3"/>
        <v>8.0550537558230953E-2</v>
      </c>
      <c r="AG69" s="21" t="str">
        <f t="shared" si="4"/>
        <v>United Kingdom</v>
      </c>
    </row>
    <row r="70" spans="1:33" x14ac:dyDescent="0.15">
      <c r="A70" s="26" t="s">
        <v>75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0.12193925435528406</v>
      </c>
      <c r="J70" s="20">
        <f t="shared" si="10"/>
        <v>0.12620475684025401</v>
      </c>
      <c r="K70" s="20">
        <f t="shared" si="10"/>
        <v>0.14182316234093537</v>
      </c>
      <c r="L70" s="20">
        <f t="shared" si="10"/>
        <v>0.13821285957720192</v>
      </c>
      <c r="M70" s="20">
        <f t="shared" si="10"/>
        <v>0.13279399955252702</v>
      </c>
      <c r="N70" s="20">
        <f t="shared" si="10"/>
        <v>0.10543598387085491</v>
      </c>
      <c r="O70" s="20">
        <f t="shared" si="10"/>
        <v>0.12005500180257864</v>
      </c>
      <c r="P70" s="20">
        <f t="shared" si="10"/>
        <v>0.11899323028939231</v>
      </c>
      <c r="Q70" s="20">
        <f t="shared" si="10"/>
        <v>0.11562821684753224</v>
      </c>
      <c r="R70" s="20">
        <f t="shared" si="10"/>
        <v>0.12437152766576311</v>
      </c>
      <c r="S70" s="20">
        <f t="shared" si="10"/>
        <v>0.13285817941594749</v>
      </c>
      <c r="T70" s="20">
        <f t="shared" si="10"/>
        <v>0.11171395208379881</v>
      </c>
      <c r="U70" s="20">
        <f t="shared" si="10"/>
        <v>9.4368212164113965E-2</v>
      </c>
      <c r="V70" s="20">
        <f t="shared" si="10"/>
        <v>9.1923388308590467E-2</v>
      </c>
      <c r="W70" s="20">
        <f t="shared" si="10"/>
        <v>8.7320817874234027E-2</v>
      </c>
      <c r="X70" s="20">
        <f t="shared" si="10"/>
        <v>8.3950284671631528E-2</v>
      </c>
      <c r="Y70" s="20">
        <f t="shared" si="10"/>
        <v>7.608480242240119E-2</v>
      </c>
      <c r="Z70" s="20">
        <f t="shared" si="10"/>
        <v>8.9626826593321621E-2</v>
      </c>
      <c r="AA70" s="20">
        <f t="shared" si="10"/>
        <v>8.7176472599559032E-2</v>
      </c>
      <c r="AB70" s="20">
        <f t="shared" si="10"/>
        <v>9.523060654757376E-2</v>
      </c>
      <c r="AC70" s="20">
        <f t="shared" si="10"/>
        <v>9.6313100519859182E-2</v>
      </c>
      <c r="AD70" s="20">
        <f t="shared" si="10"/>
        <v>9.6807018279044879E-2</v>
      </c>
      <c r="AF70" s="21">
        <f t="shared" si="3"/>
        <v>0.10858325702829091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101.89700000000001</v>
      </c>
      <c r="D8" s="8">
        <v>112.839</v>
      </c>
      <c r="E8" s="8"/>
      <c r="F8" s="8">
        <v>226.10599999999999</v>
      </c>
      <c r="G8" s="8">
        <v>235.422</v>
      </c>
      <c r="H8" s="8">
        <v>281.89474100000001</v>
      </c>
      <c r="I8" s="8">
        <v>444.077</v>
      </c>
      <c r="J8" s="8">
        <v>402.1</v>
      </c>
      <c r="K8" s="8">
        <v>141.85431</v>
      </c>
      <c r="L8" s="8">
        <v>281.99608999999998</v>
      </c>
      <c r="M8" s="8">
        <v>210.84056000000001</v>
      </c>
      <c r="N8" s="8">
        <v>285.63012099999997</v>
      </c>
      <c r="O8" s="8">
        <v>228.66266899999999</v>
      </c>
      <c r="P8" s="8">
        <v>283.082381</v>
      </c>
      <c r="Q8" s="8">
        <v>293.75953700000002</v>
      </c>
      <c r="R8" s="8">
        <v>365.74699299999997</v>
      </c>
      <c r="S8" s="8">
        <v>634.886481</v>
      </c>
      <c r="T8" s="8">
        <v>827.27297999999996</v>
      </c>
      <c r="U8" s="8">
        <v>619.53405599999996</v>
      </c>
      <c r="V8" s="8">
        <v>444.88402100000002</v>
      </c>
      <c r="W8" s="8">
        <v>747.04174699999999</v>
      </c>
      <c r="X8" s="8">
        <v>804.436376</v>
      </c>
      <c r="Y8" s="8">
        <v>1224.852756</v>
      </c>
      <c r="Z8" s="8">
        <v>555.55003699999997</v>
      </c>
      <c r="AA8" s="8">
        <v>550.69033200000001</v>
      </c>
      <c r="AB8" s="8">
        <v>633.65723200000002</v>
      </c>
      <c r="AC8" s="8">
        <v>2226.215428</v>
      </c>
      <c r="AD8" s="8">
        <v>1073.871306</v>
      </c>
      <c r="AE8" s="8">
        <v>1034.271653</v>
      </c>
    </row>
    <row r="9" spans="1:31" ht="13.5" customHeight="1" x14ac:dyDescent="0.15">
      <c r="A9" s="1"/>
      <c r="B9" s="9" t="s">
        <v>303</v>
      </c>
      <c r="C9" s="10">
        <v>21132.33</v>
      </c>
      <c r="D9" s="11">
        <v>24372.600999999999</v>
      </c>
      <c r="E9" s="11">
        <v>29355</v>
      </c>
      <c r="F9" s="11">
        <v>23389.071</v>
      </c>
      <c r="G9" s="11">
        <v>35763.118000000002</v>
      </c>
      <c r="H9" s="11">
        <v>42464.369755</v>
      </c>
      <c r="I9" s="11">
        <v>48656.03</v>
      </c>
      <c r="J9" s="11">
        <v>45932.659</v>
      </c>
      <c r="K9" s="11">
        <v>40671.272620000003</v>
      </c>
      <c r="L9" s="11">
        <v>54502.82142</v>
      </c>
      <c r="M9" s="11">
        <v>41399.083899999998</v>
      </c>
      <c r="N9" s="11">
        <v>51554.369436000001</v>
      </c>
      <c r="O9" s="11">
        <v>69339.692060999994</v>
      </c>
      <c r="P9" s="11">
        <v>97340.653806000002</v>
      </c>
      <c r="Q9" s="11">
        <v>116527.03515500001</v>
      </c>
      <c r="R9" s="11">
        <v>139428.51232099999</v>
      </c>
      <c r="S9" s="11">
        <v>169912.94897200001</v>
      </c>
      <c r="T9" s="11">
        <v>201963.58499999999</v>
      </c>
      <c r="U9" s="11">
        <v>140928.42121100001</v>
      </c>
      <c r="V9" s="11">
        <v>185544.16045299999</v>
      </c>
      <c r="W9" s="11">
        <v>240841.28402299999</v>
      </c>
      <c r="X9" s="11">
        <v>236540.534209</v>
      </c>
      <c r="Y9" s="11">
        <v>260822.803002</v>
      </c>
      <c r="Z9" s="11">
        <v>251142.42920499999</v>
      </c>
      <c r="AA9" s="11">
        <v>213619.21145500001</v>
      </c>
      <c r="AB9" s="11">
        <v>202189.241859</v>
      </c>
      <c r="AC9" s="11">
        <v>238715.127912</v>
      </c>
      <c r="AD9" s="11">
        <v>231152.48264500001</v>
      </c>
      <c r="AE9" s="11">
        <v>210345.202552</v>
      </c>
    </row>
    <row r="10" spans="1:31" ht="13.5" customHeight="1" x14ac:dyDescent="0.15">
      <c r="A10" s="1"/>
      <c r="B10" s="12" t="s">
        <v>304</v>
      </c>
      <c r="C10" s="13">
        <v>14864.97</v>
      </c>
      <c r="D10" s="14">
        <v>16241.050999999999</v>
      </c>
      <c r="E10" s="14">
        <v>20087</v>
      </c>
      <c r="F10" s="14">
        <v>16049.879000000001</v>
      </c>
      <c r="G10" s="14">
        <v>25082.377</v>
      </c>
      <c r="H10" s="14">
        <v>30759.020378000001</v>
      </c>
      <c r="I10" s="14">
        <v>35691.754000000001</v>
      </c>
      <c r="J10" s="14">
        <v>34802.9</v>
      </c>
      <c r="K10" s="14">
        <v>28808.97595</v>
      </c>
      <c r="L10" s="14">
        <v>36839.95566</v>
      </c>
      <c r="M10" s="14">
        <v>26839.39632</v>
      </c>
      <c r="N10" s="14">
        <v>33875.481474</v>
      </c>
      <c r="O10" s="14">
        <v>44763.838851</v>
      </c>
      <c r="P10" s="14">
        <v>60502.892475000001</v>
      </c>
      <c r="Q10" s="14">
        <v>66879.425491000002</v>
      </c>
      <c r="R10" s="14">
        <v>73791.363721000002</v>
      </c>
      <c r="S10" s="14">
        <v>87482.130969999998</v>
      </c>
      <c r="T10" s="14">
        <v>98453.589903</v>
      </c>
      <c r="U10" s="14">
        <v>72091.968922</v>
      </c>
      <c r="V10" s="14">
        <v>92629.934710000001</v>
      </c>
      <c r="W10" s="14">
        <v>119280.731959</v>
      </c>
      <c r="X10" s="14">
        <v>111973.499927</v>
      </c>
      <c r="Y10" s="14">
        <v>127890.974694</v>
      </c>
      <c r="Z10" s="14">
        <v>120458.625371</v>
      </c>
      <c r="AA10" s="14">
        <v>104338.03084199999</v>
      </c>
      <c r="AB10" s="14">
        <v>101892.265009</v>
      </c>
      <c r="AC10" s="14">
        <v>118271.20024400001</v>
      </c>
      <c r="AD10" s="14">
        <v>109845.43446800001</v>
      </c>
      <c r="AE10" s="14">
        <v>96087.386266999994</v>
      </c>
    </row>
    <row r="11" spans="1:31" ht="13.5" customHeight="1" x14ac:dyDescent="0.15">
      <c r="A11" s="1"/>
      <c r="B11" s="15" t="s">
        <v>305</v>
      </c>
      <c r="C11" s="10">
        <v>8386.2019999999993</v>
      </c>
      <c r="D11" s="11">
        <v>9139.1720000000005</v>
      </c>
      <c r="E11" s="11">
        <v>11766</v>
      </c>
      <c r="F11" s="11">
        <v>9471.2749999999996</v>
      </c>
      <c r="G11" s="11">
        <v>14502.646000000001</v>
      </c>
      <c r="H11" s="11">
        <v>19205.156630000001</v>
      </c>
      <c r="I11" s="11">
        <v>21126.988000000001</v>
      </c>
      <c r="J11" s="11">
        <v>20387.400000000001</v>
      </c>
      <c r="K11" s="11">
        <v>17742.653689999999</v>
      </c>
      <c r="L11" s="11">
        <v>22488.61534</v>
      </c>
      <c r="M11" s="11">
        <v>15831.04045</v>
      </c>
      <c r="N11" s="11">
        <v>20373.926664999999</v>
      </c>
      <c r="O11" s="11">
        <v>27568.031145000001</v>
      </c>
      <c r="P11" s="11">
        <v>37329.483477000002</v>
      </c>
      <c r="Q11" s="11">
        <v>39801.091459000003</v>
      </c>
      <c r="R11" s="11">
        <v>44600.181715999999</v>
      </c>
      <c r="S11" s="11">
        <v>51523.583069</v>
      </c>
      <c r="T11" s="11">
        <v>56818.289454999998</v>
      </c>
      <c r="U11" s="11">
        <v>43538.714759000002</v>
      </c>
      <c r="V11" s="11">
        <v>54692.485739000003</v>
      </c>
      <c r="W11" s="11">
        <v>69562.911831999998</v>
      </c>
      <c r="X11" s="11">
        <v>66935.268647999997</v>
      </c>
      <c r="Y11" s="11">
        <v>73358.832402999993</v>
      </c>
      <c r="Z11" s="11">
        <v>70517.567685999995</v>
      </c>
      <c r="AA11" s="11">
        <v>62396.672161000002</v>
      </c>
      <c r="AB11" s="11">
        <v>60835.246336999997</v>
      </c>
      <c r="AC11" s="11">
        <v>65821.742826999995</v>
      </c>
      <c r="AD11" s="11">
        <v>61649.431062000003</v>
      </c>
      <c r="AE11" s="11">
        <v>53966.159760000002</v>
      </c>
    </row>
    <row r="12" spans="1:31" ht="13.5" customHeight="1" x14ac:dyDescent="0.15">
      <c r="A12" s="1"/>
      <c r="B12" s="16" t="s">
        <v>306</v>
      </c>
      <c r="C12" s="13">
        <v>322.16199999999998</v>
      </c>
      <c r="D12" s="14">
        <v>282.46300000000002</v>
      </c>
      <c r="E12" s="14">
        <v>319</v>
      </c>
      <c r="F12" s="14">
        <v>211.11600000000001</v>
      </c>
      <c r="G12" s="14">
        <v>294.01600000000002</v>
      </c>
      <c r="H12" s="14">
        <v>531.40975900000001</v>
      </c>
      <c r="I12" s="14">
        <v>501.53199999999998</v>
      </c>
      <c r="J12" s="14">
        <v>608.1</v>
      </c>
      <c r="K12" s="14">
        <v>508.40897000000001</v>
      </c>
      <c r="L12" s="14">
        <v>516.75385000000006</v>
      </c>
      <c r="M12" s="14">
        <v>417.54917999999998</v>
      </c>
      <c r="N12" s="14">
        <v>588.02612099999999</v>
      </c>
      <c r="O12" s="14">
        <v>824.23238400000002</v>
      </c>
      <c r="P12" s="14">
        <v>1070.5657920000001</v>
      </c>
      <c r="Q12" s="14">
        <v>939.19049500000006</v>
      </c>
      <c r="R12" s="14">
        <v>1073.0264979999999</v>
      </c>
      <c r="S12" s="14">
        <v>1351.2975200000001</v>
      </c>
      <c r="T12" s="14">
        <v>1525.521866</v>
      </c>
      <c r="U12" s="14">
        <v>1203.6342139999999</v>
      </c>
      <c r="V12" s="14">
        <v>1439.4476239999999</v>
      </c>
      <c r="W12" s="14">
        <v>1736.3662859999999</v>
      </c>
      <c r="X12" s="14">
        <v>1634.2721200000001</v>
      </c>
      <c r="Y12" s="14">
        <v>1845.345722</v>
      </c>
      <c r="Z12" s="14">
        <v>1895.5789970000001</v>
      </c>
      <c r="AA12" s="14">
        <v>1626.0986720000001</v>
      </c>
      <c r="AB12" s="14">
        <v>1568.386285</v>
      </c>
      <c r="AC12" s="14">
        <v>1530.5376409999999</v>
      </c>
      <c r="AD12" s="14">
        <v>1579.294932</v>
      </c>
      <c r="AE12" s="14">
        <v>1360.986247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>
        <v>1215.4190000000001</v>
      </c>
      <c r="J13" s="11">
        <v>1202.7</v>
      </c>
      <c r="K13" s="11">
        <v>1133.1375399999999</v>
      </c>
      <c r="L13" s="11">
        <v>1660.61754</v>
      </c>
      <c r="M13" s="11">
        <v>984.54741000000001</v>
      </c>
      <c r="N13" s="11">
        <v>1150.015367</v>
      </c>
      <c r="O13" s="11">
        <v>1523.58429</v>
      </c>
      <c r="P13" s="11">
        <v>1991.6050789999999</v>
      </c>
      <c r="Q13" s="11">
        <v>2230.7582990000001</v>
      </c>
      <c r="R13" s="11">
        <v>2475.5989570000002</v>
      </c>
      <c r="S13" s="11">
        <v>2868.747437</v>
      </c>
      <c r="T13" s="11">
        <v>3150.7470229999999</v>
      </c>
      <c r="U13" s="11">
        <v>2371.5164960000002</v>
      </c>
      <c r="V13" s="11">
        <v>3213.6064500000002</v>
      </c>
      <c r="W13" s="11">
        <v>3959.2791849999999</v>
      </c>
      <c r="X13" s="11">
        <v>3690.309225</v>
      </c>
      <c r="Y13" s="11">
        <v>3983.7845980000002</v>
      </c>
      <c r="Z13" s="11">
        <v>4017.3685850000002</v>
      </c>
      <c r="AA13" s="11">
        <v>3250.4428429999998</v>
      </c>
      <c r="AB13" s="11">
        <v>3257.6610649999998</v>
      </c>
      <c r="AC13" s="11">
        <v>3871.2776530000001</v>
      </c>
      <c r="AD13" s="11">
        <v>3646.3312850000002</v>
      </c>
      <c r="AE13" s="11">
        <v>3229.2797030000002</v>
      </c>
    </row>
    <row r="14" spans="1:31" ht="13.5" customHeight="1" x14ac:dyDescent="0.15">
      <c r="A14" s="1"/>
      <c r="B14" s="16" t="s">
        <v>308</v>
      </c>
      <c r="C14" s="13">
        <v>557.05499999999995</v>
      </c>
      <c r="D14" s="14">
        <v>548</v>
      </c>
      <c r="E14" s="14">
        <v>684</v>
      </c>
      <c r="F14" s="14">
        <v>531.77</v>
      </c>
      <c r="G14" s="14">
        <v>911.90499999999997</v>
      </c>
      <c r="H14" s="14">
        <v>1109.4970000000001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/>
      <c r="F15" s="11">
        <v>11.182</v>
      </c>
      <c r="G15" s="11">
        <v>9.3520000000000003</v>
      </c>
      <c r="H15" s="11">
        <v>26.152877</v>
      </c>
      <c r="I15" s="11">
        <v>8.5749999999999993</v>
      </c>
      <c r="J15" s="11">
        <v>14.6</v>
      </c>
      <c r="K15" s="11">
        <v>7.8930400000000001</v>
      </c>
      <c r="L15" s="11">
        <v>25.374600000000001</v>
      </c>
      <c r="M15" s="11">
        <v>17.33042</v>
      </c>
      <c r="N15" s="11">
        <v>9.3876340000000003</v>
      </c>
      <c r="O15" s="11">
        <v>16.697033999999999</v>
      </c>
      <c r="P15" s="11">
        <v>35.229294000000003</v>
      </c>
      <c r="Q15" s="11">
        <v>85.543018000000004</v>
      </c>
      <c r="R15" s="11">
        <v>60.556947999999998</v>
      </c>
      <c r="S15" s="11">
        <v>76.603829000000005</v>
      </c>
      <c r="T15" s="11">
        <v>105.66515099999999</v>
      </c>
      <c r="U15" s="11">
        <v>107.38370999999999</v>
      </c>
      <c r="V15" s="11">
        <v>211.348175</v>
      </c>
      <c r="W15" s="11">
        <v>310.96512799999999</v>
      </c>
      <c r="X15" s="11">
        <v>209.76584099999999</v>
      </c>
      <c r="Y15" s="11">
        <v>218.26416599999999</v>
      </c>
      <c r="Z15" s="11">
        <v>144.082798</v>
      </c>
      <c r="AA15" s="11">
        <v>142.86380800000001</v>
      </c>
      <c r="AB15" s="11">
        <v>146.34372200000001</v>
      </c>
      <c r="AC15" s="11">
        <v>222.73017100000001</v>
      </c>
      <c r="AD15" s="11">
        <v>212.68119200000001</v>
      </c>
      <c r="AE15" s="11">
        <v>224.02694299999999</v>
      </c>
    </row>
    <row r="16" spans="1:31" ht="13.5" customHeight="1" x14ac:dyDescent="0.15">
      <c r="A16" s="1"/>
      <c r="B16" s="16" t="s">
        <v>310</v>
      </c>
      <c r="C16" s="13">
        <v>5.6310000000000002</v>
      </c>
      <c r="D16" s="14"/>
      <c r="E16" s="14"/>
      <c r="F16" s="14">
        <v>8.6539999999999999</v>
      </c>
      <c r="G16" s="14">
        <v>12.792</v>
      </c>
      <c r="H16" s="14">
        <v>14.092404</v>
      </c>
      <c r="I16" s="14"/>
      <c r="J16" s="14">
        <v>6.7</v>
      </c>
      <c r="K16" s="14"/>
      <c r="L16" s="14"/>
      <c r="M16" s="14"/>
      <c r="N16" s="14"/>
      <c r="O16" s="14"/>
      <c r="P16" s="14"/>
      <c r="Q16" s="14">
        <v>2.9472000000000002E-2</v>
      </c>
      <c r="R16" s="14">
        <v>0.11384900000000001</v>
      </c>
      <c r="S16" s="14">
        <v>0.12464799999999999</v>
      </c>
      <c r="T16" s="14">
        <v>0.19226199999999999</v>
      </c>
      <c r="U16" s="14">
        <v>2.0743000000000001E-2</v>
      </c>
      <c r="V16" s="14">
        <v>0.290105</v>
      </c>
      <c r="W16" s="14">
        <v>0.69486199999999998</v>
      </c>
      <c r="X16" s="14">
        <v>0.111942</v>
      </c>
      <c r="Y16" s="14"/>
      <c r="Z16" s="14"/>
      <c r="AA16" s="14"/>
      <c r="AB16" s="14"/>
      <c r="AC16" s="14"/>
      <c r="AD16" s="14"/>
      <c r="AE16" s="14"/>
    </row>
    <row r="17" spans="1:31" ht="13.5" customHeight="1" x14ac:dyDescent="0.15">
      <c r="A17" s="1"/>
      <c r="B17" s="16" t="s">
        <v>311</v>
      </c>
      <c r="C17" s="10"/>
      <c r="D17" s="11"/>
      <c r="E17" s="11">
        <v>3</v>
      </c>
      <c r="F17" s="11">
        <v>1.829</v>
      </c>
      <c r="G17" s="11">
        <v>13.173</v>
      </c>
      <c r="H17" s="11">
        <v>14.121195</v>
      </c>
      <c r="I17" s="11">
        <v>30.952000000000002</v>
      </c>
      <c r="J17" s="11">
        <v>10.199999999999999</v>
      </c>
      <c r="K17" s="11">
        <v>4.7484200000000003</v>
      </c>
      <c r="L17" s="11">
        <v>7.0914999999999999</v>
      </c>
      <c r="M17" s="11">
        <v>1.33687</v>
      </c>
      <c r="N17" s="11">
        <v>1.177114</v>
      </c>
      <c r="O17" s="11">
        <v>13.873923</v>
      </c>
      <c r="P17" s="11">
        <v>44.256874000000003</v>
      </c>
      <c r="Q17" s="11">
        <v>58.670687000000001</v>
      </c>
      <c r="R17" s="11">
        <v>97.952072999999999</v>
      </c>
      <c r="S17" s="11">
        <v>167.14223699999999</v>
      </c>
      <c r="T17" s="11">
        <v>261.27474599999999</v>
      </c>
      <c r="U17" s="11">
        <v>102.01097900000001</v>
      </c>
      <c r="V17" s="11">
        <v>146.192295</v>
      </c>
      <c r="W17" s="11">
        <v>368.10743100000002</v>
      </c>
      <c r="X17" s="11">
        <v>311.25284399999998</v>
      </c>
      <c r="Y17" s="11">
        <v>267.02876400000002</v>
      </c>
      <c r="Z17" s="11">
        <v>312.532599</v>
      </c>
      <c r="AA17" s="11">
        <v>282.04188199999999</v>
      </c>
      <c r="AB17" s="11">
        <v>233.55475100000001</v>
      </c>
      <c r="AC17" s="11">
        <v>287.32457099999999</v>
      </c>
      <c r="AD17" s="11">
        <v>225.17165600000001</v>
      </c>
      <c r="AE17" s="11">
        <v>195.64627899999999</v>
      </c>
    </row>
    <row r="18" spans="1:31" ht="13.5" customHeight="1" x14ac:dyDescent="0.15">
      <c r="A18" s="1"/>
      <c r="B18" s="16" t="s">
        <v>312</v>
      </c>
      <c r="C18" s="13">
        <v>95.619</v>
      </c>
      <c r="D18" s="14">
        <v>103.16500000000001</v>
      </c>
      <c r="E18" s="14">
        <v>176</v>
      </c>
      <c r="F18" s="14">
        <v>142.83000000000001</v>
      </c>
      <c r="G18" s="14">
        <v>240.85599999999999</v>
      </c>
      <c r="H18" s="14">
        <v>257.999413</v>
      </c>
      <c r="I18" s="14">
        <v>341.39699999999999</v>
      </c>
      <c r="J18" s="14">
        <v>421.4</v>
      </c>
      <c r="K18" s="14">
        <v>504.45371999999998</v>
      </c>
      <c r="L18" s="14">
        <v>723.39281000000005</v>
      </c>
      <c r="M18" s="14">
        <v>301.90262999999999</v>
      </c>
      <c r="N18" s="14">
        <v>372.35626000000002</v>
      </c>
      <c r="O18" s="14">
        <v>479.864643</v>
      </c>
      <c r="P18" s="14">
        <v>708.28983800000003</v>
      </c>
      <c r="Q18" s="14">
        <v>957.38162599999998</v>
      </c>
      <c r="R18" s="14">
        <v>1138.8732580000001</v>
      </c>
      <c r="S18" s="14">
        <v>1208.3708260000001</v>
      </c>
      <c r="T18" s="14">
        <v>1180.7987499999999</v>
      </c>
      <c r="U18" s="14">
        <v>795.95884100000001</v>
      </c>
      <c r="V18" s="14">
        <v>1115.4964259999999</v>
      </c>
      <c r="W18" s="14">
        <v>1296.7277099999999</v>
      </c>
      <c r="X18" s="14">
        <v>1114.7903719999999</v>
      </c>
      <c r="Y18" s="14">
        <v>1310.3264039999999</v>
      </c>
      <c r="Z18" s="14">
        <v>1188.440668</v>
      </c>
      <c r="AA18" s="14">
        <v>1010.84425</v>
      </c>
      <c r="AB18" s="14">
        <v>952.652243</v>
      </c>
      <c r="AC18" s="14">
        <v>963.65918099999999</v>
      </c>
      <c r="AD18" s="14">
        <v>1010.230505</v>
      </c>
      <c r="AE18" s="14">
        <v>911.244551</v>
      </c>
    </row>
    <row r="19" spans="1:31" ht="13.5" customHeight="1" x14ac:dyDescent="0.15">
      <c r="A19" s="1"/>
      <c r="B19" s="16" t="s">
        <v>313</v>
      </c>
      <c r="C19" s="10">
        <v>1226.566</v>
      </c>
      <c r="D19" s="11">
        <v>1350.81</v>
      </c>
      <c r="E19" s="11">
        <v>1953</v>
      </c>
      <c r="F19" s="11">
        <v>1458.2380000000001</v>
      </c>
      <c r="G19" s="11">
        <v>1995.845</v>
      </c>
      <c r="H19" s="11">
        <v>2679.761794</v>
      </c>
      <c r="I19" s="11">
        <v>2963.9920000000002</v>
      </c>
      <c r="J19" s="11">
        <v>3034</v>
      </c>
      <c r="K19" s="11">
        <v>3127.1597999999999</v>
      </c>
      <c r="L19" s="11">
        <v>3531.8179700000001</v>
      </c>
      <c r="M19" s="11">
        <v>2283.9393300000002</v>
      </c>
      <c r="N19" s="11">
        <v>3052.7064919999998</v>
      </c>
      <c r="O19" s="11">
        <v>4164.1201250000004</v>
      </c>
      <c r="P19" s="11">
        <v>6201.2282990000003</v>
      </c>
      <c r="Q19" s="11">
        <v>5883.7022580000003</v>
      </c>
      <c r="R19" s="11">
        <v>7236.2414669999998</v>
      </c>
      <c r="S19" s="11">
        <v>7831.7762750000002</v>
      </c>
      <c r="T19" s="11">
        <v>9022.3380849999994</v>
      </c>
      <c r="U19" s="11">
        <v>7092.5755820000004</v>
      </c>
      <c r="V19" s="11">
        <v>8178.1092920000001</v>
      </c>
      <c r="W19" s="11">
        <v>9230.1235749999996</v>
      </c>
      <c r="X19" s="11">
        <v>8589.8959309999991</v>
      </c>
      <c r="Y19" s="11">
        <v>8650.2046869999995</v>
      </c>
      <c r="Z19" s="11">
        <v>8584.3035330000002</v>
      </c>
      <c r="AA19" s="11">
        <v>7983.1097959999997</v>
      </c>
      <c r="AB19" s="11">
        <v>7679.1382389999999</v>
      </c>
      <c r="AC19" s="11">
        <v>8425.0891109999993</v>
      </c>
      <c r="AD19" s="11">
        <v>7836.528018</v>
      </c>
      <c r="AE19" s="11">
        <v>6760.0639110000002</v>
      </c>
    </row>
    <row r="20" spans="1:31" ht="13.5" customHeight="1" x14ac:dyDescent="0.15">
      <c r="A20" s="1"/>
      <c r="B20" s="16" t="s">
        <v>314</v>
      </c>
      <c r="C20" s="13">
        <v>3232.0279999999998</v>
      </c>
      <c r="D20" s="14">
        <v>3754.42</v>
      </c>
      <c r="E20" s="14">
        <v>4531</v>
      </c>
      <c r="F20" s="14">
        <v>3646.1280000000002</v>
      </c>
      <c r="G20" s="14">
        <v>5547.5879999999997</v>
      </c>
      <c r="H20" s="14">
        <v>7464.2240250000004</v>
      </c>
      <c r="I20" s="14">
        <v>8010.1390000000001</v>
      </c>
      <c r="J20" s="14">
        <v>7316.1</v>
      </c>
      <c r="K20" s="14">
        <v>5880.0550899999998</v>
      </c>
      <c r="L20" s="14">
        <v>7198.20939</v>
      </c>
      <c r="M20" s="14">
        <v>5335.4434700000002</v>
      </c>
      <c r="N20" s="14">
        <v>7041.532432</v>
      </c>
      <c r="O20" s="14">
        <v>9452.9637949999997</v>
      </c>
      <c r="P20" s="14">
        <v>12513.327636</v>
      </c>
      <c r="Q20" s="14">
        <v>13619.796189000001</v>
      </c>
      <c r="R20" s="14">
        <v>14743.160143999999</v>
      </c>
      <c r="S20" s="14">
        <v>17547.457031000002</v>
      </c>
      <c r="T20" s="14">
        <v>18687.197411000001</v>
      </c>
      <c r="U20" s="14">
        <v>14096.963072</v>
      </c>
      <c r="V20" s="14">
        <v>17549.112245</v>
      </c>
      <c r="W20" s="14">
        <v>22985.566776</v>
      </c>
      <c r="X20" s="14">
        <v>21400.613807999998</v>
      </c>
      <c r="Y20" s="14">
        <v>25598.452307</v>
      </c>
      <c r="Z20" s="14">
        <v>23482.149673</v>
      </c>
      <c r="AA20" s="14">
        <v>22735.873992000001</v>
      </c>
      <c r="AB20" s="14">
        <v>22647.552389</v>
      </c>
      <c r="AC20" s="14">
        <v>22281.368503000002</v>
      </c>
      <c r="AD20" s="14">
        <v>21535.223037</v>
      </c>
      <c r="AE20" s="14">
        <v>19280.398509999999</v>
      </c>
    </row>
    <row r="21" spans="1:31" ht="13.5" customHeight="1" x14ac:dyDescent="0.15">
      <c r="A21" s="1"/>
      <c r="B21" s="16" t="s">
        <v>315</v>
      </c>
      <c r="C21" s="10">
        <v>77.058999999999997</v>
      </c>
      <c r="D21" s="11">
        <v>88.150999999999996</v>
      </c>
      <c r="E21" s="11">
        <v>121</v>
      </c>
      <c r="F21" s="11">
        <v>105.167</v>
      </c>
      <c r="G21" s="11">
        <v>200.673</v>
      </c>
      <c r="H21" s="11">
        <v>274.33411799999999</v>
      </c>
      <c r="I21" s="11">
        <v>430.10300000000001</v>
      </c>
      <c r="J21" s="11">
        <v>319.8</v>
      </c>
      <c r="K21" s="11">
        <v>287.55529000000001</v>
      </c>
      <c r="L21" s="11">
        <v>430.81297999999998</v>
      </c>
      <c r="M21" s="11">
        <v>266.25378000000001</v>
      </c>
      <c r="N21" s="11">
        <v>312.46230100000002</v>
      </c>
      <c r="O21" s="11">
        <v>427.74333300000001</v>
      </c>
      <c r="P21" s="11">
        <v>592.71912399999997</v>
      </c>
      <c r="Q21" s="11">
        <v>726.65081499999997</v>
      </c>
      <c r="R21" s="11">
        <v>1044.3817590000001</v>
      </c>
      <c r="S21" s="11">
        <v>950.04344200000003</v>
      </c>
      <c r="T21" s="11">
        <v>1150.715179</v>
      </c>
      <c r="U21" s="11">
        <v>1131.0654199999999</v>
      </c>
      <c r="V21" s="11">
        <v>1541.599547</v>
      </c>
      <c r="W21" s="11">
        <v>2568.8263550000001</v>
      </c>
      <c r="X21" s="11">
        <v>3539.868993</v>
      </c>
      <c r="Y21" s="11">
        <v>4072.8809569999999</v>
      </c>
      <c r="Z21" s="11">
        <v>4371.0459579999997</v>
      </c>
      <c r="AA21" s="11">
        <v>1851.354773</v>
      </c>
      <c r="AB21" s="11">
        <v>1289.4740260000001</v>
      </c>
      <c r="AC21" s="11">
        <v>1864.022295</v>
      </c>
      <c r="AD21" s="11">
        <v>2059.3634959999999</v>
      </c>
      <c r="AE21" s="11">
        <v>1474.9994899999999</v>
      </c>
    </row>
    <row r="22" spans="1:31" ht="13.5" customHeight="1" x14ac:dyDescent="0.15">
      <c r="A22" s="1"/>
      <c r="B22" s="16" t="s">
        <v>316</v>
      </c>
      <c r="C22" s="13">
        <v>42.643999999999998</v>
      </c>
      <c r="D22" s="14">
        <v>51.014000000000003</v>
      </c>
      <c r="E22" s="14">
        <v>72</v>
      </c>
      <c r="F22" s="14">
        <v>101.155</v>
      </c>
      <c r="G22" s="14">
        <v>192.995</v>
      </c>
      <c r="H22" s="14">
        <v>144.19676000000001</v>
      </c>
      <c r="I22" s="14">
        <v>205.149</v>
      </c>
      <c r="J22" s="14">
        <v>258.7</v>
      </c>
      <c r="K22" s="14">
        <v>280.4307</v>
      </c>
      <c r="L22" s="14">
        <v>477.92421000000002</v>
      </c>
      <c r="M22" s="14">
        <v>377.75348000000002</v>
      </c>
      <c r="N22" s="14">
        <v>476.61362200000002</v>
      </c>
      <c r="O22" s="14">
        <v>501.27672000000001</v>
      </c>
      <c r="P22" s="14">
        <v>700.25084200000003</v>
      </c>
      <c r="Q22" s="14">
        <v>724.452809</v>
      </c>
      <c r="R22" s="14">
        <v>799.57631100000003</v>
      </c>
      <c r="S22" s="14">
        <v>862.27922999999998</v>
      </c>
      <c r="T22" s="14">
        <v>973.19318099999998</v>
      </c>
      <c r="U22" s="14">
        <v>815.65009499999996</v>
      </c>
      <c r="V22" s="14">
        <v>873.96130700000003</v>
      </c>
      <c r="W22" s="14">
        <v>839.24115300000005</v>
      </c>
      <c r="X22" s="14">
        <v>845.45754899999997</v>
      </c>
      <c r="Y22" s="14">
        <v>844.194074</v>
      </c>
      <c r="Z22" s="14">
        <v>921.36708699999997</v>
      </c>
      <c r="AA22" s="14">
        <v>856.39003300000002</v>
      </c>
      <c r="AB22" s="14">
        <v>844.63776600000006</v>
      </c>
      <c r="AC22" s="14">
        <v>989.11897999999997</v>
      </c>
      <c r="AD22" s="14">
        <v>908.76269400000001</v>
      </c>
      <c r="AE22" s="14">
        <v>826.109554</v>
      </c>
    </row>
    <row r="23" spans="1:31" ht="13.5" customHeight="1" x14ac:dyDescent="0.15">
      <c r="A23" s="1"/>
      <c r="B23" s="16" t="s">
        <v>317</v>
      </c>
      <c r="C23" s="10">
        <v>1845.3720000000001</v>
      </c>
      <c r="D23" s="11">
        <v>1918.569</v>
      </c>
      <c r="E23" s="11">
        <v>2558</v>
      </c>
      <c r="F23" s="11">
        <v>2008.615</v>
      </c>
      <c r="G23" s="11">
        <v>3193.1289999999999</v>
      </c>
      <c r="H23" s="11">
        <v>4175.3144279999997</v>
      </c>
      <c r="I23" s="11">
        <v>4456.5889999999999</v>
      </c>
      <c r="J23" s="11">
        <v>4235.3</v>
      </c>
      <c r="K23" s="11">
        <v>3192.0812299999998</v>
      </c>
      <c r="L23" s="11">
        <v>4332.78827</v>
      </c>
      <c r="M23" s="11">
        <v>3484.1302599999999</v>
      </c>
      <c r="N23" s="11">
        <v>4096.9762190000001</v>
      </c>
      <c r="O23" s="11">
        <v>5471.5575289999997</v>
      </c>
      <c r="P23" s="11">
        <v>6864.1121649999995</v>
      </c>
      <c r="Q23" s="11">
        <v>7561.0646109999998</v>
      </c>
      <c r="R23" s="11">
        <v>8653.0715340000006</v>
      </c>
      <c r="S23" s="11">
        <v>9967.122077</v>
      </c>
      <c r="T23" s="11">
        <v>11012.187371</v>
      </c>
      <c r="U23" s="11">
        <v>7673.6775749999997</v>
      </c>
      <c r="V23" s="11">
        <v>10204.477391</v>
      </c>
      <c r="W23" s="11">
        <v>13452.359074</v>
      </c>
      <c r="X23" s="11">
        <v>13345.874449000001</v>
      </c>
      <c r="Y23" s="11">
        <v>13530.847868000001</v>
      </c>
      <c r="Z23" s="11">
        <v>12945.259545999999</v>
      </c>
      <c r="AA23" s="11">
        <v>11342.851906</v>
      </c>
      <c r="AB23" s="11">
        <v>10701.289088</v>
      </c>
      <c r="AC23" s="11">
        <v>12119.734060999999</v>
      </c>
      <c r="AD23" s="11">
        <v>10791.918747</v>
      </c>
      <c r="AE23" s="11">
        <v>9349.5928179999992</v>
      </c>
    </row>
    <row r="24" spans="1:31" ht="13.5" customHeight="1" x14ac:dyDescent="0.15">
      <c r="A24" s="1"/>
      <c r="B24" s="16" t="s">
        <v>318</v>
      </c>
      <c r="C24" s="13"/>
      <c r="D24" s="14"/>
      <c r="E24" s="14">
        <v>3</v>
      </c>
      <c r="F24" s="14">
        <v>4.3819999999999997</v>
      </c>
      <c r="G24" s="14">
        <v>3.1760000000000002</v>
      </c>
      <c r="H24" s="14">
        <v>3.3987690000000002</v>
      </c>
      <c r="I24" s="14">
        <v>1.623</v>
      </c>
      <c r="J24" s="14">
        <v>2.7</v>
      </c>
      <c r="K24" s="14">
        <v>1.65923</v>
      </c>
      <c r="L24" s="14">
        <v>11.949780000000001</v>
      </c>
      <c r="M24" s="14">
        <v>0.15387999999999999</v>
      </c>
      <c r="N24" s="14">
        <v>0.22028400000000001</v>
      </c>
      <c r="O24" s="14">
        <v>1.24885</v>
      </c>
      <c r="P24" s="14">
        <v>1.1513469999999999</v>
      </c>
      <c r="Q24" s="14">
        <v>2.622471</v>
      </c>
      <c r="R24" s="14">
        <v>8.4678439999999995</v>
      </c>
      <c r="S24" s="14">
        <v>36.310661000000003</v>
      </c>
      <c r="T24" s="14">
        <v>24.578914000000001</v>
      </c>
      <c r="U24" s="14">
        <v>50.464911000000001</v>
      </c>
      <c r="V24" s="14">
        <v>71.359887000000001</v>
      </c>
      <c r="W24" s="14">
        <v>129.787003</v>
      </c>
      <c r="X24" s="14">
        <v>160.295987</v>
      </c>
      <c r="Y24" s="14">
        <v>170.58936600000001</v>
      </c>
      <c r="Z24" s="14">
        <v>171.67044899999999</v>
      </c>
      <c r="AA24" s="14">
        <v>123.18221800000001</v>
      </c>
      <c r="AB24" s="14">
        <v>198.40729099999999</v>
      </c>
      <c r="AC24" s="14">
        <v>138.79544200000001</v>
      </c>
      <c r="AD24" s="14">
        <v>166.67357999999999</v>
      </c>
      <c r="AE24" s="14">
        <v>166.667157</v>
      </c>
    </row>
    <row r="25" spans="1:31" ht="13.5" customHeight="1" x14ac:dyDescent="0.15">
      <c r="A25" s="1"/>
      <c r="B25" s="16" t="s">
        <v>319</v>
      </c>
      <c r="C25" s="10"/>
      <c r="D25" s="11"/>
      <c r="E25" s="11"/>
      <c r="F25" s="11">
        <v>7.8380000000000001</v>
      </c>
      <c r="G25" s="11">
        <v>30.725999999999999</v>
      </c>
      <c r="H25" s="11">
        <v>27.913643</v>
      </c>
      <c r="I25" s="11">
        <v>39.148000000000003</v>
      </c>
      <c r="J25" s="11">
        <v>79.599999999999994</v>
      </c>
      <c r="K25" s="11">
        <v>61.070039999999999</v>
      </c>
      <c r="L25" s="11">
        <v>71.499340000000004</v>
      </c>
      <c r="M25" s="11">
        <v>77.795609999999996</v>
      </c>
      <c r="N25" s="11">
        <v>110.456728</v>
      </c>
      <c r="O25" s="11">
        <v>135.98192</v>
      </c>
      <c r="P25" s="11">
        <v>170.59522799999999</v>
      </c>
      <c r="Q25" s="11">
        <v>158.86509599999999</v>
      </c>
      <c r="R25" s="11">
        <v>145.20953399999999</v>
      </c>
      <c r="S25" s="11">
        <v>121.780449</v>
      </c>
      <c r="T25" s="11">
        <v>198.73733799999999</v>
      </c>
      <c r="U25" s="11">
        <v>81.457555999999997</v>
      </c>
      <c r="V25" s="11">
        <v>119.16548899999999</v>
      </c>
      <c r="W25" s="11">
        <v>148.100908</v>
      </c>
      <c r="X25" s="11">
        <v>218.34653499999999</v>
      </c>
      <c r="Y25" s="11">
        <v>354.023571</v>
      </c>
      <c r="Z25" s="11">
        <v>290.26035400000001</v>
      </c>
      <c r="AA25" s="11">
        <v>251.03590299999999</v>
      </c>
      <c r="AB25" s="11">
        <v>282.276568</v>
      </c>
      <c r="AC25" s="11">
        <v>504.25040899999999</v>
      </c>
      <c r="AD25" s="11">
        <v>401.40757200000002</v>
      </c>
      <c r="AE25" s="11">
        <v>304.06207799999999</v>
      </c>
    </row>
    <row r="26" spans="1:31" ht="13.5" customHeight="1" x14ac:dyDescent="0.15">
      <c r="A26" s="1"/>
      <c r="B26" s="16" t="s">
        <v>320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133.071133</v>
      </c>
      <c r="O26" s="14">
        <v>367.88934599999999</v>
      </c>
      <c r="P26" s="14">
        <v>533.15941799999996</v>
      </c>
      <c r="Q26" s="14">
        <v>121.83245100000001</v>
      </c>
      <c r="R26" s="14">
        <v>94.181025000000005</v>
      </c>
      <c r="S26" s="14">
        <v>150.81517299999999</v>
      </c>
      <c r="T26" s="14">
        <v>125.31952699999999</v>
      </c>
      <c r="U26" s="14">
        <v>79.460144999999997</v>
      </c>
      <c r="V26" s="14">
        <v>114.342465</v>
      </c>
      <c r="W26" s="14">
        <v>162.52656500000001</v>
      </c>
      <c r="X26" s="14">
        <v>145.85801900000001</v>
      </c>
      <c r="Y26" s="14">
        <v>142.03256099999999</v>
      </c>
      <c r="Z26" s="14">
        <v>157.944377</v>
      </c>
      <c r="AA26" s="14">
        <v>230.59992399999999</v>
      </c>
      <c r="AB26" s="14">
        <v>140.86989199999999</v>
      </c>
      <c r="AC26" s="14">
        <v>129.11483999999999</v>
      </c>
      <c r="AD26" s="14">
        <v>171.819661</v>
      </c>
      <c r="AE26" s="14">
        <v>114.563435</v>
      </c>
    </row>
    <row r="27" spans="1:31" ht="13.5" customHeight="1" x14ac:dyDescent="0.15">
      <c r="A27" s="1"/>
      <c r="B27" s="16" t="s">
        <v>321</v>
      </c>
      <c r="C27" s="10">
        <v>1.1559999999999999</v>
      </c>
      <c r="D27" s="11"/>
      <c r="E27" s="11"/>
      <c r="F27" s="11">
        <v>11.488</v>
      </c>
      <c r="G27" s="11">
        <v>28.527000000000001</v>
      </c>
      <c r="H27" s="11">
        <v>6.7325200000000001</v>
      </c>
      <c r="I27" s="11">
        <v>13.195</v>
      </c>
      <c r="J27" s="11">
        <v>8.4</v>
      </c>
      <c r="K27" s="11">
        <v>13.01333</v>
      </c>
      <c r="L27" s="11">
        <v>39.850079999999998</v>
      </c>
      <c r="M27" s="11">
        <v>9.1229700000000005</v>
      </c>
      <c r="N27" s="11">
        <v>28.279364999999999</v>
      </c>
      <c r="O27" s="11">
        <v>72.621928999999994</v>
      </c>
      <c r="P27" s="11">
        <v>72.920203000000001</v>
      </c>
      <c r="Q27" s="11">
        <v>45.971125000000001</v>
      </c>
      <c r="R27" s="11">
        <v>20.528257</v>
      </c>
      <c r="S27" s="11">
        <v>98.860112999999998</v>
      </c>
      <c r="T27" s="11">
        <v>167.97172699999999</v>
      </c>
      <c r="U27" s="11">
        <v>135.16265000000001</v>
      </c>
      <c r="V27" s="11">
        <v>196.15605400000001</v>
      </c>
      <c r="W27" s="11">
        <v>324.15819499999998</v>
      </c>
      <c r="X27" s="11">
        <v>216.491466</v>
      </c>
      <c r="Y27" s="11">
        <v>77.934791000000004</v>
      </c>
      <c r="Z27" s="11">
        <v>43.489612000000001</v>
      </c>
      <c r="AA27" s="11">
        <v>27.531445000000001</v>
      </c>
      <c r="AB27" s="11">
        <v>40.403103999999999</v>
      </c>
      <c r="AC27" s="11">
        <v>64.128703999999999</v>
      </c>
      <c r="AD27" s="11">
        <v>38.7012</v>
      </c>
      <c r="AE27" s="11">
        <v>72.491832000000002</v>
      </c>
    </row>
    <row r="28" spans="1:31" ht="13.5" customHeight="1" x14ac:dyDescent="0.15">
      <c r="A28" s="1"/>
      <c r="B28" s="16" t="s">
        <v>322</v>
      </c>
      <c r="C28" s="13">
        <v>641.65</v>
      </c>
      <c r="D28" s="14">
        <v>698.09400000000005</v>
      </c>
      <c r="E28" s="14">
        <v>869</v>
      </c>
      <c r="F28" s="14">
        <v>740.22</v>
      </c>
      <c r="G28" s="14">
        <v>1084.328</v>
      </c>
      <c r="H28" s="14">
        <v>1376.665058</v>
      </c>
      <c r="I28" s="14">
        <v>1483.0809999999999</v>
      </c>
      <c r="J28" s="14">
        <v>1446.4</v>
      </c>
      <c r="K28" s="14">
        <v>1314.9465</v>
      </c>
      <c r="L28" s="14">
        <v>1584.4609399999999</v>
      </c>
      <c r="M28" s="14">
        <v>1041.5873200000001</v>
      </c>
      <c r="N28" s="14">
        <v>1311.277638</v>
      </c>
      <c r="O28" s="14">
        <v>1656.6699630000001</v>
      </c>
      <c r="P28" s="14">
        <v>1907.970172</v>
      </c>
      <c r="Q28" s="14">
        <v>2142.4741309999999</v>
      </c>
      <c r="R28" s="14">
        <v>2157.9817910000002</v>
      </c>
      <c r="S28" s="14">
        <v>2654.9974619999998</v>
      </c>
      <c r="T28" s="14">
        <v>3056.339939</v>
      </c>
      <c r="U28" s="14">
        <v>2543.0727059999999</v>
      </c>
      <c r="V28" s="14">
        <v>3155.999656</v>
      </c>
      <c r="W28" s="14">
        <v>4004.9548460000001</v>
      </c>
      <c r="X28" s="14">
        <v>3660.6342719999998</v>
      </c>
      <c r="Y28" s="14">
        <v>3512.1077110000001</v>
      </c>
      <c r="Z28" s="14">
        <v>3618.1745540000002</v>
      </c>
      <c r="AA28" s="14">
        <v>3033.9615309999999</v>
      </c>
      <c r="AB28" s="14">
        <v>3052.3938330000001</v>
      </c>
      <c r="AC28" s="14">
        <v>3856.9223499999998</v>
      </c>
      <c r="AD28" s="14">
        <v>3448.908997</v>
      </c>
      <c r="AE28" s="14">
        <v>3202.9850350000002</v>
      </c>
    </row>
    <row r="29" spans="1:31" ht="13.5" customHeight="1" x14ac:dyDescent="0.15">
      <c r="A29" s="1"/>
      <c r="B29" s="16" t="s">
        <v>323</v>
      </c>
      <c r="C29" s="10">
        <v>18.257000000000001</v>
      </c>
      <c r="D29" s="11">
        <v>24</v>
      </c>
      <c r="E29" s="11">
        <v>48</v>
      </c>
      <c r="F29" s="11">
        <v>42.347999999999999</v>
      </c>
      <c r="G29" s="11">
        <v>72.165999999999997</v>
      </c>
      <c r="H29" s="11">
        <v>89.255826999999996</v>
      </c>
      <c r="I29" s="11">
        <v>98.691000000000003</v>
      </c>
      <c r="J29" s="11">
        <v>79.599999999999994</v>
      </c>
      <c r="K29" s="11">
        <v>70.279629999999997</v>
      </c>
      <c r="L29" s="11">
        <v>90.730760000000004</v>
      </c>
      <c r="M29" s="11">
        <v>67.686760000000007</v>
      </c>
      <c r="N29" s="11">
        <v>100.68017</v>
      </c>
      <c r="O29" s="11">
        <v>155.029686</v>
      </c>
      <c r="P29" s="11">
        <v>236.729276</v>
      </c>
      <c r="Q29" s="11">
        <v>397.786766</v>
      </c>
      <c r="R29" s="11">
        <v>381.64583800000003</v>
      </c>
      <c r="S29" s="11">
        <v>407.62249300000002</v>
      </c>
      <c r="T29" s="11">
        <v>479.85028199999999</v>
      </c>
      <c r="U29" s="11">
        <v>417.98766799999999</v>
      </c>
      <c r="V29" s="11">
        <v>503.65807000000001</v>
      </c>
      <c r="W29" s="11">
        <v>606.55670499999997</v>
      </c>
      <c r="X29" s="11">
        <v>644.36850200000003</v>
      </c>
      <c r="Y29" s="11">
        <v>714.20080599999994</v>
      </c>
      <c r="Z29" s="11">
        <v>815.77874899999995</v>
      </c>
      <c r="AA29" s="11">
        <v>697.05664899999999</v>
      </c>
      <c r="AB29" s="11">
        <v>719.18553399999996</v>
      </c>
      <c r="AC29" s="11">
        <v>726.12924599999997</v>
      </c>
      <c r="AD29" s="11">
        <v>771.63798299999996</v>
      </c>
      <c r="AE29" s="11">
        <v>903.20129199999997</v>
      </c>
    </row>
    <row r="30" spans="1:31" ht="13.5" customHeight="1" x14ac:dyDescent="0.15">
      <c r="A30" s="1"/>
      <c r="B30" s="16" t="s">
        <v>324</v>
      </c>
      <c r="C30" s="13"/>
      <c r="D30" s="14"/>
      <c r="E30" s="14"/>
      <c r="F30" s="14">
        <v>26.388999999999999</v>
      </c>
      <c r="G30" s="14">
        <v>43.311999999999998</v>
      </c>
      <c r="H30" s="14">
        <v>19.360567</v>
      </c>
      <c r="I30" s="14">
        <v>22.398</v>
      </c>
      <c r="J30" s="14">
        <v>23.4</v>
      </c>
      <c r="K30" s="14">
        <v>45.67483</v>
      </c>
      <c r="L30" s="14">
        <v>51.533099999999997</v>
      </c>
      <c r="M30" s="14">
        <v>49.418709999999997</v>
      </c>
      <c r="N30" s="14">
        <v>112.3412</v>
      </c>
      <c r="O30" s="14">
        <v>205.862088</v>
      </c>
      <c r="P30" s="14">
        <v>232.714268</v>
      </c>
      <c r="Q30" s="14">
        <v>377.41970500000002</v>
      </c>
      <c r="R30" s="14">
        <v>437.41654599999998</v>
      </c>
      <c r="S30" s="14">
        <v>647.81930499999999</v>
      </c>
      <c r="T30" s="14">
        <v>903.83043399999997</v>
      </c>
      <c r="U30" s="14">
        <v>814.13840700000003</v>
      </c>
      <c r="V30" s="14">
        <v>926.72232899999995</v>
      </c>
      <c r="W30" s="14">
        <v>893.16763200000003</v>
      </c>
      <c r="X30" s="14">
        <v>871.45880799999998</v>
      </c>
      <c r="Y30" s="14">
        <v>1116.2425880000001</v>
      </c>
      <c r="Z30" s="14">
        <v>942.50852399999997</v>
      </c>
      <c r="AA30" s="14">
        <v>889.92332699999997</v>
      </c>
      <c r="AB30" s="14">
        <v>972.20830599999999</v>
      </c>
      <c r="AC30" s="14">
        <v>917.66846799999996</v>
      </c>
      <c r="AD30" s="14">
        <v>798.47895500000004</v>
      </c>
      <c r="AE30" s="14">
        <v>771.58449299999995</v>
      </c>
    </row>
    <row r="31" spans="1:31" ht="13.5" customHeight="1" x14ac:dyDescent="0.15">
      <c r="A31" s="1"/>
      <c r="B31" s="16" t="s">
        <v>325</v>
      </c>
      <c r="C31" s="10"/>
      <c r="D31" s="11"/>
      <c r="E31" s="11"/>
      <c r="F31" s="11">
        <v>31.658000000000001</v>
      </c>
      <c r="G31" s="11">
        <v>35.481000000000002</v>
      </c>
      <c r="H31" s="11">
        <v>15.544926999999999</v>
      </c>
      <c r="I31" s="11">
        <v>29.969000000000001</v>
      </c>
      <c r="J31" s="11">
        <v>43.3</v>
      </c>
      <c r="K31" s="11">
        <v>48.005369999999999</v>
      </c>
      <c r="L31" s="11">
        <v>55.65193</v>
      </c>
      <c r="M31" s="11">
        <v>48.947519999999997</v>
      </c>
      <c r="N31" s="11">
        <v>57.115352999999999</v>
      </c>
      <c r="O31" s="11">
        <v>93.021754999999999</v>
      </c>
      <c r="P31" s="11">
        <v>203.22141199999999</v>
      </c>
      <c r="Q31" s="11">
        <v>217.095777</v>
      </c>
      <c r="R31" s="11">
        <v>201.41443599999999</v>
      </c>
      <c r="S31" s="11">
        <v>232.23539199999999</v>
      </c>
      <c r="T31" s="11">
        <v>243.62771900000001</v>
      </c>
      <c r="U31" s="11">
        <v>249.57735400000001</v>
      </c>
      <c r="V31" s="11">
        <v>291.31411400000002</v>
      </c>
      <c r="W31" s="11">
        <v>348.93614300000002</v>
      </c>
      <c r="X31" s="11">
        <v>311.87540000000001</v>
      </c>
      <c r="Y31" s="11">
        <v>326.36567300000002</v>
      </c>
      <c r="Z31" s="11">
        <v>322.354579</v>
      </c>
      <c r="AA31" s="11">
        <v>355.02614899999998</v>
      </c>
      <c r="AB31" s="11">
        <v>308.12909000000002</v>
      </c>
      <c r="AC31" s="11">
        <v>398.24023099999999</v>
      </c>
      <c r="AD31" s="11">
        <v>363.54767399999997</v>
      </c>
      <c r="AE31" s="11">
        <v>372.14349800000002</v>
      </c>
    </row>
    <row r="32" spans="1:31" ht="13.5" customHeight="1" x14ac:dyDescent="0.15">
      <c r="A32" s="1"/>
      <c r="B32" s="16" t="s">
        <v>326</v>
      </c>
      <c r="C32" s="13">
        <v>321.00299999999999</v>
      </c>
      <c r="D32" s="14">
        <v>320.48599999999999</v>
      </c>
      <c r="E32" s="14">
        <v>429</v>
      </c>
      <c r="F32" s="14">
        <v>380.26799999999997</v>
      </c>
      <c r="G32" s="14">
        <v>592.60599999999999</v>
      </c>
      <c r="H32" s="14">
        <v>975.18154600000003</v>
      </c>
      <c r="I32" s="14">
        <v>1275.0360000000001</v>
      </c>
      <c r="J32" s="14">
        <v>1276.4000000000001</v>
      </c>
      <c r="K32" s="14">
        <v>1262.08096</v>
      </c>
      <c r="L32" s="14">
        <v>1678.1562899999999</v>
      </c>
      <c r="M32" s="14">
        <v>1066.14085</v>
      </c>
      <c r="N32" s="14">
        <v>1419.2312320000001</v>
      </c>
      <c r="O32" s="14">
        <v>2003.7918320000001</v>
      </c>
      <c r="P32" s="14">
        <v>3249.4372100000001</v>
      </c>
      <c r="Q32" s="14">
        <v>3549.7836579999998</v>
      </c>
      <c r="R32" s="14">
        <v>3830.7836470000002</v>
      </c>
      <c r="S32" s="14">
        <v>4342.1774690000002</v>
      </c>
      <c r="T32" s="14">
        <v>4548.20255</v>
      </c>
      <c r="U32" s="14">
        <v>3776.936635</v>
      </c>
      <c r="V32" s="14">
        <v>4840.1268179999997</v>
      </c>
      <c r="W32" s="14">
        <v>6196.4663</v>
      </c>
      <c r="X32" s="14">
        <v>6023.7265850000003</v>
      </c>
      <c r="Y32" s="14">
        <v>6624.0057889999998</v>
      </c>
      <c r="Z32" s="14">
        <v>6293.257044</v>
      </c>
      <c r="AA32" s="14">
        <v>5706.4830599999996</v>
      </c>
      <c r="AB32" s="14">
        <v>5800.683145</v>
      </c>
      <c r="AC32" s="14">
        <v>6531.6309700000002</v>
      </c>
      <c r="AD32" s="14">
        <v>5682.7498779999996</v>
      </c>
      <c r="AE32" s="14">
        <v>4446.1129339999998</v>
      </c>
    </row>
    <row r="33" spans="1:31" ht="13.5" customHeight="1" x14ac:dyDescent="0.15">
      <c r="A33" s="1"/>
      <c r="B33" s="15" t="s">
        <v>327</v>
      </c>
      <c r="C33" s="10">
        <v>101.89700000000001</v>
      </c>
      <c r="D33" s="11">
        <v>112.839</v>
      </c>
      <c r="E33" s="11"/>
      <c r="F33" s="11">
        <v>226.10599999999999</v>
      </c>
      <c r="G33" s="11">
        <v>235.422</v>
      </c>
      <c r="H33" s="11">
        <v>281.89474100000001</v>
      </c>
      <c r="I33" s="11">
        <v>444.077</v>
      </c>
      <c r="J33" s="11">
        <v>402.1</v>
      </c>
      <c r="K33" s="11">
        <v>141.85431</v>
      </c>
      <c r="L33" s="11">
        <v>281.99608999999998</v>
      </c>
      <c r="M33" s="11">
        <v>210.84056000000001</v>
      </c>
      <c r="N33" s="11">
        <v>285.63012099999997</v>
      </c>
      <c r="O33" s="11">
        <v>228.66266899999999</v>
      </c>
      <c r="P33" s="11">
        <v>283.082381</v>
      </c>
      <c r="Q33" s="11">
        <v>293.75953700000002</v>
      </c>
      <c r="R33" s="11">
        <v>365.74699299999997</v>
      </c>
      <c r="S33" s="11">
        <v>634.886481</v>
      </c>
      <c r="T33" s="11">
        <v>827.27297999999996</v>
      </c>
      <c r="U33" s="11">
        <v>619.53405599999996</v>
      </c>
      <c r="V33" s="11">
        <v>444.88402100000002</v>
      </c>
      <c r="W33" s="11">
        <v>747.04174699999999</v>
      </c>
      <c r="X33" s="11">
        <v>804.436376</v>
      </c>
      <c r="Y33" s="11">
        <v>1224.852756</v>
      </c>
      <c r="Z33" s="11">
        <v>555.55003699999997</v>
      </c>
      <c r="AA33" s="11">
        <v>550.69033200000001</v>
      </c>
      <c r="AB33" s="11">
        <v>633.65723200000002</v>
      </c>
      <c r="AC33" s="11">
        <v>2226.215428</v>
      </c>
      <c r="AD33" s="11">
        <v>1073.871306</v>
      </c>
      <c r="AE33" s="11">
        <v>1034.271653</v>
      </c>
    </row>
    <row r="34" spans="1:31" ht="13.5" customHeight="1" x14ac:dyDescent="0.15">
      <c r="A34" s="1"/>
      <c r="B34" s="15" t="s">
        <v>328</v>
      </c>
      <c r="C34" s="13">
        <v>155.46799999999999</v>
      </c>
      <c r="D34" s="14">
        <v>105.23399999999999</v>
      </c>
      <c r="E34" s="14">
        <v>141</v>
      </c>
      <c r="F34" s="14">
        <v>137.096</v>
      </c>
      <c r="G34" s="14">
        <v>292.68099999999998</v>
      </c>
      <c r="H34" s="14">
        <v>330.27800300000001</v>
      </c>
      <c r="I34" s="14">
        <v>310.90199999999999</v>
      </c>
      <c r="J34" s="14">
        <v>176.3</v>
      </c>
      <c r="K34" s="14">
        <v>176.26052000000001</v>
      </c>
      <c r="L34" s="14">
        <v>256.43468000000001</v>
      </c>
      <c r="M34" s="14">
        <v>129.14233999999999</v>
      </c>
      <c r="N34" s="14">
        <v>321.48517600000002</v>
      </c>
      <c r="O34" s="14">
        <v>244.88086799999999</v>
      </c>
      <c r="P34" s="14">
        <v>368.68391200000002</v>
      </c>
      <c r="Q34" s="14">
        <v>444.25429100000002</v>
      </c>
      <c r="R34" s="14">
        <v>674.652424</v>
      </c>
      <c r="S34" s="14">
        <v>866.30022299999996</v>
      </c>
      <c r="T34" s="14">
        <v>1427.9995180000001</v>
      </c>
      <c r="U34" s="14">
        <v>937.36475499999995</v>
      </c>
      <c r="V34" s="14">
        <v>915.317047</v>
      </c>
      <c r="W34" s="14">
        <v>1311.5404659999999</v>
      </c>
      <c r="X34" s="14">
        <v>953.71658200000002</v>
      </c>
      <c r="Y34" s="14">
        <v>1446.9365560000001</v>
      </c>
      <c r="Z34" s="14">
        <v>1208.970253</v>
      </c>
      <c r="AA34" s="14">
        <v>984.80289000000005</v>
      </c>
      <c r="AB34" s="14">
        <v>1145.524578</v>
      </c>
      <c r="AC34" s="14">
        <v>2235.5485680000002</v>
      </c>
      <c r="AD34" s="14">
        <v>1982.554294</v>
      </c>
      <c r="AE34" s="14">
        <v>1631.782461</v>
      </c>
    </row>
    <row r="35" spans="1:31" ht="13.5" customHeight="1" x14ac:dyDescent="0.15">
      <c r="A35" s="1"/>
      <c r="B35" s="15" t="s">
        <v>329</v>
      </c>
      <c r="C35" s="10">
        <v>76.537000000000006</v>
      </c>
      <c r="D35" s="11">
        <v>78.096000000000004</v>
      </c>
      <c r="E35" s="11">
        <v>85</v>
      </c>
      <c r="F35" s="11">
        <v>73.930000000000007</v>
      </c>
      <c r="G35" s="11">
        <v>138.57400000000001</v>
      </c>
      <c r="H35" s="11">
        <v>202.87431900000001</v>
      </c>
      <c r="I35" s="11">
        <v>162.86099999999999</v>
      </c>
      <c r="J35" s="11">
        <v>140.6</v>
      </c>
      <c r="K35" s="11">
        <v>124.90572</v>
      </c>
      <c r="L35" s="11">
        <v>152.24972</v>
      </c>
      <c r="M35" s="11">
        <v>102.22297</v>
      </c>
      <c r="N35" s="11">
        <v>114.22477499999999</v>
      </c>
      <c r="O35" s="11">
        <v>113.605343</v>
      </c>
      <c r="P35" s="11">
        <v>128.50778299999999</v>
      </c>
      <c r="Q35" s="11">
        <v>119.89808600000001</v>
      </c>
      <c r="R35" s="11">
        <v>142.29727399999999</v>
      </c>
      <c r="S35" s="11">
        <v>163.99926099999999</v>
      </c>
      <c r="T35" s="11">
        <v>193.272538</v>
      </c>
      <c r="U35" s="11">
        <v>100.11205099999999</v>
      </c>
      <c r="V35" s="11">
        <v>118.24552199999999</v>
      </c>
      <c r="W35" s="11">
        <v>99.808933999999994</v>
      </c>
      <c r="X35" s="11">
        <v>111.856933</v>
      </c>
      <c r="Y35" s="11">
        <v>114.93718</v>
      </c>
      <c r="Z35" s="11">
        <v>116.25742</v>
      </c>
      <c r="AA35" s="11">
        <v>96.856859</v>
      </c>
      <c r="AB35" s="11">
        <v>130.40108900000001</v>
      </c>
      <c r="AC35" s="11">
        <v>107.16720599999999</v>
      </c>
      <c r="AD35" s="11">
        <v>151.44454400000001</v>
      </c>
      <c r="AE35" s="11">
        <v>263.504661</v>
      </c>
    </row>
    <row r="36" spans="1:31" ht="13.5" customHeight="1" x14ac:dyDescent="0.15">
      <c r="A36" s="1"/>
      <c r="B36" s="15" t="s">
        <v>330</v>
      </c>
      <c r="C36" s="13">
        <v>9.5000000000000001E-2</v>
      </c>
      <c r="D36" s="14"/>
      <c r="E36" s="14"/>
      <c r="F36" s="14">
        <v>9.9000000000000005E-2</v>
      </c>
      <c r="G36" s="14">
        <v>0.22900000000000001</v>
      </c>
      <c r="H36" s="14">
        <v>0.57511400000000001</v>
      </c>
      <c r="I36" s="14">
        <v>0.45400000000000001</v>
      </c>
      <c r="J36" s="14">
        <v>0.5</v>
      </c>
      <c r="K36" s="14">
        <v>1.4632700000000001</v>
      </c>
      <c r="L36" s="14">
        <v>1.99813</v>
      </c>
      <c r="M36" s="14">
        <v>1.88679</v>
      </c>
      <c r="N36" s="14">
        <v>3.2365330000000001</v>
      </c>
      <c r="O36" s="14">
        <v>5.3674720000000002</v>
      </c>
      <c r="P36" s="14">
        <v>6.3867570000000002</v>
      </c>
      <c r="Q36" s="14">
        <v>2.6064099999999999</v>
      </c>
      <c r="R36" s="14">
        <v>5.3088829999999998</v>
      </c>
      <c r="S36" s="14">
        <v>7.1568849999999999</v>
      </c>
      <c r="T36" s="14">
        <v>12.811676</v>
      </c>
      <c r="U36" s="14">
        <v>4.8313139999999999</v>
      </c>
      <c r="V36" s="14">
        <v>0.43409799999999998</v>
      </c>
      <c r="W36" s="14">
        <v>0.53790700000000002</v>
      </c>
      <c r="X36" s="14">
        <v>0.39546999999999999</v>
      </c>
      <c r="Y36" s="14">
        <v>3.0738050000000001</v>
      </c>
      <c r="Z36" s="14">
        <v>3.0589710000000001</v>
      </c>
      <c r="AA36" s="14">
        <v>2.1698050000000002</v>
      </c>
      <c r="AB36" s="14">
        <v>6.3625000000000001E-2</v>
      </c>
      <c r="AC36" s="14">
        <v>8.8741E-2</v>
      </c>
      <c r="AD36" s="14">
        <v>2.8933E-2</v>
      </c>
      <c r="AE36" s="14">
        <v>1.8147E-2</v>
      </c>
    </row>
    <row r="37" spans="1:31" ht="13.5" customHeight="1" x14ac:dyDescent="0.15">
      <c r="A37" s="1"/>
      <c r="B37" s="15" t="s">
        <v>331</v>
      </c>
      <c r="C37" s="10"/>
      <c r="D37" s="11"/>
      <c r="E37" s="11"/>
      <c r="F37" s="11">
        <v>94.736999999999995</v>
      </c>
      <c r="G37" s="11">
        <v>104.53100000000001</v>
      </c>
      <c r="H37" s="11">
        <v>105.03996100000001</v>
      </c>
      <c r="I37" s="11">
        <v>98.454999999999998</v>
      </c>
      <c r="J37" s="11">
        <v>93.3</v>
      </c>
      <c r="K37" s="11">
        <v>82.017499999999998</v>
      </c>
      <c r="L37" s="11">
        <v>158.74025</v>
      </c>
      <c r="M37" s="11">
        <v>126.87226</v>
      </c>
      <c r="N37" s="11">
        <v>316.95926900000001</v>
      </c>
      <c r="O37" s="11">
        <v>443.93703599999998</v>
      </c>
      <c r="P37" s="11">
        <v>654.56714899999997</v>
      </c>
      <c r="Q37" s="11">
        <v>698.28086599999995</v>
      </c>
      <c r="R37" s="11">
        <v>680.43298200000004</v>
      </c>
      <c r="S37" s="11">
        <v>1168.6390839999999</v>
      </c>
      <c r="T37" s="11">
        <v>1303.9546740000001</v>
      </c>
      <c r="U37" s="11">
        <v>1028.649715</v>
      </c>
      <c r="V37" s="11">
        <v>1327.67165</v>
      </c>
      <c r="W37" s="11">
        <v>1755.4517060000001</v>
      </c>
      <c r="X37" s="11">
        <v>2005.3423290000001</v>
      </c>
      <c r="Y37" s="11">
        <v>2756.896444</v>
      </c>
      <c r="Z37" s="11">
        <v>2514.897614</v>
      </c>
      <c r="AA37" s="11">
        <v>2309.514647</v>
      </c>
      <c r="AB37" s="11">
        <v>2662.0872570000001</v>
      </c>
      <c r="AC37" s="11">
        <v>2924.2053230000001</v>
      </c>
      <c r="AD37" s="11">
        <v>2746.990155</v>
      </c>
      <c r="AE37" s="11">
        <v>2338.3501310000001</v>
      </c>
    </row>
    <row r="38" spans="1:31" ht="13.5" customHeight="1" x14ac:dyDescent="0.15">
      <c r="A38" s="1"/>
      <c r="B38" s="15" t="s">
        <v>332</v>
      </c>
      <c r="C38" s="13">
        <v>95.332999999999998</v>
      </c>
      <c r="D38" s="14">
        <v>104.607</v>
      </c>
      <c r="E38" s="14">
        <v>137</v>
      </c>
      <c r="F38" s="14">
        <v>96.572000000000003</v>
      </c>
      <c r="G38" s="14">
        <v>188.76900000000001</v>
      </c>
      <c r="H38" s="14">
        <v>166.52065099999999</v>
      </c>
      <c r="I38" s="14">
        <v>200.76400000000001</v>
      </c>
      <c r="J38" s="14">
        <v>206.7</v>
      </c>
      <c r="K38" s="14">
        <v>206.05547000000001</v>
      </c>
      <c r="L38" s="14">
        <v>197.13910999999999</v>
      </c>
      <c r="M38" s="14">
        <v>195.76669999999999</v>
      </c>
      <c r="N38" s="14">
        <v>292.74935299999999</v>
      </c>
      <c r="O38" s="14">
        <v>345.10305799999998</v>
      </c>
      <c r="P38" s="14">
        <v>342.853837</v>
      </c>
      <c r="Q38" s="14">
        <v>434.76235100000002</v>
      </c>
      <c r="R38" s="14">
        <v>445.626801</v>
      </c>
      <c r="S38" s="14">
        <v>655.64561300000003</v>
      </c>
      <c r="T38" s="14">
        <v>902.01379499999996</v>
      </c>
      <c r="U38" s="14">
        <v>585.09384899999998</v>
      </c>
      <c r="V38" s="14">
        <v>678.75696200000004</v>
      </c>
      <c r="W38" s="14">
        <v>732.78092200000003</v>
      </c>
      <c r="X38" s="14">
        <v>720.88857399999995</v>
      </c>
      <c r="Y38" s="14">
        <v>860.36550299999999</v>
      </c>
      <c r="Z38" s="14">
        <v>1074.4897860000001</v>
      </c>
      <c r="AA38" s="14">
        <v>830.43369399999995</v>
      </c>
      <c r="AB38" s="14">
        <v>932.12196900000004</v>
      </c>
      <c r="AC38" s="14">
        <v>837.97933999999998</v>
      </c>
      <c r="AD38" s="14">
        <v>857.22436300000004</v>
      </c>
      <c r="AE38" s="14">
        <v>963.14921500000003</v>
      </c>
    </row>
    <row r="39" spans="1:31" ht="13.5" customHeight="1" x14ac:dyDescent="0.15">
      <c r="A39" s="1"/>
      <c r="B39" s="15" t="s">
        <v>333</v>
      </c>
      <c r="C39" s="10">
        <v>0.47399999999999998</v>
      </c>
      <c r="D39" s="11"/>
      <c r="E39" s="11"/>
      <c r="F39" s="11">
        <v>0.38</v>
      </c>
      <c r="G39" s="11">
        <v>0.877</v>
      </c>
      <c r="H39" s="11">
        <v>4.2525060000000003</v>
      </c>
      <c r="I39" s="11">
        <v>4.8070000000000004</v>
      </c>
      <c r="J39" s="11">
        <v>3.9</v>
      </c>
      <c r="K39" s="11">
        <v>2.47092</v>
      </c>
      <c r="L39" s="11">
        <v>4.0082500000000003</v>
      </c>
      <c r="M39" s="11">
        <v>2.12005</v>
      </c>
      <c r="N39" s="11">
        <v>3.2236250000000002</v>
      </c>
      <c r="O39" s="11">
        <v>2.160377</v>
      </c>
      <c r="P39" s="11">
        <v>9.0280769999999997</v>
      </c>
      <c r="Q39" s="11">
        <v>7.9514019999999999</v>
      </c>
      <c r="R39" s="11">
        <v>5.2537500000000001</v>
      </c>
      <c r="S39" s="11">
        <v>6.4116809999999997</v>
      </c>
      <c r="T39" s="11">
        <v>3.0792480000000002</v>
      </c>
      <c r="U39" s="11">
        <v>6.9414759999999998</v>
      </c>
      <c r="V39" s="11">
        <v>18.093657</v>
      </c>
      <c r="W39" s="11">
        <v>27.936404</v>
      </c>
      <c r="X39" s="11">
        <v>14.098979999999999</v>
      </c>
      <c r="Y39" s="11">
        <v>20.325607999999999</v>
      </c>
      <c r="Z39" s="11">
        <v>25.213643999999999</v>
      </c>
      <c r="AA39" s="11">
        <v>30.789971000000001</v>
      </c>
      <c r="AB39" s="11">
        <v>27.674568000000001</v>
      </c>
      <c r="AC39" s="11">
        <v>32.287469000000002</v>
      </c>
      <c r="AD39" s="11">
        <v>28.297737000000001</v>
      </c>
      <c r="AE39" s="11">
        <v>26.536555</v>
      </c>
    </row>
    <row r="40" spans="1:31" ht="13.5" customHeight="1" x14ac:dyDescent="0.15">
      <c r="A40" s="1"/>
      <c r="B40" s="15" t="s">
        <v>334</v>
      </c>
      <c r="C40" s="13">
        <v>78.046000000000006</v>
      </c>
      <c r="D40" s="14">
        <v>97.075999999999993</v>
      </c>
      <c r="E40" s="14"/>
      <c r="F40" s="14">
        <v>126.02200000000001</v>
      </c>
      <c r="G40" s="14">
        <v>166.63499999999999</v>
      </c>
      <c r="H40" s="14">
        <v>191.814683</v>
      </c>
      <c r="I40" s="14">
        <v>233.54</v>
      </c>
      <c r="J40" s="14">
        <v>282.8</v>
      </c>
      <c r="K40" s="14">
        <v>298.25711000000001</v>
      </c>
      <c r="L40" s="14">
        <v>505.48169000000001</v>
      </c>
      <c r="M40" s="14">
        <v>529.48937000000001</v>
      </c>
      <c r="N40" s="14">
        <v>544.46651399999996</v>
      </c>
      <c r="O40" s="14">
        <v>459.48829999999998</v>
      </c>
      <c r="P40" s="14">
        <v>714.13618499999995</v>
      </c>
      <c r="Q40" s="14">
        <v>803.28747099999998</v>
      </c>
      <c r="R40" s="14">
        <v>782.12811299999998</v>
      </c>
      <c r="S40" s="14">
        <v>1081.4584850000001</v>
      </c>
      <c r="T40" s="14">
        <v>1447.9188340000001</v>
      </c>
      <c r="U40" s="14">
        <v>1074.726958</v>
      </c>
      <c r="V40" s="14">
        <v>1359.6387</v>
      </c>
      <c r="W40" s="14">
        <v>2057.3137409999999</v>
      </c>
      <c r="X40" s="14">
        <v>1710.401175</v>
      </c>
      <c r="Y40" s="14">
        <v>2704.6265039999998</v>
      </c>
      <c r="Z40" s="14">
        <v>3062.7334219999998</v>
      </c>
      <c r="AA40" s="14">
        <v>1912.6686299999999</v>
      </c>
      <c r="AB40" s="14">
        <v>1424.869991</v>
      </c>
      <c r="AC40" s="14">
        <v>1662.530966</v>
      </c>
      <c r="AD40" s="14">
        <v>2001.2048</v>
      </c>
      <c r="AE40" s="14">
        <v>1600.8180440000001</v>
      </c>
    </row>
    <row r="41" spans="1:31" ht="13.5" customHeight="1" x14ac:dyDescent="0.15">
      <c r="A41" s="1"/>
      <c r="B41" s="15" t="s">
        <v>335</v>
      </c>
      <c r="C41" s="10">
        <v>1091.854</v>
      </c>
      <c r="D41" s="11">
        <v>1112.6769999999999</v>
      </c>
      <c r="E41" s="11">
        <v>1621</v>
      </c>
      <c r="F41" s="11">
        <v>967.577</v>
      </c>
      <c r="G41" s="11">
        <v>1399.9559999999999</v>
      </c>
      <c r="H41" s="11">
        <v>1381.9989089999999</v>
      </c>
      <c r="I41" s="11">
        <v>2039.5909999999999</v>
      </c>
      <c r="J41" s="11">
        <v>2045.8</v>
      </c>
      <c r="K41" s="11">
        <v>1393.3066899999999</v>
      </c>
      <c r="L41" s="11">
        <v>1620.5610300000001</v>
      </c>
      <c r="M41" s="11">
        <v>1307.3724</v>
      </c>
      <c r="N41" s="11">
        <v>1465.5065420000001</v>
      </c>
      <c r="O41" s="11">
        <v>1927.0962609999999</v>
      </c>
      <c r="P41" s="11">
        <v>2683.4564249999999</v>
      </c>
      <c r="Q41" s="11">
        <v>3107.2540669999998</v>
      </c>
      <c r="R41" s="11">
        <v>3215.1419059999998</v>
      </c>
      <c r="S41" s="11">
        <v>3702.848778</v>
      </c>
      <c r="T41" s="11">
        <v>4026.76449</v>
      </c>
      <c r="U41" s="11">
        <v>2781.9710519999999</v>
      </c>
      <c r="V41" s="11">
        <v>3297.7962029999999</v>
      </c>
      <c r="W41" s="11">
        <v>4263.7304340000001</v>
      </c>
      <c r="X41" s="11">
        <v>3601.4274350000001</v>
      </c>
      <c r="Y41" s="11">
        <v>3753.6778810000001</v>
      </c>
      <c r="Z41" s="11">
        <v>3481.9079459999998</v>
      </c>
      <c r="AA41" s="11">
        <v>3268.1293820000001</v>
      </c>
      <c r="AB41" s="11">
        <v>4062.8985859999998</v>
      </c>
      <c r="AC41" s="11">
        <v>4434.1861760000002</v>
      </c>
      <c r="AD41" s="11">
        <v>4515.221751</v>
      </c>
      <c r="AE41" s="11">
        <v>3647.9616449999999</v>
      </c>
    </row>
    <row r="42" spans="1:31" ht="13.5" customHeight="1" x14ac:dyDescent="0.15">
      <c r="A42" s="1"/>
      <c r="B42" s="15" t="s">
        <v>336</v>
      </c>
      <c r="C42" s="13">
        <v>360.54</v>
      </c>
      <c r="D42" s="14">
        <v>372.767</v>
      </c>
      <c r="E42" s="14"/>
      <c r="F42" s="14">
        <v>109.288</v>
      </c>
      <c r="G42" s="14">
        <v>566.12599999999998</v>
      </c>
      <c r="H42" s="14">
        <v>705.51350400000001</v>
      </c>
      <c r="I42" s="14">
        <v>1080.1420000000001</v>
      </c>
      <c r="J42" s="14">
        <v>1124</v>
      </c>
      <c r="K42" s="14">
        <v>871.07115999999996</v>
      </c>
      <c r="L42" s="14">
        <v>1180.9421600000001</v>
      </c>
      <c r="M42" s="14">
        <v>759.49860000000001</v>
      </c>
      <c r="N42" s="14">
        <v>900.41862200000003</v>
      </c>
      <c r="O42" s="14">
        <v>1312.4422259999999</v>
      </c>
      <c r="P42" s="14">
        <v>2572.13778</v>
      </c>
      <c r="Q42" s="14">
        <v>3478.8652889999998</v>
      </c>
      <c r="R42" s="14">
        <v>3551.6302999999998</v>
      </c>
      <c r="S42" s="14">
        <v>4368.6972830000004</v>
      </c>
      <c r="T42" s="14">
        <v>4091.7111839999998</v>
      </c>
      <c r="U42" s="14">
        <v>3118.213745</v>
      </c>
      <c r="V42" s="14">
        <v>4764.0567270000001</v>
      </c>
      <c r="W42" s="14">
        <v>6298.4827619999996</v>
      </c>
      <c r="X42" s="14">
        <v>5660.0930719999997</v>
      </c>
      <c r="Y42" s="14">
        <v>6357.8756380000004</v>
      </c>
      <c r="Z42" s="14">
        <v>7731.5896940000002</v>
      </c>
      <c r="AA42" s="14">
        <v>7246.8963739999999</v>
      </c>
      <c r="AB42" s="14">
        <v>6468.3043109999999</v>
      </c>
      <c r="AC42" s="14">
        <v>6822.6289939999997</v>
      </c>
      <c r="AD42" s="14">
        <v>6638.437911</v>
      </c>
      <c r="AE42" s="14">
        <v>5777.0223489999998</v>
      </c>
    </row>
    <row r="43" spans="1:31" ht="13.5" customHeight="1" x14ac:dyDescent="0.15">
      <c r="A43" s="1"/>
      <c r="B43" s="15" t="s">
        <v>337</v>
      </c>
      <c r="C43" s="10">
        <v>29.634</v>
      </c>
      <c r="D43" s="11">
        <v>43.024000000000001</v>
      </c>
      <c r="E43" s="11"/>
      <c r="F43" s="11">
        <v>74.006</v>
      </c>
      <c r="G43" s="11">
        <v>106.28100000000001</v>
      </c>
      <c r="H43" s="11">
        <v>104.44781</v>
      </c>
      <c r="I43" s="11">
        <v>102.173</v>
      </c>
      <c r="J43" s="11">
        <v>36.6</v>
      </c>
      <c r="K43" s="11">
        <v>15.193</v>
      </c>
      <c r="L43" s="11">
        <v>22.453749999999999</v>
      </c>
      <c r="M43" s="11">
        <v>15.537380000000001</v>
      </c>
      <c r="N43" s="11">
        <v>17.642125</v>
      </c>
      <c r="O43" s="11">
        <v>17.391842</v>
      </c>
      <c r="P43" s="11">
        <v>18.000532</v>
      </c>
      <c r="Q43" s="11">
        <v>27.269956000000001</v>
      </c>
      <c r="R43" s="11">
        <v>32.728298000000002</v>
      </c>
      <c r="S43" s="11">
        <v>36.809345999999998</v>
      </c>
      <c r="T43" s="11">
        <v>48.843497999999997</v>
      </c>
      <c r="U43" s="11">
        <v>28.278804000000001</v>
      </c>
      <c r="V43" s="11">
        <v>48.029575999999999</v>
      </c>
      <c r="W43" s="11">
        <v>57.704078000000003</v>
      </c>
      <c r="X43" s="11">
        <v>54.586230999999998</v>
      </c>
      <c r="Y43" s="11">
        <v>89.802074000000005</v>
      </c>
      <c r="Z43" s="11">
        <v>118.03387499999999</v>
      </c>
      <c r="AA43" s="11">
        <v>73.796367000000004</v>
      </c>
      <c r="AB43" s="11">
        <v>71.658777000000001</v>
      </c>
      <c r="AC43" s="11">
        <v>50.878248999999997</v>
      </c>
      <c r="AD43" s="11">
        <v>41.996597000000001</v>
      </c>
      <c r="AE43" s="11">
        <v>49.542456000000001</v>
      </c>
    </row>
    <row r="44" spans="1:31" ht="13.5" customHeight="1" x14ac:dyDescent="0.15">
      <c r="A44" s="1"/>
      <c r="B44" s="15" t="s">
        <v>338</v>
      </c>
      <c r="C44" s="13">
        <v>51.241999999999997</v>
      </c>
      <c r="D44" s="14">
        <v>102.577</v>
      </c>
      <c r="E44" s="14">
        <v>77</v>
      </c>
      <c r="F44" s="14">
        <v>89.585999999999999</v>
      </c>
      <c r="G44" s="14">
        <v>74.884</v>
      </c>
      <c r="H44" s="14">
        <v>91.539170999999996</v>
      </c>
      <c r="I44" s="14">
        <v>178.29900000000001</v>
      </c>
      <c r="J44" s="14">
        <v>147.80000000000001</v>
      </c>
      <c r="K44" s="14">
        <v>174.68783999999999</v>
      </c>
      <c r="L44" s="14">
        <v>260.28456</v>
      </c>
      <c r="M44" s="14">
        <v>251.38779</v>
      </c>
      <c r="N44" s="14">
        <v>365.83478200000002</v>
      </c>
      <c r="O44" s="14">
        <v>423.18113599999998</v>
      </c>
      <c r="P44" s="14">
        <v>473.85329200000001</v>
      </c>
      <c r="Q44" s="14">
        <v>373.27495900000002</v>
      </c>
      <c r="R44" s="14">
        <v>496.24269900000002</v>
      </c>
      <c r="S44" s="14">
        <v>495.56447900000001</v>
      </c>
      <c r="T44" s="14">
        <v>622.65938600000004</v>
      </c>
      <c r="U44" s="14">
        <v>771.74149599999998</v>
      </c>
      <c r="V44" s="14">
        <v>828.58767699999999</v>
      </c>
      <c r="W44" s="14">
        <v>796.29249900000002</v>
      </c>
      <c r="X44" s="14">
        <v>916.82117300000004</v>
      </c>
      <c r="Y44" s="14">
        <v>1042.360584</v>
      </c>
      <c r="Z44" s="14">
        <v>868.90485999999999</v>
      </c>
      <c r="AA44" s="14">
        <v>666.51160100000004</v>
      </c>
      <c r="AB44" s="14">
        <v>622.77661000000001</v>
      </c>
      <c r="AC44" s="14">
        <v>820.311283</v>
      </c>
      <c r="AD44" s="14">
        <v>768.03394200000002</v>
      </c>
      <c r="AE44" s="14">
        <v>775.89773100000002</v>
      </c>
    </row>
    <row r="45" spans="1:31" ht="13.5" customHeight="1" x14ac:dyDescent="0.15">
      <c r="A45" s="1"/>
      <c r="B45" s="15" t="s">
        <v>339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2.382949</v>
      </c>
      <c r="Z45" s="11">
        <v>3.0582799999999999</v>
      </c>
      <c r="AA45" s="11">
        <v>2.5565760000000002</v>
      </c>
      <c r="AB45" s="11">
        <v>1.585472</v>
      </c>
      <c r="AC45" s="11">
        <v>1.3881410000000001</v>
      </c>
      <c r="AD45" s="11">
        <v>1.4158520000000001</v>
      </c>
      <c r="AE45" s="11">
        <v>1.533876</v>
      </c>
    </row>
    <row r="46" spans="1:31" ht="13.5" customHeight="1" x14ac:dyDescent="0.15">
      <c r="A46" s="1"/>
      <c r="B46" s="15" t="s">
        <v>340</v>
      </c>
      <c r="C46" s="13">
        <v>83.284999999999997</v>
      </c>
      <c r="D46" s="14">
        <v>88.325000000000003</v>
      </c>
      <c r="E46" s="14"/>
      <c r="F46" s="14">
        <v>41.814</v>
      </c>
      <c r="G46" s="14">
        <v>66.248999999999995</v>
      </c>
      <c r="H46" s="14">
        <v>123.608227</v>
      </c>
      <c r="I46" s="14">
        <v>102.71599999999999</v>
      </c>
      <c r="J46" s="14">
        <v>117</v>
      </c>
      <c r="K46" s="14">
        <v>114.60343</v>
      </c>
      <c r="L46" s="14">
        <v>154.52206000000001</v>
      </c>
      <c r="M46" s="14">
        <v>110.70832</v>
      </c>
      <c r="N46" s="14">
        <v>131.625606</v>
      </c>
      <c r="O46" s="14">
        <v>130.401906</v>
      </c>
      <c r="P46" s="14">
        <v>174.74137899999999</v>
      </c>
      <c r="Q46" s="14">
        <v>216.460026</v>
      </c>
      <c r="R46" s="14">
        <v>254.14218700000001</v>
      </c>
      <c r="S46" s="14">
        <v>284.468504</v>
      </c>
      <c r="T46" s="14">
        <v>241.255031</v>
      </c>
      <c r="U46" s="14">
        <v>202.47323900000001</v>
      </c>
      <c r="V46" s="14">
        <v>210.76947899999999</v>
      </c>
      <c r="W46" s="14">
        <v>354.25351999999998</v>
      </c>
      <c r="X46" s="14">
        <v>222.53520599999999</v>
      </c>
      <c r="Y46" s="14">
        <v>369.90115800000001</v>
      </c>
      <c r="Z46" s="14">
        <v>354.96373499999999</v>
      </c>
      <c r="AA46" s="14">
        <v>385.79375499999998</v>
      </c>
      <c r="AB46" s="14">
        <v>362.27105999999998</v>
      </c>
      <c r="AC46" s="14">
        <v>411.51253600000001</v>
      </c>
      <c r="AD46" s="14">
        <v>359.15956999999997</v>
      </c>
      <c r="AE46" s="14">
        <v>286.38744700000001</v>
      </c>
    </row>
    <row r="47" spans="1:31" ht="13.5" customHeight="1" x14ac:dyDescent="0.15">
      <c r="A47" s="1"/>
      <c r="B47" s="15" t="s">
        <v>341</v>
      </c>
      <c r="C47" s="10">
        <v>256.64699999999999</v>
      </c>
      <c r="D47" s="11">
        <v>221.94200000000001</v>
      </c>
      <c r="E47" s="11">
        <v>427</v>
      </c>
      <c r="F47" s="11">
        <v>283.21300000000002</v>
      </c>
      <c r="G47" s="11">
        <v>517.84799999999996</v>
      </c>
      <c r="H47" s="11">
        <v>645.76048400000002</v>
      </c>
      <c r="I47" s="11">
        <v>895.798</v>
      </c>
      <c r="J47" s="11">
        <v>999.4</v>
      </c>
      <c r="K47" s="11">
        <v>1444.15906</v>
      </c>
      <c r="L47" s="11">
        <v>1439.75667</v>
      </c>
      <c r="M47" s="11">
        <v>543.86393999999996</v>
      </c>
      <c r="N47" s="11">
        <v>535.06803600000001</v>
      </c>
      <c r="O47" s="11">
        <v>822.16145900000004</v>
      </c>
      <c r="P47" s="11">
        <v>1117.965391</v>
      </c>
      <c r="Q47" s="11">
        <v>1426.3022350000001</v>
      </c>
      <c r="R47" s="11">
        <v>1487.1455550000001</v>
      </c>
      <c r="S47" s="11">
        <v>1716.1779529999999</v>
      </c>
      <c r="T47" s="11">
        <v>1908.9632329999999</v>
      </c>
      <c r="U47" s="11">
        <v>1890.994107</v>
      </c>
      <c r="V47" s="11">
        <v>1922.793304</v>
      </c>
      <c r="W47" s="11">
        <v>2284.3672339999998</v>
      </c>
      <c r="X47" s="11">
        <v>2135.4099150000002</v>
      </c>
      <c r="Y47" s="11">
        <v>2096.0116659999999</v>
      </c>
      <c r="Z47" s="11">
        <v>2071.303805</v>
      </c>
      <c r="AA47" s="11">
        <v>1666.8982759999999</v>
      </c>
      <c r="AB47" s="11">
        <v>1542.2051220000001</v>
      </c>
      <c r="AC47" s="11">
        <v>1804.9191510000001</v>
      </c>
      <c r="AD47" s="11">
        <v>1782.261659</v>
      </c>
      <c r="AE47" s="11">
        <v>1578.2506450000001</v>
      </c>
    </row>
    <row r="48" spans="1:31" ht="13.5" customHeight="1" x14ac:dyDescent="0.15">
      <c r="A48" s="1"/>
      <c r="B48" s="15" t="s">
        <v>342</v>
      </c>
      <c r="C48" s="13">
        <v>489.02199999999999</v>
      </c>
      <c r="D48" s="14">
        <v>687.94399999999996</v>
      </c>
      <c r="E48" s="14">
        <v>650</v>
      </c>
      <c r="F48" s="14">
        <v>472.714</v>
      </c>
      <c r="G48" s="14">
        <v>816.27599999999995</v>
      </c>
      <c r="H48" s="14">
        <v>1127.3627260000001</v>
      </c>
      <c r="I48" s="14">
        <v>1097.027</v>
      </c>
      <c r="J48" s="14">
        <v>1017.8</v>
      </c>
      <c r="K48" s="14">
        <v>748.91108999999994</v>
      </c>
      <c r="L48" s="14">
        <v>890.97685000000001</v>
      </c>
      <c r="M48" s="14">
        <v>1227.42155</v>
      </c>
      <c r="N48" s="14">
        <v>2142.746905</v>
      </c>
      <c r="O48" s="14">
        <v>2968.186678</v>
      </c>
      <c r="P48" s="14">
        <v>3404.495637</v>
      </c>
      <c r="Q48" s="14">
        <v>4053.558074</v>
      </c>
      <c r="R48" s="14">
        <v>4012.869533</v>
      </c>
      <c r="S48" s="14">
        <v>5268.7428060000002</v>
      </c>
      <c r="T48" s="14">
        <v>5591.7805520000002</v>
      </c>
      <c r="U48" s="14">
        <v>2001.886017</v>
      </c>
      <c r="V48" s="14">
        <v>3155.7259330000002</v>
      </c>
      <c r="W48" s="14">
        <v>5021.4867009999998</v>
      </c>
      <c r="X48" s="14">
        <v>4307.3443909999996</v>
      </c>
      <c r="Y48" s="14">
        <v>9800.0659240000005</v>
      </c>
      <c r="Z48" s="14">
        <v>4997.7057539999996</v>
      </c>
      <c r="AA48" s="14">
        <v>2531.3035410000002</v>
      </c>
      <c r="AB48" s="14">
        <v>2572.0629789999998</v>
      </c>
      <c r="AC48" s="14">
        <v>6949.1908020000001</v>
      </c>
      <c r="AD48" s="14">
        <v>2886.5995760000001</v>
      </c>
      <c r="AE48" s="14">
        <v>3377.062414</v>
      </c>
    </row>
    <row r="49" spans="1:31" ht="13.5" customHeight="1" x14ac:dyDescent="0.15">
      <c r="A49" s="1"/>
      <c r="B49" s="15" t="s">
        <v>343</v>
      </c>
      <c r="C49" s="10">
        <v>187.74700000000001</v>
      </c>
      <c r="D49" s="11">
        <v>187</v>
      </c>
      <c r="E49" s="11">
        <v>288</v>
      </c>
      <c r="F49" s="11">
        <v>188.959</v>
      </c>
      <c r="G49" s="11">
        <v>350.64600000000002</v>
      </c>
      <c r="H49" s="11">
        <v>443.07007700000003</v>
      </c>
      <c r="I49" s="11">
        <v>510.49799999999999</v>
      </c>
      <c r="J49" s="11">
        <v>516</v>
      </c>
      <c r="K49" s="11"/>
      <c r="L49" s="11">
        <v>562.81344000000001</v>
      </c>
      <c r="M49" s="11">
        <v>316.32690000000002</v>
      </c>
      <c r="N49" s="11">
        <v>521.98618999999997</v>
      </c>
      <c r="O49" s="11">
        <v>752.65468299999998</v>
      </c>
      <c r="P49" s="11">
        <v>1205.9741280000001</v>
      </c>
      <c r="Q49" s="11">
        <v>1525.6406770000001</v>
      </c>
      <c r="R49" s="11">
        <v>1647.75342</v>
      </c>
      <c r="S49" s="11">
        <v>1884.1045280000001</v>
      </c>
      <c r="T49" s="11">
        <v>1683.904047</v>
      </c>
      <c r="U49" s="11">
        <v>1342.410404</v>
      </c>
      <c r="V49" s="11">
        <v>1843.032708</v>
      </c>
      <c r="W49" s="11">
        <v>2025.3982559999999</v>
      </c>
      <c r="X49" s="11">
        <v>2058.7969560000001</v>
      </c>
      <c r="Y49" s="11">
        <v>1954.834685</v>
      </c>
      <c r="Z49" s="11">
        <v>2091.6003139999998</v>
      </c>
      <c r="AA49" s="11">
        <v>1986.0456099999999</v>
      </c>
      <c r="AB49" s="11">
        <v>1640.9947119999999</v>
      </c>
      <c r="AC49" s="11">
        <v>2033.5372870000001</v>
      </c>
      <c r="AD49" s="11">
        <v>1728.038213</v>
      </c>
      <c r="AE49" s="11">
        <v>1283.466827</v>
      </c>
    </row>
    <row r="50" spans="1:31" ht="13.5" customHeight="1" x14ac:dyDescent="0.15">
      <c r="A50" s="1"/>
      <c r="B50" s="15" t="s">
        <v>344</v>
      </c>
      <c r="C50" s="13">
        <v>1165.598</v>
      </c>
      <c r="D50" s="14">
        <v>1187.3320000000001</v>
      </c>
      <c r="E50" s="14">
        <v>1545</v>
      </c>
      <c r="F50" s="14">
        <v>1169.913</v>
      </c>
      <c r="G50" s="14">
        <v>1829.761</v>
      </c>
      <c r="H50" s="14">
        <v>2444.0331299999998</v>
      </c>
      <c r="I50" s="14">
        <v>2757.66</v>
      </c>
      <c r="J50" s="14">
        <v>3050.8</v>
      </c>
      <c r="K50" s="14">
        <v>2189.9728700000001</v>
      </c>
      <c r="L50" s="14">
        <v>2747.7462399999999</v>
      </c>
      <c r="M50" s="14">
        <v>1913.8460299999999</v>
      </c>
      <c r="N50" s="14">
        <v>2438.2964579999998</v>
      </c>
      <c r="O50" s="14">
        <v>3500.0152200000002</v>
      </c>
      <c r="P50" s="14">
        <v>4316.8704509999998</v>
      </c>
      <c r="Q50" s="14">
        <v>4690.1294369999996</v>
      </c>
      <c r="R50" s="14">
        <v>5134.405831</v>
      </c>
      <c r="S50" s="14">
        <v>5471.2058550000002</v>
      </c>
      <c r="T50" s="14">
        <v>5324.0342149999997</v>
      </c>
      <c r="U50" s="14">
        <v>3473.4334859999999</v>
      </c>
      <c r="V50" s="14">
        <v>4680.6113290000003</v>
      </c>
      <c r="W50" s="14">
        <v>5840.3797800000002</v>
      </c>
      <c r="X50" s="14">
        <v>5629.4546309999996</v>
      </c>
      <c r="Y50" s="14">
        <v>6582.7292870000001</v>
      </c>
      <c r="Z50" s="14">
        <v>6195.8654180000003</v>
      </c>
      <c r="AA50" s="14">
        <v>5792.3896940000004</v>
      </c>
      <c r="AB50" s="14">
        <v>5479.9653449999996</v>
      </c>
      <c r="AC50" s="14">
        <v>6806.3750929999997</v>
      </c>
      <c r="AD50" s="14">
        <v>7637.4677949999996</v>
      </c>
      <c r="AE50" s="14">
        <v>5638.2963289999998</v>
      </c>
    </row>
    <row r="51" spans="1:31" ht="13.5" customHeight="1" x14ac:dyDescent="0.15">
      <c r="A51" s="1"/>
      <c r="B51" s="15" t="s">
        <v>345</v>
      </c>
      <c r="C51" s="10">
        <v>2255.3490000000002</v>
      </c>
      <c r="D51" s="11">
        <v>2600.4389999999999</v>
      </c>
      <c r="E51" s="11">
        <v>3350</v>
      </c>
      <c r="F51" s="11">
        <v>2426.5920000000001</v>
      </c>
      <c r="G51" s="11">
        <v>3723.9859999999999</v>
      </c>
      <c r="H51" s="11">
        <v>3203.279732</v>
      </c>
      <c r="I51" s="11">
        <v>4345.0020000000004</v>
      </c>
      <c r="J51" s="11">
        <v>4054.1</v>
      </c>
      <c r="K51" s="11">
        <v>3081.1323000000002</v>
      </c>
      <c r="L51" s="11">
        <v>3913.2356399999999</v>
      </c>
      <c r="M51" s="11">
        <v>3264.0519199999999</v>
      </c>
      <c r="N51" s="11">
        <v>3100.4541770000001</v>
      </c>
      <c r="O51" s="11">
        <v>3499.0711719999999</v>
      </c>
      <c r="P51" s="11">
        <v>4698.6679020000001</v>
      </c>
      <c r="Q51" s="11">
        <v>5374.7788979999996</v>
      </c>
      <c r="R51" s="11">
        <v>6257.675056</v>
      </c>
      <c r="S51" s="11">
        <v>8145.4306560000005</v>
      </c>
      <c r="T51" s="11">
        <v>11977.061549</v>
      </c>
      <c r="U51" s="11">
        <v>8584.5976389999996</v>
      </c>
      <c r="V51" s="11">
        <v>12323.004378</v>
      </c>
      <c r="W51" s="11">
        <v>16043.313036</v>
      </c>
      <c r="X51" s="11">
        <v>14130.62585</v>
      </c>
      <c r="Y51" s="11">
        <v>13350.432702</v>
      </c>
      <c r="Z51" s="11">
        <v>13464.951010000001</v>
      </c>
      <c r="AA51" s="11">
        <v>11603.110677000001</v>
      </c>
      <c r="AB51" s="11">
        <v>11275.869151000001</v>
      </c>
      <c r="AC51" s="11">
        <v>12288.503154</v>
      </c>
      <c r="AD51" s="11">
        <v>12995.754408000001</v>
      </c>
      <c r="AE51" s="11">
        <v>11847.373367</v>
      </c>
    </row>
    <row r="52" spans="1:31" ht="13.5" customHeight="1" x14ac:dyDescent="0.15">
      <c r="A52" s="1"/>
      <c r="B52" s="15" t="s">
        <v>346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5.3386999999999997E-2</v>
      </c>
      <c r="Z52" s="14">
        <v>1.8469999999999999E-3</v>
      </c>
      <c r="AA52" s="14"/>
      <c r="AB52" s="14">
        <v>2.6238000000000001E-2</v>
      </c>
      <c r="AC52" s="14">
        <v>3.5100000000000001E-3</v>
      </c>
      <c r="AD52" s="14"/>
      <c r="AE52" s="14">
        <v>5.5400000000000002E-4</v>
      </c>
    </row>
    <row r="53" spans="1:31" ht="13.5" customHeight="1" x14ac:dyDescent="0.15">
      <c r="A53" s="1"/>
      <c r="B53" s="12" t="s">
        <v>347</v>
      </c>
      <c r="C53" s="10">
        <v>6266.0469999999996</v>
      </c>
      <c r="D53" s="11">
        <v>7282.5680000000002</v>
      </c>
      <c r="E53" s="11">
        <v>5862</v>
      </c>
      <c r="F53" s="11">
        <v>7103.2120000000004</v>
      </c>
      <c r="G53" s="11">
        <v>10677.067999999999</v>
      </c>
      <c r="H53" s="11">
        <v>11236.212806</v>
      </c>
      <c r="I53" s="11">
        <v>11915.966</v>
      </c>
      <c r="J53" s="11">
        <v>10404.359</v>
      </c>
      <c r="K53" s="11">
        <v>10727.49224</v>
      </c>
      <c r="L53" s="11">
        <v>15949.87761</v>
      </c>
      <c r="M53" s="11">
        <v>13510.220890000001</v>
      </c>
      <c r="N53" s="11">
        <v>16090.213898</v>
      </c>
      <c r="O53" s="11">
        <v>23332.826279000001</v>
      </c>
      <c r="P53" s="11">
        <v>35956.729359999998</v>
      </c>
      <c r="Q53" s="11">
        <v>48761.278756</v>
      </c>
      <c r="R53" s="11">
        <v>64590.208253999997</v>
      </c>
      <c r="S53" s="11">
        <v>81145.325352999993</v>
      </c>
      <c r="T53" s="11">
        <v>102079.679082</v>
      </c>
      <c r="U53" s="11">
        <v>67738.643794000003</v>
      </c>
      <c r="V53" s="11">
        <v>91138.838268000007</v>
      </c>
      <c r="W53" s="11">
        <v>111727.709305</v>
      </c>
      <c r="X53" s="11">
        <v>110922.361693</v>
      </c>
      <c r="Y53" s="11">
        <v>119542.803033</v>
      </c>
      <c r="Z53" s="11">
        <v>117052.063891</v>
      </c>
      <c r="AA53" s="11">
        <v>99499.786301</v>
      </c>
      <c r="AB53" s="11">
        <v>93563.142068000001</v>
      </c>
      <c r="AC53" s="11">
        <v>112229.55358399999</v>
      </c>
      <c r="AD53" s="11">
        <v>110297.066393</v>
      </c>
      <c r="AE53" s="11">
        <v>99088.771879000007</v>
      </c>
    </row>
    <row r="54" spans="1:31" ht="13.5" customHeight="1" x14ac:dyDescent="0.15">
      <c r="A54" s="1"/>
      <c r="B54" s="15" t="s">
        <v>348</v>
      </c>
      <c r="C54" s="13">
        <v>483.57799999999997</v>
      </c>
      <c r="D54" s="14">
        <v>459.245</v>
      </c>
      <c r="E54" s="14">
        <v>407</v>
      </c>
      <c r="F54" s="14">
        <v>1070.653</v>
      </c>
      <c r="G54" s="14">
        <v>1299.385</v>
      </c>
      <c r="H54" s="14">
        <v>1427.1922489999999</v>
      </c>
      <c r="I54" s="14">
        <v>1713.578</v>
      </c>
      <c r="J54" s="14">
        <v>1792.2</v>
      </c>
      <c r="K54" s="14">
        <v>2119.3790199999999</v>
      </c>
      <c r="L54" s="14">
        <v>2618.8756100000001</v>
      </c>
      <c r="M54" s="14">
        <v>1967.7132899999999</v>
      </c>
      <c r="N54" s="14">
        <v>2839.666792</v>
      </c>
      <c r="O54" s="14">
        <v>4659.5394269999997</v>
      </c>
      <c r="P54" s="14">
        <v>7591.6285440000001</v>
      </c>
      <c r="Q54" s="14">
        <v>10759.456902</v>
      </c>
      <c r="R54" s="14">
        <v>14687.231793999999</v>
      </c>
      <c r="S54" s="14">
        <v>20209.466024000001</v>
      </c>
      <c r="T54" s="14">
        <v>23694.196585000002</v>
      </c>
      <c r="U54" s="14">
        <v>18737.898731000001</v>
      </c>
      <c r="V54" s="14">
        <v>26395.065137000001</v>
      </c>
      <c r="W54" s="14">
        <v>35519.433936000001</v>
      </c>
      <c r="X54" s="14">
        <v>33839.124407000003</v>
      </c>
      <c r="Y54" s="14">
        <v>39954.548345000003</v>
      </c>
      <c r="Z54" s="14">
        <v>41083.927174999997</v>
      </c>
      <c r="AA54" s="14">
        <v>38352.608998000003</v>
      </c>
      <c r="AB54" s="14">
        <v>38423.081022999999</v>
      </c>
      <c r="AC54" s="14">
        <v>40296.690618000001</v>
      </c>
      <c r="AD54" s="14">
        <v>36970.181823999999</v>
      </c>
      <c r="AE54" s="14">
        <v>32607.494350000001</v>
      </c>
    </row>
    <row r="55" spans="1:31" ht="13.5" customHeight="1" x14ac:dyDescent="0.15">
      <c r="A55" s="1"/>
      <c r="B55" s="16" t="s">
        <v>349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0.64643099999999998</v>
      </c>
      <c r="U55" s="11">
        <v>0.33924399999999999</v>
      </c>
      <c r="V55" s="11">
        <v>9.4404000000000002E-2</v>
      </c>
      <c r="W55" s="11">
        <v>7.3799000000000003E-2</v>
      </c>
      <c r="X55" s="11">
        <v>0.22037000000000001</v>
      </c>
      <c r="Y55" s="11">
        <v>0.27687800000000001</v>
      </c>
      <c r="Z55" s="11">
        <v>0.410103</v>
      </c>
      <c r="AA55" s="11">
        <v>1.282311</v>
      </c>
      <c r="AB55" s="11">
        <v>7.0319000000000007E-2</v>
      </c>
      <c r="AC55" s="11">
        <v>8.9149999999999993E-3</v>
      </c>
      <c r="AD55" s="11">
        <v>6.2043000000000001E-2</v>
      </c>
      <c r="AE55" s="11">
        <v>7.2440000000000004E-2</v>
      </c>
    </row>
    <row r="56" spans="1:31" ht="13.5" customHeight="1" x14ac:dyDescent="0.15">
      <c r="A56" s="1"/>
      <c r="B56" s="16" t="s">
        <v>350</v>
      </c>
      <c r="C56" s="13">
        <v>17.460999999999999</v>
      </c>
      <c r="D56" s="14">
        <v>1</v>
      </c>
      <c r="E56" s="14"/>
      <c r="F56" s="14">
        <v>13.552</v>
      </c>
      <c r="G56" s="14">
        <v>22.245000000000001</v>
      </c>
      <c r="H56" s="14">
        <v>25.33182</v>
      </c>
      <c r="I56" s="14">
        <v>16.934999999999999</v>
      </c>
      <c r="J56" s="14">
        <v>24.1</v>
      </c>
      <c r="K56" s="14">
        <v>24.802209999999999</v>
      </c>
      <c r="L56" s="14">
        <v>25.993179999999999</v>
      </c>
      <c r="M56" s="14">
        <v>22.24081</v>
      </c>
      <c r="N56" s="14">
        <v>31.966524</v>
      </c>
      <c r="O56" s="14">
        <v>41.718558999999999</v>
      </c>
      <c r="P56" s="14">
        <v>83.690742</v>
      </c>
      <c r="Q56" s="14">
        <v>100.030722</v>
      </c>
      <c r="R56" s="14">
        <v>168.41458900000001</v>
      </c>
      <c r="S56" s="14">
        <v>245.69949600000001</v>
      </c>
      <c r="T56" s="14">
        <v>447.70867399999997</v>
      </c>
      <c r="U56" s="14">
        <v>523.57644200000004</v>
      </c>
      <c r="V56" s="14">
        <v>844.66055200000005</v>
      </c>
      <c r="W56" s="14">
        <v>895.96713399999999</v>
      </c>
      <c r="X56" s="14">
        <v>766.37647100000004</v>
      </c>
      <c r="Y56" s="14">
        <v>880.54542900000001</v>
      </c>
      <c r="Z56" s="14">
        <v>891.46928400000002</v>
      </c>
      <c r="AA56" s="14">
        <v>849.53790500000002</v>
      </c>
      <c r="AB56" s="14">
        <v>757.61419599999999</v>
      </c>
      <c r="AC56" s="14">
        <v>762.37269800000001</v>
      </c>
      <c r="AD56" s="14">
        <v>566.21578399999999</v>
      </c>
      <c r="AE56" s="14">
        <v>508.63039099999997</v>
      </c>
    </row>
    <row r="57" spans="1:31" ht="13.5" customHeight="1" x14ac:dyDescent="0.15">
      <c r="A57" s="1"/>
      <c r="B57" s="16" t="s">
        <v>351</v>
      </c>
      <c r="C57" s="10"/>
      <c r="D57" s="11"/>
      <c r="E57" s="11"/>
      <c r="F57" s="11"/>
      <c r="G57" s="11"/>
      <c r="H57" s="11"/>
      <c r="I57" s="11">
        <v>1.4999999999999999E-2</v>
      </c>
      <c r="J57" s="11"/>
      <c r="K57" s="11"/>
      <c r="L57" s="11">
        <v>1.652E-2</v>
      </c>
      <c r="M57" s="11">
        <v>2.8819999999999998E-2</v>
      </c>
      <c r="N57" s="11"/>
      <c r="O57" s="11"/>
      <c r="P57" s="11"/>
      <c r="Q57" s="11"/>
      <c r="R57" s="11">
        <v>1.2506E-2</v>
      </c>
      <c r="S57" s="11"/>
      <c r="T57" s="11"/>
      <c r="U57" s="11"/>
      <c r="V57" s="11">
        <v>3.0469999999999998E-3</v>
      </c>
      <c r="W57" s="11">
        <v>2.8700000000000002E-3</v>
      </c>
      <c r="X57" s="11">
        <v>1.508E-3</v>
      </c>
      <c r="Y57" s="11">
        <v>2.2279999999999999E-3</v>
      </c>
      <c r="Z57" s="11">
        <v>1.637664</v>
      </c>
      <c r="AA57" s="11">
        <v>0.15232999999999999</v>
      </c>
      <c r="AB57" s="11">
        <v>0.19525999999999999</v>
      </c>
      <c r="AC57" s="11">
        <v>2.454561</v>
      </c>
      <c r="AD57" s="11">
        <v>2.213063</v>
      </c>
      <c r="AE57" s="11">
        <v>1.4869939999999999</v>
      </c>
    </row>
    <row r="58" spans="1:31" ht="13.5" customHeight="1" x14ac:dyDescent="0.15">
      <c r="A58" s="1"/>
      <c r="B58" s="16" t="s">
        <v>352</v>
      </c>
      <c r="C58" s="13">
        <v>0.53100000000000003</v>
      </c>
      <c r="D58" s="14"/>
      <c r="E58" s="14"/>
      <c r="F58" s="14"/>
      <c r="G58" s="14">
        <v>6.9000000000000006E-2</v>
      </c>
      <c r="H58" s="14">
        <v>1.6615999999999999E-2</v>
      </c>
      <c r="I58" s="14">
        <v>0.10100000000000001</v>
      </c>
      <c r="J58" s="14"/>
      <c r="K58" s="14">
        <v>1.0800000000000001E-2</v>
      </c>
      <c r="L58" s="14">
        <v>1.396E-2</v>
      </c>
      <c r="M58" s="14">
        <v>4.6299999999999996E-3</v>
      </c>
      <c r="N58" s="14"/>
      <c r="O58" s="14">
        <v>1.9349000000000002E-2</v>
      </c>
      <c r="P58" s="14">
        <v>1.673E-3</v>
      </c>
      <c r="Q58" s="14">
        <v>2.6291999999999999E-2</v>
      </c>
      <c r="R58" s="14">
        <v>1.1133000000000001E-2</v>
      </c>
      <c r="S58" s="14">
        <v>6.195E-3</v>
      </c>
      <c r="T58" s="14">
        <v>2.6319999999999998E-3</v>
      </c>
      <c r="U58" s="14">
        <v>6.5200000000000002E-4</v>
      </c>
      <c r="V58" s="14">
        <v>1.4999999999999999E-4</v>
      </c>
      <c r="W58" s="14">
        <v>3.4507000000000003E-2</v>
      </c>
      <c r="X58" s="14">
        <v>2.0790000000000001E-3</v>
      </c>
      <c r="Y58" s="14">
        <v>4.66E-4</v>
      </c>
      <c r="Z58" s="14">
        <v>5.9436999999999997E-2</v>
      </c>
      <c r="AA58" s="14">
        <v>1.6322E-2</v>
      </c>
      <c r="AB58" s="14">
        <v>7.5690000000000002E-3</v>
      </c>
      <c r="AC58" s="14">
        <v>3.5831000000000002E-2</v>
      </c>
      <c r="AD58" s="14">
        <v>4.7359999999999999E-2</v>
      </c>
      <c r="AE58" s="14">
        <v>8.3799999999999999E-4</v>
      </c>
    </row>
    <row r="59" spans="1:31" ht="13.5" customHeight="1" x14ac:dyDescent="0.15">
      <c r="A59" s="1"/>
      <c r="B59" s="16" t="s">
        <v>353</v>
      </c>
      <c r="C59" s="10"/>
      <c r="D59" s="11"/>
      <c r="E59" s="11"/>
      <c r="F59" s="11"/>
      <c r="G59" s="11"/>
      <c r="H59" s="11">
        <v>0.40356599999999998</v>
      </c>
      <c r="I59" s="11">
        <v>0.86</v>
      </c>
      <c r="J59" s="11"/>
      <c r="K59" s="11">
        <v>0.23133999999999999</v>
      </c>
      <c r="L59" s="11">
        <v>0.73616000000000004</v>
      </c>
      <c r="M59" s="11">
        <v>0.42291000000000001</v>
      </c>
      <c r="N59" s="11">
        <v>0.45137899999999997</v>
      </c>
      <c r="O59" s="11">
        <v>0.62009099999999995</v>
      </c>
      <c r="P59" s="11">
        <v>2.6699310000000001</v>
      </c>
      <c r="Q59" s="11">
        <v>9.4222479999999997</v>
      </c>
      <c r="R59" s="11">
        <v>6.9834509999999996</v>
      </c>
      <c r="S59" s="11">
        <v>12.049357000000001</v>
      </c>
      <c r="T59" s="11">
        <v>21.467965</v>
      </c>
      <c r="U59" s="11">
        <v>20.00958</v>
      </c>
      <c r="V59" s="11">
        <v>27.980664000000001</v>
      </c>
      <c r="W59" s="11">
        <v>45.843319000000001</v>
      </c>
      <c r="X59" s="11">
        <v>53.768030000000003</v>
      </c>
      <c r="Y59" s="11">
        <v>71.326701999999997</v>
      </c>
      <c r="Z59" s="11">
        <v>107.713082</v>
      </c>
      <c r="AA59" s="11">
        <v>92.246172000000001</v>
      </c>
      <c r="AB59" s="11">
        <v>74.729922999999999</v>
      </c>
      <c r="AC59" s="11">
        <v>71.527527000000006</v>
      </c>
      <c r="AD59" s="11">
        <v>80.753050000000002</v>
      </c>
      <c r="AE59" s="11">
        <v>73.336164999999994</v>
      </c>
    </row>
    <row r="60" spans="1:31" ht="13.5" customHeight="1" x14ac:dyDescent="0.15">
      <c r="A60" s="1"/>
      <c r="B60" s="16" t="s">
        <v>354</v>
      </c>
      <c r="C60" s="13">
        <v>171.81800000000001</v>
      </c>
      <c r="D60" s="14">
        <v>172.36600000000001</v>
      </c>
      <c r="E60" s="14">
        <v>254</v>
      </c>
      <c r="F60" s="14">
        <v>257.74400000000003</v>
      </c>
      <c r="G60" s="14">
        <v>539.01900000000001</v>
      </c>
      <c r="H60" s="14">
        <v>634.87662799999998</v>
      </c>
      <c r="I60" s="14">
        <v>787.42200000000003</v>
      </c>
      <c r="J60" s="14">
        <v>846</v>
      </c>
      <c r="K60" s="14">
        <v>894.81278999999995</v>
      </c>
      <c r="L60" s="14">
        <v>1344.7313999999999</v>
      </c>
      <c r="M60" s="14">
        <v>925.61982999999998</v>
      </c>
      <c r="N60" s="14">
        <v>1368.3167169999999</v>
      </c>
      <c r="O60" s="14">
        <v>2610.2980440000001</v>
      </c>
      <c r="P60" s="14">
        <v>4464.1395920000004</v>
      </c>
      <c r="Q60" s="14">
        <v>6867.855947</v>
      </c>
      <c r="R60" s="14">
        <v>9656.7407199999998</v>
      </c>
      <c r="S60" s="14">
        <v>13224.129123999999</v>
      </c>
      <c r="T60" s="14">
        <v>15658.210407</v>
      </c>
      <c r="U60" s="14">
        <v>12676.572759999999</v>
      </c>
      <c r="V60" s="14">
        <v>17180.806445999999</v>
      </c>
      <c r="W60" s="14">
        <v>21693.335513000002</v>
      </c>
      <c r="X60" s="14">
        <v>21295.241829999999</v>
      </c>
      <c r="Y60" s="14">
        <v>25260.751246</v>
      </c>
      <c r="Z60" s="14">
        <v>25732.865099999999</v>
      </c>
      <c r="AA60" s="14">
        <v>25283.734392999999</v>
      </c>
      <c r="AB60" s="14">
        <v>24852.474113</v>
      </c>
      <c r="AC60" s="14">
        <v>23753.643672999999</v>
      </c>
      <c r="AD60" s="14">
        <v>21506.001135999999</v>
      </c>
      <c r="AE60" s="14">
        <v>19128.159865000001</v>
      </c>
    </row>
    <row r="61" spans="1:31" ht="13.5" customHeight="1" x14ac:dyDescent="0.15">
      <c r="A61" s="1"/>
      <c r="B61" s="16" t="s">
        <v>355</v>
      </c>
      <c r="C61" s="10"/>
      <c r="D61" s="11"/>
      <c r="E61" s="11"/>
      <c r="F61" s="11"/>
      <c r="G61" s="11"/>
      <c r="H61" s="11">
        <v>9.7295999999999994E-2</v>
      </c>
      <c r="I61" s="11"/>
      <c r="J61" s="11"/>
      <c r="K61" s="11">
        <v>2.5200000000000001E-3</v>
      </c>
      <c r="L61" s="11">
        <v>5.6270000000000001E-2</v>
      </c>
      <c r="M61" s="11"/>
      <c r="N61" s="11">
        <v>3.7500000000000001E-4</v>
      </c>
      <c r="O61" s="11">
        <v>5.8900000000000003E-3</v>
      </c>
      <c r="P61" s="11"/>
      <c r="Q61" s="11">
        <v>1.7545999999999999E-2</v>
      </c>
      <c r="R61" s="11">
        <v>6.7000000000000002E-4</v>
      </c>
      <c r="S61" s="11"/>
      <c r="T61" s="11">
        <v>1.4840000000000001E-3</v>
      </c>
      <c r="U61" s="11">
        <v>7.0260000000000001E-3</v>
      </c>
      <c r="V61" s="11">
        <v>1.94E-4</v>
      </c>
      <c r="W61" s="11">
        <v>1.3079999999999999E-3</v>
      </c>
      <c r="X61" s="11">
        <v>1.1479999999999999E-3</v>
      </c>
      <c r="Y61" s="11">
        <v>2.2841E-2</v>
      </c>
      <c r="Z61" s="11">
        <v>0.14882200000000001</v>
      </c>
      <c r="AA61" s="11">
        <v>0.10727200000000001</v>
      </c>
      <c r="AB61" s="11">
        <v>4.0282999999999999E-2</v>
      </c>
      <c r="AC61" s="11">
        <v>0.107992</v>
      </c>
      <c r="AD61" s="11">
        <v>3.4813999999999998E-2</v>
      </c>
      <c r="AE61" s="11">
        <v>7.3222999999999996E-2</v>
      </c>
    </row>
    <row r="62" spans="1:31" ht="13.5" customHeight="1" x14ac:dyDescent="0.15">
      <c r="A62" s="1"/>
      <c r="B62" s="16" t="s">
        <v>356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>
        <v>1.0263E-2</v>
      </c>
      <c r="Q62" s="14"/>
      <c r="R62" s="14"/>
      <c r="S62" s="14">
        <v>2.4299999999999999E-3</v>
      </c>
      <c r="T62" s="14"/>
      <c r="U62" s="14"/>
      <c r="V62" s="14"/>
      <c r="W62" s="14">
        <v>1.2551E-2</v>
      </c>
      <c r="X62" s="14">
        <v>1.2251E-2</v>
      </c>
      <c r="Y62" s="14">
        <v>7.1469999999999997E-3</v>
      </c>
      <c r="Z62" s="14"/>
      <c r="AA62" s="14">
        <v>2.3615000000000001E-2</v>
      </c>
      <c r="AB62" s="14">
        <v>1.3780000000000001E-3</v>
      </c>
      <c r="AC62" s="14">
        <v>5.0604000000000003E-2</v>
      </c>
      <c r="AD62" s="14">
        <v>8.2561999999999997E-2</v>
      </c>
      <c r="AE62" s="14">
        <v>5.3356000000000001E-2</v>
      </c>
    </row>
    <row r="63" spans="1:31" ht="13.5" customHeight="1" x14ac:dyDescent="0.15">
      <c r="A63" s="1"/>
      <c r="B63" s="16" t="s">
        <v>357</v>
      </c>
      <c r="C63" s="10">
        <v>2.1999999999999999E-2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3.5674999999999998E-2</v>
      </c>
      <c r="O63" s="11"/>
      <c r="P63" s="11"/>
      <c r="Q63" s="11"/>
      <c r="R63" s="11"/>
      <c r="S63" s="11"/>
      <c r="T63" s="11"/>
      <c r="U63" s="11">
        <v>2.6894999999999999E-2</v>
      </c>
      <c r="V63" s="11">
        <v>2.3144999999999999E-2</v>
      </c>
      <c r="W63" s="11"/>
      <c r="X63" s="11"/>
      <c r="Y63" s="11">
        <v>4.7800000000000002E-4</v>
      </c>
      <c r="Z63" s="11"/>
      <c r="AA63" s="11">
        <v>3.7800000000000003E-4</v>
      </c>
      <c r="AB63" s="11"/>
      <c r="AC63" s="11">
        <v>3.552E-3</v>
      </c>
      <c r="AD63" s="11"/>
      <c r="AE63" s="11"/>
    </row>
    <row r="64" spans="1:31" ht="13.5" customHeight="1" x14ac:dyDescent="0.15">
      <c r="A64" s="1"/>
      <c r="B64" s="16" t="s">
        <v>358</v>
      </c>
      <c r="C64" s="13">
        <v>87.076999999999998</v>
      </c>
      <c r="D64" s="14">
        <v>100.244</v>
      </c>
      <c r="E64" s="14">
        <v>153</v>
      </c>
      <c r="F64" s="14">
        <v>110.89100000000001</v>
      </c>
      <c r="G64" s="14">
        <v>222.87200000000001</v>
      </c>
      <c r="H64" s="14">
        <v>296.73888799999997</v>
      </c>
      <c r="I64" s="14">
        <v>300.87299999999999</v>
      </c>
      <c r="J64" s="14">
        <v>276.39999999999998</v>
      </c>
      <c r="K64" s="14">
        <v>243.00640000000001</v>
      </c>
      <c r="L64" s="14">
        <v>449.30732</v>
      </c>
      <c r="M64" s="14">
        <v>354.87513000000001</v>
      </c>
      <c r="N64" s="14">
        <v>564.46326399999998</v>
      </c>
      <c r="O64" s="14">
        <v>722.85521900000003</v>
      </c>
      <c r="P64" s="14">
        <v>1046.1304190000001</v>
      </c>
      <c r="Q64" s="14">
        <v>1278.9996530000001</v>
      </c>
      <c r="R64" s="14">
        <v>1578.040027</v>
      </c>
      <c r="S64" s="14">
        <v>2299.5079740000001</v>
      </c>
      <c r="T64" s="14">
        <v>2457.9084200000002</v>
      </c>
      <c r="U64" s="14">
        <v>1902.6066510000001</v>
      </c>
      <c r="V64" s="14">
        <v>3409.9375890000001</v>
      </c>
      <c r="W64" s="14">
        <v>6498.651492</v>
      </c>
      <c r="X64" s="14">
        <v>5843.6376760000003</v>
      </c>
      <c r="Y64" s="14">
        <v>6739.6523269999998</v>
      </c>
      <c r="Z64" s="14">
        <v>7196.3497749999997</v>
      </c>
      <c r="AA64" s="14">
        <v>5598.6985199999999</v>
      </c>
      <c r="AB64" s="14">
        <v>5664.3504979999998</v>
      </c>
      <c r="AC64" s="14">
        <v>6116.450758</v>
      </c>
      <c r="AD64" s="14">
        <v>7524.7051730000003</v>
      </c>
      <c r="AE64" s="14">
        <v>6635.2168030000003</v>
      </c>
    </row>
    <row r="65" spans="1:31" ht="13.5" customHeight="1" x14ac:dyDescent="0.15">
      <c r="A65" s="1"/>
      <c r="B65" s="16" t="s">
        <v>359</v>
      </c>
      <c r="C65" s="10">
        <v>27.312000000000001</v>
      </c>
      <c r="D65" s="11">
        <v>40</v>
      </c>
      <c r="E65" s="11"/>
      <c r="F65" s="11">
        <v>55.421999999999997</v>
      </c>
      <c r="G65" s="11">
        <v>132.733</v>
      </c>
      <c r="H65" s="11">
        <v>112.594596</v>
      </c>
      <c r="I65" s="11">
        <v>143.90199999999999</v>
      </c>
      <c r="J65" s="11">
        <v>175.6</v>
      </c>
      <c r="K65" s="11">
        <v>164.99395000000001</v>
      </c>
      <c r="L65" s="11">
        <v>231.38903999999999</v>
      </c>
      <c r="M65" s="11">
        <v>202.23454000000001</v>
      </c>
      <c r="N65" s="11">
        <v>327.021231</v>
      </c>
      <c r="O65" s="11">
        <v>450.35386</v>
      </c>
      <c r="P65" s="11">
        <v>623.09403999999995</v>
      </c>
      <c r="Q65" s="11">
        <v>748.07457499999998</v>
      </c>
      <c r="R65" s="11">
        <v>1030.5108620000001</v>
      </c>
      <c r="S65" s="11">
        <v>1359.852048</v>
      </c>
      <c r="T65" s="11">
        <v>1408.89482</v>
      </c>
      <c r="U65" s="11">
        <v>1017.887914</v>
      </c>
      <c r="V65" s="11">
        <v>1476.6586130000001</v>
      </c>
      <c r="W65" s="11">
        <v>1931.7168059999999</v>
      </c>
      <c r="X65" s="11">
        <v>1795.778174</v>
      </c>
      <c r="Y65" s="11">
        <v>2142.4985569999999</v>
      </c>
      <c r="Z65" s="11">
        <v>2091.8665689999998</v>
      </c>
      <c r="AA65" s="11">
        <v>1634.769395</v>
      </c>
      <c r="AB65" s="11">
        <v>1434.1307549999999</v>
      </c>
      <c r="AC65" s="11">
        <v>1495.465821</v>
      </c>
      <c r="AD65" s="11">
        <v>1361.3788340000001</v>
      </c>
      <c r="AE65" s="11">
        <v>1352.2963930000001</v>
      </c>
    </row>
    <row r="66" spans="1:31" ht="13.5" customHeight="1" x14ac:dyDescent="0.15">
      <c r="A66" s="1"/>
      <c r="B66" s="16" t="s">
        <v>360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2.8499999999999999E-4</v>
      </c>
      <c r="O66" s="14"/>
      <c r="P66" s="14"/>
      <c r="Q66" s="14"/>
      <c r="R66" s="14"/>
      <c r="S66" s="14"/>
      <c r="T66" s="14">
        <v>2.7900000000000001E-4</v>
      </c>
      <c r="U66" s="14"/>
      <c r="V66" s="14"/>
      <c r="W66" s="14"/>
      <c r="X66" s="14">
        <v>1.9758199999999999</v>
      </c>
      <c r="Y66" s="14">
        <v>7.1199999999999996E-4</v>
      </c>
      <c r="Z66" s="14"/>
      <c r="AA66" s="14">
        <v>3.823E-3</v>
      </c>
      <c r="AB66" s="14">
        <v>7.5500000000000003E-4</v>
      </c>
      <c r="AC66" s="14"/>
      <c r="AD66" s="14"/>
      <c r="AE66" s="14"/>
    </row>
    <row r="67" spans="1:31" ht="13.5" customHeight="1" x14ac:dyDescent="0.15">
      <c r="A67" s="1"/>
      <c r="B67" s="16" t="s">
        <v>361</v>
      </c>
      <c r="C67" s="10"/>
      <c r="D67" s="11"/>
      <c r="E67" s="11"/>
      <c r="F67" s="11">
        <v>176.001</v>
      </c>
      <c r="G67" s="11">
        <v>8.0000000000000002E-3</v>
      </c>
      <c r="H67" s="11">
        <v>6.11E-4</v>
      </c>
      <c r="I67" s="11">
        <v>0.32</v>
      </c>
      <c r="J67" s="11">
        <v>0.7</v>
      </c>
      <c r="K67" s="11">
        <v>0.29771999999999998</v>
      </c>
      <c r="L67" s="11">
        <v>0.60526999999999997</v>
      </c>
      <c r="M67" s="11">
        <v>4.2160000000000003E-2</v>
      </c>
      <c r="N67" s="11">
        <v>0.23794899999999999</v>
      </c>
      <c r="O67" s="11">
        <v>0.46385599999999999</v>
      </c>
      <c r="P67" s="11">
        <v>0.46104299999999998</v>
      </c>
      <c r="Q67" s="11">
        <v>0.54668499999999998</v>
      </c>
      <c r="R67" s="11">
        <v>0.63916700000000004</v>
      </c>
      <c r="S67" s="11">
        <v>0.73381200000000002</v>
      </c>
      <c r="T67" s="11">
        <v>0.699322</v>
      </c>
      <c r="U67" s="11">
        <v>0.54378300000000002</v>
      </c>
      <c r="V67" s="11">
        <v>1.3140799999999999</v>
      </c>
      <c r="W67" s="11">
        <v>1.152806</v>
      </c>
      <c r="X67" s="11">
        <v>1.7856270000000001</v>
      </c>
      <c r="Y67" s="11">
        <v>3.0461589999999998</v>
      </c>
      <c r="Z67" s="11">
        <v>2.6793119999999999</v>
      </c>
      <c r="AA67" s="11">
        <v>1.4030750000000001</v>
      </c>
      <c r="AB67" s="11">
        <v>1.499115</v>
      </c>
      <c r="AC67" s="11">
        <v>4.5529229999999998</v>
      </c>
      <c r="AD67" s="11">
        <v>6.9170220000000002</v>
      </c>
      <c r="AE67" s="11">
        <v>6.7193909999999999</v>
      </c>
    </row>
    <row r="68" spans="1:31" ht="13.5" customHeight="1" x14ac:dyDescent="0.15">
      <c r="A68" s="1"/>
      <c r="B68" s="16" t="s">
        <v>362</v>
      </c>
      <c r="C68" s="13">
        <v>143.50800000000001</v>
      </c>
      <c r="D68" s="14">
        <v>141.14699999999999</v>
      </c>
      <c r="E68" s="14"/>
      <c r="F68" s="14">
        <v>170.577</v>
      </c>
      <c r="G68" s="14">
        <v>272.303</v>
      </c>
      <c r="H68" s="14">
        <v>228.57901200000001</v>
      </c>
      <c r="I68" s="14">
        <v>283.20299999999997</v>
      </c>
      <c r="J68" s="14">
        <v>284.5</v>
      </c>
      <c r="K68" s="14">
        <v>218.85072</v>
      </c>
      <c r="L68" s="14">
        <v>268.63968</v>
      </c>
      <c r="M68" s="14">
        <v>239.36993000000001</v>
      </c>
      <c r="N68" s="14">
        <v>244.94072800000001</v>
      </c>
      <c r="O68" s="14">
        <v>390.65447899999998</v>
      </c>
      <c r="P68" s="14">
        <v>646.03584899999998</v>
      </c>
      <c r="Q68" s="14">
        <v>784.33696099999997</v>
      </c>
      <c r="R68" s="14">
        <v>933.80564700000002</v>
      </c>
      <c r="S68" s="14">
        <v>1252.936858</v>
      </c>
      <c r="T68" s="14">
        <v>1512.361128</v>
      </c>
      <c r="U68" s="14">
        <v>960.93804999999998</v>
      </c>
      <c r="V68" s="14">
        <v>1124.0363010000001</v>
      </c>
      <c r="W68" s="14">
        <v>1567.502649</v>
      </c>
      <c r="X68" s="14">
        <v>1278.2472049999999</v>
      </c>
      <c r="Y68" s="14">
        <v>1352.5189969999999</v>
      </c>
      <c r="Z68" s="14">
        <v>1286.531624</v>
      </c>
      <c r="AA68" s="14">
        <v>1408.4964640000001</v>
      </c>
      <c r="AB68" s="14">
        <v>2046.1672579999999</v>
      </c>
      <c r="AC68" s="14">
        <v>3097.171214</v>
      </c>
      <c r="AD68" s="14">
        <v>2251.5705670000002</v>
      </c>
      <c r="AE68" s="14">
        <v>1847.830897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>
        <v>0.94200200000000001</v>
      </c>
      <c r="I69" s="11">
        <v>1.7999999999999999E-2</v>
      </c>
      <c r="J69" s="11"/>
      <c r="K69" s="11">
        <v>4.1599999999999996E-3</v>
      </c>
      <c r="L69" s="11">
        <v>3.8030000000000001E-2</v>
      </c>
      <c r="M69" s="11"/>
      <c r="N69" s="11">
        <v>7.1960000000000001E-3</v>
      </c>
      <c r="O69" s="11"/>
      <c r="P69" s="11">
        <v>1.1805E-2</v>
      </c>
      <c r="Q69" s="11">
        <v>7.7029999999999998E-3</v>
      </c>
      <c r="R69" s="11">
        <v>4.0470000000000002E-3</v>
      </c>
      <c r="S69" s="11">
        <v>2.1570000000000001E-3</v>
      </c>
      <c r="T69" s="11"/>
      <c r="U69" s="11"/>
      <c r="V69" s="11">
        <v>1.0704E-2</v>
      </c>
      <c r="W69" s="11">
        <v>9.6500000000000004E-4</v>
      </c>
      <c r="X69" s="11">
        <v>1.632E-3</v>
      </c>
      <c r="Y69" s="11">
        <v>7.6644000000000004E-2</v>
      </c>
      <c r="Z69" s="11">
        <v>1.158E-3</v>
      </c>
      <c r="AA69" s="11">
        <v>2.0929999999999998E-3</v>
      </c>
      <c r="AB69" s="11">
        <v>0.50812500000000005</v>
      </c>
      <c r="AC69" s="11">
        <v>0.109046</v>
      </c>
      <c r="AD69" s="11">
        <v>1.312E-2</v>
      </c>
      <c r="AE69" s="11">
        <v>1.8395999999999999E-2</v>
      </c>
    </row>
    <row r="70" spans="1:31" ht="13.5" customHeight="1" x14ac:dyDescent="0.15">
      <c r="A70" s="1"/>
      <c r="B70" s="16" t="s">
        <v>364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>
        <v>1.353972</v>
      </c>
      <c r="Z70" s="14">
        <v>0.43661100000000003</v>
      </c>
      <c r="AA70" s="14">
        <v>17.043552999999999</v>
      </c>
      <c r="AB70" s="14">
        <v>8.8084860000000003</v>
      </c>
      <c r="AC70" s="14">
        <v>26.682924</v>
      </c>
      <c r="AD70" s="14">
        <v>6.7551500000000004</v>
      </c>
      <c r="AE70" s="14">
        <v>17.227373</v>
      </c>
    </row>
    <row r="71" spans="1:31" ht="13.5" customHeight="1" x14ac:dyDescent="0.15">
      <c r="A71" s="1"/>
      <c r="B71" s="16" t="s">
        <v>365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5.6499999999999996E-4</v>
      </c>
      <c r="Z71" s="11"/>
      <c r="AA71" s="11">
        <v>3.4299999999999999E-4</v>
      </c>
      <c r="AB71" s="11">
        <v>4.7100000000000001E-4</v>
      </c>
      <c r="AC71" s="11">
        <v>8.1329999999999996E-3</v>
      </c>
      <c r="AD71" s="11"/>
      <c r="AE71" s="11"/>
    </row>
    <row r="72" spans="1:31" ht="13.5" customHeight="1" x14ac:dyDescent="0.15">
      <c r="A72" s="1"/>
      <c r="B72" s="16" t="s">
        <v>366</v>
      </c>
      <c r="C72" s="13"/>
      <c r="D72" s="14"/>
      <c r="E72" s="14"/>
      <c r="F72" s="14"/>
      <c r="G72" s="14">
        <v>0.151</v>
      </c>
      <c r="H72" s="14">
        <v>0.113486</v>
      </c>
      <c r="I72" s="14">
        <v>9.1999999999999998E-2</v>
      </c>
      <c r="J72" s="14"/>
      <c r="K72" s="14">
        <v>0.24041000000000001</v>
      </c>
      <c r="L72" s="14">
        <v>1.1201000000000001</v>
      </c>
      <c r="M72" s="14">
        <v>8.6529999999999996E-2</v>
      </c>
      <c r="N72" s="14">
        <v>0.30336000000000002</v>
      </c>
      <c r="O72" s="14">
        <v>1.754561</v>
      </c>
      <c r="P72" s="14">
        <v>0.63323799999999997</v>
      </c>
      <c r="Q72" s="14">
        <v>0.23743500000000001</v>
      </c>
      <c r="R72" s="14">
        <v>0.94465200000000005</v>
      </c>
      <c r="S72" s="14">
        <v>0.32443699999999998</v>
      </c>
      <c r="T72" s="14">
        <v>1.084649</v>
      </c>
      <c r="U72" s="14">
        <v>2.9420000000000002E-3</v>
      </c>
      <c r="V72" s="14">
        <v>0.89590899999999996</v>
      </c>
      <c r="W72" s="14">
        <v>3.0100370000000001</v>
      </c>
      <c r="X72" s="14">
        <v>8.182E-3</v>
      </c>
      <c r="Y72" s="14">
        <v>0.43572100000000002</v>
      </c>
      <c r="Z72" s="14">
        <v>0.13988300000000001</v>
      </c>
      <c r="AA72" s="14">
        <v>0.66303000000000001</v>
      </c>
      <c r="AB72" s="14">
        <v>5.1754990000000003</v>
      </c>
      <c r="AC72" s="14">
        <v>1.8629279999999999</v>
      </c>
      <c r="AD72" s="14">
        <v>4.279528</v>
      </c>
      <c r="AE72" s="14">
        <v>0.59435300000000002</v>
      </c>
    </row>
    <row r="73" spans="1:31" ht="13.5" customHeight="1" x14ac:dyDescent="0.15">
      <c r="A73" s="1"/>
      <c r="B73" s="16" t="s">
        <v>367</v>
      </c>
      <c r="C73" s="10">
        <v>5.4020000000000001</v>
      </c>
      <c r="D73" s="11"/>
      <c r="E73" s="11"/>
      <c r="F73" s="11">
        <v>1.333</v>
      </c>
      <c r="G73" s="11">
        <v>1.613</v>
      </c>
      <c r="H73" s="11">
        <v>0.60534399999999999</v>
      </c>
      <c r="I73" s="11">
        <v>0.60099999999999998</v>
      </c>
      <c r="J73" s="11">
        <v>1</v>
      </c>
      <c r="K73" s="11">
        <v>0.17902999999999999</v>
      </c>
      <c r="L73" s="11">
        <v>0.61775999999999998</v>
      </c>
      <c r="M73" s="11">
        <v>0.61045000000000005</v>
      </c>
      <c r="N73" s="11">
        <v>1.4778279999999999</v>
      </c>
      <c r="O73" s="11">
        <v>1.666274</v>
      </c>
      <c r="P73" s="11">
        <v>2.8885230000000002</v>
      </c>
      <c r="Q73" s="11">
        <v>3.3477049999999999</v>
      </c>
      <c r="R73" s="11">
        <v>7.1620299999999997</v>
      </c>
      <c r="S73" s="11">
        <v>11.801235</v>
      </c>
      <c r="T73" s="11">
        <v>19.563265999999999</v>
      </c>
      <c r="U73" s="11">
        <v>17.582530999999999</v>
      </c>
      <c r="V73" s="11">
        <v>23.840017</v>
      </c>
      <c r="W73" s="11">
        <v>15.377300999999999</v>
      </c>
      <c r="X73" s="11">
        <v>4.2142980000000003</v>
      </c>
      <c r="Y73" s="11">
        <v>8.2126330000000003</v>
      </c>
      <c r="Z73" s="11">
        <v>10.409101</v>
      </c>
      <c r="AA73" s="11">
        <v>9.4602280000000007</v>
      </c>
      <c r="AB73" s="11">
        <v>10.187602999999999</v>
      </c>
      <c r="AC73" s="11">
        <v>27.612048000000001</v>
      </c>
      <c r="AD73" s="11">
        <v>41.880451999999998</v>
      </c>
      <c r="AE73" s="11">
        <v>52.233434000000003</v>
      </c>
    </row>
    <row r="74" spans="1:31" ht="13.5" customHeight="1" x14ac:dyDescent="0.15">
      <c r="A74" s="1"/>
      <c r="B74" s="16" t="s">
        <v>368</v>
      </c>
      <c r="C74" s="13"/>
      <c r="D74" s="14"/>
      <c r="E74" s="14"/>
      <c r="F74" s="14"/>
      <c r="G74" s="14"/>
      <c r="H74" s="14">
        <v>0.35783999999999999</v>
      </c>
      <c r="I74" s="14"/>
      <c r="J74" s="14"/>
      <c r="K74" s="14"/>
      <c r="L74" s="14"/>
      <c r="M74" s="14"/>
      <c r="N74" s="14"/>
      <c r="O74" s="14">
        <v>2.2422999999999998E-2</v>
      </c>
      <c r="P74" s="14">
        <v>3.797E-3</v>
      </c>
      <c r="Q74" s="14">
        <v>8.3099999999999997E-3</v>
      </c>
      <c r="R74" s="14">
        <v>3.243E-2</v>
      </c>
      <c r="S74" s="14">
        <v>1.5565000000000001E-2</v>
      </c>
      <c r="T74" s="14">
        <v>7.45E-4</v>
      </c>
      <c r="U74" s="14">
        <v>6.5110000000000003E-3</v>
      </c>
      <c r="V74" s="14">
        <v>1.6660999999999999E-2</v>
      </c>
      <c r="W74" s="14">
        <v>5.7253999999999999E-2</v>
      </c>
      <c r="X74" s="14">
        <v>0.10009800000000001</v>
      </c>
      <c r="Y74" s="14">
        <v>8.3567000000000002E-2</v>
      </c>
      <c r="Z74" s="14">
        <v>3.1104E-2</v>
      </c>
      <c r="AA74" s="14">
        <v>5.0512000000000001E-2</v>
      </c>
      <c r="AB74" s="14">
        <v>6.9319000000000006E-2</v>
      </c>
      <c r="AC74" s="14">
        <v>3.7837999999999997E-2</v>
      </c>
      <c r="AD74" s="14">
        <v>8.1580000000000003E-3</v>
      </c>
      <c r="AE74" s="14">
        <v>1.8081E-2</v>
      </c>
    </row>
    <row r="75" spans="1:31" ht="13.5" customHeight="1" x14ac:dyDescent="0.15">
      <c r="A75" s="1"/>
      <c r="B75" s="16" t="s">
        <v>369</v>
      </c>
      <c r="C75" s="10"/>
      <c r="D75" s="11"/>
      <c r="E75" s="11"/>
      <c r="F75" s="11"/>
      <c r="G75" s="11">
        <v>1.4E-2</v>
      </c>
      <c r="H75" s="11">
        <v>0.19350800000000001</v>
      </c>
      <c r="I75" s="11">
        <v>0.2</v>
      </c>
      <c r="J75" s="11">
        <v>0.1</v>
      </c>
      <c r="K75" s="11">
        <v>0.24697</v>
      </c>
      <c r="L75" s="11">
        <v>1.7257</v>
      </c>
      <c r="M75" s="11">
        <v>1.0633999999999999</v>
      </c>
      <c r="N75" s="11">
        <v>1.794859</v>
      </c>
      <c r="O75" s="11">
        <v>4.0170899999999996</v>
      </c>
      <c r="P75" s="11">
        <v>4.5124789999999999</v>
      </c>
      <c r="Q75" s="11">
        <v>4.0055820000000004</v>
      </c>
      <c r="R75" s="11">
        <v>7.4891379999999996</v>
      </c>
      <c r="S75" s="11">
        <v>6.5786829999999998</v>
      </c>
      <c r="T75" s="11">
        <v>14.41207</v>
      </c>
      <c r="U75" s="11">
        <v>3.4359310000000001</v>
      </c>
      <c r="V75" s="11">
        <v>9.6162360000000007</v>
      </c>
      <c r="W75" s="11">
        <v>10.696478000000001</v>
      </c>
      <c r="X75" s="11">
        <v>11.513009</v>
      </c>
      <c r="Y75" s="11">
        <v>12.658071</v>
      </c>
      <c r="Z75" s="11">
        <v>17.404788</v>
      </c>
      <c r="AA75" s="11">
        <v>15.570216</v>
      </c>
      <c r="AB75" s="11">
        <v>30.465181000000001</v>
      </c>
      <c r="AC75" s="11">
        <v>53.456347999999998</v>
      </c>
      <c r="AD75" s="11">
        <v>41.085462999999997</v>
      </c>
      <c r="AE75" s="11">
        <v>26.808047999999999</v>
      </c>
    </row>
    <row r="76" spans="1:31" ht="13.5" customHeight="1" x14ac:dyDescent="0.15">
      <c r="A76" s="1"/>
      <c r="B76" s="16" t="s">
        <v>370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>
        <v>2.1517000000000001E-2</v>
      </c>
      <c r="S76" s="14">
        <v>1.2711E-2</v>
      </c>
      <c r="T76" s="14">
        <v>7.8100000000000001E-3</v>
      </c>
      <c r="U76" s="14">
        <v>6.9649999999999998E-3</v>
      </c>
      <c r="V76" s="14"/>
      <c r="W76" s="14">
        <v>5.4910000000000002E-3</v>
      </c>
      <c r="X76" s="14">
        <v>2.4701000000000001E-2</v>
      </c>
      <c r="Y76" s="14">
        <v>7.9798999999999995E-2</v>
      </c>
      <c r="Z76" s="14">
        <v>9.7619999999999998E-3</v>
      </c>
      <c r="AA76" s="14">
        <v>3.5950000000000001E-3</v>
      </c>
      <c r="AB76" s="14">
        <v>1.8435E-2</v>
      </c>
      <c r="AC76" s="14">
        <v>0.11576699999999999</v>
      </c>
      <c r="AD76" s="14">
        <v>1.9668999999999999E-2</v>
      </c>
      <c r="AE76" s="14">
        <v>2.4529999999999999E-3</v>
      </c>
    </row>
    <row r="77" spans="1:31" ht="13.5" customHeight="1" x14ac:dyDescent="0.15">
      <c r="A77" s="1"/>
      <c r="B77" s="16" t="s">
        <v>371</v>
      </c>
      <c r="C77" s="10"/>
      <c r="D77" s="11"/>
      <c r="E77" s="11"/>
      <c r="F77" s="11"/>
      <c r="G77" s="11"/>
      <c r="H77" s="11">
        <v>2.331067</v>
      </c>
      <c r="I77" s="11">
        <v>1.7929999999999999</v>
      </c>
      <c r="J77" s="11">
        <v>0.1</v>
      </c>
      <c r="K77" s="11">
        <v>0.31818000000000002</v>
      </c>
      <c r="L77" s="11">
        <v>2.155E-2</v>
      </c>
      <c r="M77" s="11">
        <v>0.66500000000000004</v>
      </c>
      <c r="N77" s="11"/>
      <c r="O77" s="11">
        <v>5.6179999999999997E-3</v>
      </c>
      <c r="P77" s="11">
        <v>1.6799999999999999E-4</v>
      </c>
      <c r="Q77" s="11">
        <v>6.4390000000000003E-3</v>
      </c>
      <c r="R77" s="11"/>
      <c r="S77" s="11">
        <v>4.5286E-2</v>
      </c>
      <c r="T77" s="11"/>
      <c r="U77" s="11">
        <v>7.9120000000000006E-3</v>
      </c>
      <c r="V77" s="11">
        <v>7.502E-3</v>
      </c>
      <c r="W77" s="11">
        <v>2.7147000000000001E-2</v>
      </c>
      <c r="X77" s="11">
        <v>3.6214000000000003E-2</v>
      </c>
      <c r="Y77" s="11">
        <v>1.8238999999999998E-2</v>
      </c>
      <c r="Z77" s="11">
        <v>5.3210000000000002E-3</v>
      </c>
      <c r="AA77" s="11">
        <v>5.0874999999999997E-2</v>
      </c>
      <c r="AB77" s="11">
        <v>8.7985999999999995E-2</v>
      </c>
      <c r="AC77" s="11">
        <v>0.248505</v>
      </c>
      <c r="AD77" s="11">
        <v>0.200847</v>
      </c>
      <c r="AE77" s="11">
        <v>0.294651</v>
      </c>
    </row>
    <row r="78" spans="1:31" ht="13.5" customHeight="1" x14ac:dyDescent="0.15">
      <c r="A78" s="1"/>
      <c r="B78" s="16" t="s">
        <v>372</v>
      </c>
      <c r="C78" s="13">
        <v>5.3049999999999997</v>
      </c>
      <c r="D78" s="14"/>
      <c r="E78" s="14"/>
      <c r="F78" s="14">
        <v>19.407</v>
      </c>
      <c r="G78" s="14">
        <v>7.9429999999999996</v>
      </c>
      <c r="H78" s="14">
        <v>16.517344000000001</v>
      </c>
      <c r="I78" s="14">
        <v>27.192</v>
      </c>
      <c r="J78" s="14">
        <v>33.9</v>
      </c>
      <c r="K78" s="14">
        <v>27.86458</v>
      </c>
      <c r="L78" s="14">
        <v>28.555340000000001</v>
      </c>
      <c r="M78" s="14">
        <v>35.98198</v>
      </c>
      <c r="N78" s="14">
        <v>43.577317999999998</v>
      </c>
      <c r="O78" s="14">
        <v>59.557934000000003</v>
      </c>
      <c r="P78" s="14">
        <v>111.86819300000001</v>
      </c>
      <c r="Q78" s="14">
        <v>117.19138700000001</v>
      </c>
      <c r="R78" s="14">
        <v>129.99440300000001</v>
      </c>
      <c r="S78" s="14">
        <v>196.37924799999999</v>
      </c>
      <c r="T78" s="14">
        <v>142.25632899999999</v>
      </c>
      <c r="U78" s="14">
        <v>98.699366999999995</v>
      </c>
      <c r="V78" s="14">
        <v>107.40007</v>
      </c>
      <c r="W78" s="14">
        <v>122.31139</v>
      </c>
      <c r="X78" s="14">
        <v>157.73749599999999</v>
      </c>
      <c r="Y78" s="14">
        <v>192.992028</v>
      </c>
      <c r="Z78" s="14">
        <v>132.090822</v>
      </c>
      <c r="AA78" s="14">
        <v>136.57636400000001</v>
      </c>
      <c r="AB78" s="14">
        <v>129.59797800000001</v>
      </c>
      <c r="AC78" s="14">
        <v>150.73673500000001</v>
      </c>
      <c r="AD78" s="14">
        <v>127.54593300000001</v>
      </c>
      <c r="AE78" s="14">
        <v>137.60984199999999</v>
      </c>
    </row>
    <row r="79" spans="1:31" ht="13.5" customHeight="1" x14ac:dyDescent="0.15">
      <c r="A79" s="1"/>
      <c r="B79" s="16" t="s">
        <v>373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>
        <v>3.6899000000000001E-2</v>
      </c>
      <c r="Q79" s="11"/>
      <c r="R79" s="11">
        <v>3.9100000000000002E-4</v>
      </c>
      <c r="S79" s="11"/>
      <c r="T79" s="11">
        <v>1.1E-4</v>
      </c>
      <c r="U79" s="11">
        <v>4.4479999999999999E-2</v>
      </c>
      <c r="V79" s="11"/>
      <c r="W79" s="11">
        <v>6.3559999999999997E-3</v>
      </c>
      <c r="X79" s="11">
        <v>6.7011000000000001E-2</v>
      </c>
      <c r="Y79" s="11">
        <v>2.3839999999999998E-3</v>
      </c>
      <c r="Z79" s="11"/>
      <c r="AA79" s="11"/>
      <c r="AB79" s="11"/>
      <c r="AC79" s="11"/>
      <c r="AD79" s="11">
        <v>0.54056599999999999</v>
      </c>
      <c r="AE79" s="11">
        <v>3.9880000000000002E-3</v>
      </c>
    </row>
    <row r="80" spans="1:31" ht="13.5" customHeight="1" x14ac:dyDescent="0.15">
      <c r="A80" s="1"/>
      <c r="B80" s="16" t="s">
        <v>374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>
        <v>6.4199999999999999E-4</v>
      </c>
      <c r="P80" s="14">
        <v>6.5300000000000004E-4</v>
      </c>
      <c r="Q80" s="14">
        <v>2.12E-4</v>
      </c>
      <c r="R80" s="14"/>
      <c r="S80" s="14"/>
      <c r="T80" s="14"/>
      <c r="U80" s="14"/>
      <c r="V80" s="14"/>
      <c r="W80" s="14">
        <v>5.31E-4</v>
      </c>
      <c r="X80" s="14">
        <v>2.1796380000000002</v>
      </c>
      <c r="Y80" s="14">
        <v>2.2370420000000002</v>
      </c>
      <c r="Z80" s="14">
        <v>1.4116010000000001</v>
      </c>
      <c r="AA80" s="14">
        <v>0.40736699999999998</v>
      </c>
      <c r="AB80" s="14">
        <v>1.5417999999999999E-2</v>
      </c>
      <c r="AC80" s="14">
        <v>5.4590000000000003E-3</v>
      </c>
      <c r="AD80" s="14">
        <v>1.415E-3</v>
      </c>
      <c r="AE80" s="14">
        <v>1.5410000000000001E-3</v>
      </c>
    </row>
    <row r="81" spans="1:31" ht="13.5" customHeight="1" x14ac:dyDescent="0.15">
      <c r="A81" s="1"/>
      <c r="B81" s="16" t="s">
        <v>375</v>
      </c>
      <c r="C81" s="10">
        <v>4.0990000000000002</v>
      </c>
      <c r="D81" s="11"/>
      <c r="E81" s="11"/>
      <c r="F81" s="11">
        <v>3.879</v>
      </c>
      <c r="G81" s="11">
        <v>6.556</v>
      </c>
      <c r="H81" s="11">
        <v>11.773405</v>
      </c>
      <c r="I81" s="11">
        <v>8.1280000000000001</v>
      </c>
      <c r="J81" s="11">
        <v>6.2</v>
      </c>
      <c r="K81" s="11">
        <v>4.7360199999999999</v>
      </c>
      <c r="L81" s="11">
        <v>7.6792199999999999</v>
      </c>
      <c r="M81" s="11">
        <v>5.1674100000000003</v>
      </c>
      <c r="N81" s="11">
        <v>10.398084000000001</v>
      </c>
      <c r="O81" s="11">
        <v>16.755490000000002</v>
      </c>
      <c r="P81" s="11">
        <v>21.713659</v>
      </c>
      <c r="Q81" s="11">
        <v>22.839925999999998</v>
      </c>
      <c r="R81" s="11">
        <v>34.581741999999998</v>
      </c>
      <c r="S81" s="11">
        <v>53.310138999999999</v>
      </c>
      <c r="T81" s="11">
        <v>91.974767</v>
      </c>
      <c r="U81" s="11">
        <v>98.136256000000003</v>
      </c>
      <c r="V81" s="11">
        <v>155.56717399999999</v>
      </c>
      <c r="W81" s="11">
        <v>128.685846</v>
      </c>
      <c r="X81" s="11">
        <v>84.431639000000004</v>
      </c>
      <c r="Y81" s="11">
        <v>93.076520000000002</v>
      </c>
      <c r="Z81" s="11">
        <v>100.149451</v>
      </c>
      <c r="AA81" s="11">
        <v>88.171233999999998</v>
      </c>
      <c r="AB81" s="11">
        <v>100.800652</v>
      </c>
      <c r="AC81" s="11">
        <v>107.574528</v>
      </c>
      <c r="AD81" s="11">
        <v>97.880739000000005</v>
      </c>
      <c r="AE81" s="11">
        <v>101.460667</v>
      </c>
    </row>
    <row r="82" spans="1:31" ht="13.5" customHeight="1" x14ac:dyDescent="0.15">
      <c r="A82" s="1"/>
      <c r="B82" s="16" t="s">
        <v>376</v>
      </c>
      <c r="C82" s="13">
        <v>21.042999999999999</v>
      </c>
      <c r="D82" s="14"/>
      <c r="E82" s="14"/>
      <c r="F82" s="14">
        <v>31.484999999999999</v>
      </c>
      <c r="G82" s="14">
        <v>62.972999999999999</v>
      </c>
      <c r="H82" s="14">
        <v>84.534007000000003</v>
      </c>
      <c r="I82" s="14">
        <v>132.49</v>
      </c>
      <c r="J82" s="14">
        <v>129.19999999999999</v>
      </c>
      <c r="K82" s="14">
        <v>151.14428000000001</v>
      </c>
      <c r="L82" s="14">
        <v>232.00206</v>
      </c>
      <c r="M82" s="14">
        <v>152.28832</v>
      </c>
      <c r="N82" s="14">
        <v>194.83977899999999</v>
      </c>
      <c r="O82" s="14">
        <v>291.94265200000001</v>
      </c>
      <c r="P82" s="14">
        <v>500.403637</v>
      </c>
      <c r="Q82" s="14">
        <v>675.95923800000003</v>
      </c>
      <c r="R82" s="14">
        <v>936.29240200000004</v>
      </c>
      <c r="S82" s="14">
        <v>1229.097753</v>
      </c>
      <c r="T82" s="14">
        <v>1473.405088</v>
      </c>
      <c r="U82" s="14">
        <v>957.18945099999996</v>
      </c>
      <c r="V82" s="14">
        <v>1280.6241689999999</v>
      </c>
      <c r="W82" s="14">
        <v>1592.302956</v>
      </c>
      <c r="X82" s="14">
        <v>1311.959638</v>
      </c>
      <c r="Y82" s="14">
        <v>1494.878798</v>
      </c>
      <c r="Z82" s="14">
        <v>1422.248654</v>
      </c>
      <c r="AA82" s="14">
        <v>1276.0214040000001</v>
      </c>
      <c r="AB82" s="14">
        <v>1511.0996950000001</v>
      </c>
      <c r="AC82" s="14">
        <v>1906.7135040000001</v>
      </c>
      <c r="AD82" s="14">
        <v>1402.0146299999999</v>
      </c>
      <c r="AE82" s="14">
        <v>1140.6996320000001</v>
      </c>
    </row>
    <row r="83" spans="1:31" ht="13.5" customHeight="1" x14ac:dyDescent="0.15">
      <c r="A83" s="1"/>
      <c r="B83" s="16" t="s">
        <v>377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>
        <v>1.8200000000000001E-4</v>
      </c>
      <c r="Y83" s="11"/>
      <c r="Z83" s="11"/>
      <c r="AA83" s="11"/>
      <c r="AB83" s="11"/>
      <c r="AC83" s="11"/>
      <c r="AD83" s="11">
        <v>2.1016E-2</v>
      </c>
      <c r="AE83" s="11">
        <v>5.2400000000000005E-4</v>
      </c>
    </row>
    <row r="84" spans="1:31" ht="13.5" customHeight="1" x14ac:dyDescent="0.15">
      <c r="A84" s="1"/>
      <c r="B84" s="16" t="s">
        <v>378</v>
      </c>
      <c r="C84" s="13"/>
      <c r="D84" s="14"/>
      <c r="E84" s="14"/>
      <c r="F84" s="14"/>
      <c r="G84" s="14">
        <v>4.9000000000000002E-2</v>
      </c>
      <c r="H84" s="14"/>
      <c r="I84" s="14"/>
      <c r="J84" s="14"/>
      <c r="K84" s="14"/>
      <c r="L84" s="14"/>
      <c r="M84" s="14"/>
      <c r="N84" s="14"/>
      <c r="O84" s="14">
        <v>0.16806199999999999</v>
      </c>
      <c r="P84" s="14">
        <v>0.34031800000000001</v>
      </c>
      <c r="Q84" s="14"/>
      <c r="R84" s="14"/>
      <c r="S84" s="14"/>
      <c r="T84" s="14"/>
      <c r="U84" s="14">
        <v>1.9789999999999999E-3</v>
      </c>
      <c r="V84" s="14"/>
      <c r="W84" s="14">
        <v>0.35027900000000001</v>
      </c>
      <c r="X84" s="14">
        <v>3.2200000000000002E-4</v>
      </c>
      <c r="Y84" s="14">
        <v>1.03E-4</v>
      </c>
      <c r="Z84" s="14">
        <v>3.8699999999999997E-4</v>
      </c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379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>
        <v>3.8129569999999999</v>
      </c>
      <c r="Y85" s="11"/>
      <c r="Z85" s="11">
        <v>1.2260000000000001E-3</v>
      </c>
      <c r="AA85" s="11"/>
      <c r="AB85" s="11"/>
      <c r="AC85" s="11"/>
      <c r="AD85" s="11">
        <v>8.5641999999999996E-2</v>
      </c>
      <c r="AE85" s="11">
        <v>1.76E-4</v>
      </c>
    </row>
    <row r="86" spans="1:31" ht="13.5" customHeight="1" x14ac:dyDescent="0.15">
      <c r="A86" s="1"/>
      <c r="B86" s="16" t="s">
        <v>380</v>
      </c>
      <c r="C86" s="13"/>
      <c r="D86" s="14"/>
      <c r="E86" s="14"/>
      <c r="F86" s="14">
        <v>1.0389999999999999</v>
      </c>
      <c r="G86" s="14">
        <v>3.0419999999999998</v>
      </c>
      <c r="H86" s="14">
        <v>0.54850299999999996</v>
      </c>
      <c r="I86" s="14"/>
      <c r="J86" s="14">
        <v>1.1000000000000001</v>
      </c>
      <c r="K86" s="14"/>
      <c r="L86" s="14"/>
      <c r="M86" s="14"/>
      <c r="N86" s="14"/>
      <c r="O86" s="14"/>
      <c r="P86" s="14"/>
      <c r="Q86" s="14">
        <v>19.787075999999999</v>
      </c>
      <c r="R86" s="14"/>
      <c r="S86" s="14"/>
      <c r="T86" s="14"/>
      <c r="U86" s="14">
        <v>0.26527000000000001</v>
      </c>
      <c r="V86" s="14">
        <v>1.26E-4</v>
      </c>
      <c r="W86" s="14">
        <v>0.25633299999999998</v>
      </c>
      <c r="X86" s="14">
        <v>3.9630019999999999</v>
      </c>
      <c r="Y86" s="14">
        <v>2.663624</v>
      </c>
      <c r="Z86" s="14">
        <v>4.0020000000000003E-3</v>
      </c>
      <c r="AA86" s="14">
        <v>17.935054000000001</v>
      </c>
      <c r="AB86" s="14">
        <v>9.7321740000000005</v>
      </c>
      <c r="AC86" s="14">
        <v>5.4372930000000004</v>
      </c>
      <c r="AD86" s="14">
        <v>21.431775999999999</v>
      </c>
      <c r="AE86" s="14">
        <v>0.31</v>
      </c>
    </row>
    <row r="87" spans="1:31" ht="13.5" customHeight="1" x14ac:dyDescent="0.15">
      <c r="A87" s="1"/>
      <c r="B87" s="16" t="s">
        <v>381</v>
      </c>
      <c r="C87" s="10"/>
      <c r="D87" s="11"/>
      <c r="E87" s="11"/>
      <c r="F87" s="11">
        <v>4.923</v>
      </c>
      <c r="G87" s="11">
        <v>2.7050000000000001</v>
      </c>
      <c r="H87" s="11">
        <v>6.7920759999999998</v>
      </c>
      <c r="I87" s="11">
        <v>9.298</v>
      </c>
      <c r="J87" s="11">
        <v>13.3</v>
      </c>
      <c r="K87" s="11">
        <v>12.84249</v>
      </c>
      <c r="L87" s="11">
        <v>25.363600000000002</v>
      </c>
      <c r="M87" s="11">
        <v>21.086020000000001</v>
      </c>
      <c r="N87" s="11">
        <v>38.127732999999999</v>
      </c>
      <c r="O87" s="11">
        <v>54.671438999999999</v>
      </c>
      <c r="P87" s="11">
        <v>80.311013000000003</v>
      </c>
      <c r="Q87" s="11">
        <v>109.938652</v>
      </c>
      <c r="R87" s="11">
        <v>189.13257999999999</v>
      </c>
      <c r="S87" s="11">
        <v>312.66789399999999</v>
      </c>
      <c r="T87" s="11">
        <v>443.11787600000002</v>
      </c>
      <c r="U87" s="11">
        <v>456.65986199999998</v>
      </c>
      <c r="V87" s="11">
        <v>751.32748400000003</v>
      </c>
      <c r="W87" s="11">
        <v>1009.484357</v>
      </c>
      <c r="X87" s="11">
        <v>1213.9572470000001</v>
      </c>
      <c r="Y87" s="11">
        <v>1688.336667</v>
      </c>
      <c r="Z87" s="11">
        <v>2078.118273</v>
      </c>
      <c r="AA87" s="11">
        <v>1914.80114</v>
      </c>
      <c r="AB87" s="11">
        <v>1775.570972</v>
      </c>
      <c r="AC87" s="11">
        <v>2687.0876149999999</v>
      </c>
      <c r="AD87" s="11">
        <v>1917.2593039999999</v>
      </c>
      <c r="AE87" s="11">
        <v>1574.6220599999999</v>
      </c>
    </row>
    <row r="88" spans="1:31" ht="13.5" customHeight="1" x14ac:dyDescent="0.15">
      <c r="A88" s="1"/>
      <c r="B88" s="16" t="s">
        <v>382</v>
      </c>
      <c r="C88" s="13"/>
      <c r="D88" s="14">
        <v>4.4880000000000004</v>
      </c>
      <c r="E88" s="14"/>
      <c r="F88" s="14">
        <v>224.4</v>
      </c>
      <c r="G88" s="14">
        <v>25.09</v>
      </c>
      <c r="H88" s="14">
        <v>3.8446340000000001</v>
      </c>
      <c r="I88" s="14">
        <v>0.13500000000000001</v>
      </c>
      <c r="J88" s="14"/>
      <c r="K88" s="14">
        <v>374.79444999999998</v>
      </c>
      <c r="L88" s="14">
        <v>0.26345000000000002</v>
      </c>
      <c r="M88" s="14">
        <v>5.9254199999999999</v>
      </c>
      <c r="N88" s="14">
        <v>11.706507999999999</v>
      </c>
      <c r="O88" s="14">
        <v>11.987895</v>
      </c>
      <c r="P88" s="14">
        <v>2.6706099999999999</v>
      </c>
      <c r="Q88" s="14">
        <v>16.816607999999999</v>
      </c>
      <c r="R88" s="14">
        <v>6.4176900000000003</v>
      </c>
      <c r="S88" s="14">
        <v>4.3136219999999996</v>
      </c>
      <c r="T88" s="14">
        <v>0.47231299999999998</v>
      </c>
      <c r="U88" s="14">
        <v>3.3502770000000002</v>
      </c>
      <c r="V88" s="14">
        <v>0.24390000000000001</v>
      </c>
      <c r="W88" s="14">
        <v>2.5664609999999999</v>
      </c>
      <c r="X88" s="14">
        <v>8.0689519999999995</v>
      </c>
      <c r="Y88" s="14">
        <v>6.7918010000000004</v>
      </c>
      <c r="Z88" s="14">
        <v>9.7342589999999998</v>
      </c>
      <c r="AA88" s="14">
        <v>5.3800150000000002</v>
      </c>
      <c r="AB88" s="14">
        <v>9.6616070000000001</v>
      </c>
      <c r="AC88" s="14">
        <v>25.155878000000001</v>
      </c>
      <c r="AD88" s="14">
        <v>9.1770080000000007</v>
      </c>
      <c r="AE88" s="14">
        <v>1.712375</v>
      </c>
    </row>
    <row r="89" spans="1:31" ht="13.5" customHeight="1" x14ac:dyDescent="0.15">
      <c r="A89" s="1"/>
      <c r="B89" s="15" t="s">
        <v>383</v>
      </c>
      <c r="C89" s="10">
        <v>2023.537</v>
      </c>
      <c r="D89" s="11">
        <v>3152.9160000000002</v>
      </c>
      <c r="E89" s="11">
        <v>2662</v>
      </c>
      <c r="F89" s="11">
        <v>2172.864</v>
      </c>
      <c r="G89" s="11">
        <v>3945.3820000000001</v>
      </c>
      <c r="H89" s="11">
        <v>3577.2449790000001</v>
      </c>
      <c r="I89" s="11">
        <v>4195.3130000000001</v>
      </c>
      <c r="J89" s="11">
        <v>3803.4</v>
      </c>
      <c r="K89" s="11">
        <v>4111.1598299999996</v>
      </c>
      <c r="L89" s="11">
        <v>6488.6435799999999</v>
      </c>
      <c r="M89" s="11">
        <v>5469.0110199999999</v>
      </c>
      <c r="N89" s="11">
        <v>6707.3936320000003</v>
      </c>
      <c r="O89" s="11">
        <v>9408.9075919999996</v>
      </c>
      <c r="P89" s="11">
        <v>16126.486022999999</v>
      </c>
      <c r="Q89" s="11">
        <v>21447.897616999999</v>
      </c>
      <c r="R89" s="11">
        <v>28116.166206000002</v>
      </c>
      <c r="S89" s="11">
        <v>36458.310584999999</v>
      </c>
      <c r="T89" s="11">
        <v>46524.448921000003</v>
      </c>
      <c r="U89" s="11">
        <v>29177.484977</v>
      </c>
      <c r="V89" s="11">
        <v>35252.809613999998</v>
      </c>
      <c r="W89" s="11">
        <v>41086.607881999997</v>
      </c>
      <c r="X89" s="11">
        <v>42199.379820000002</v>
      </c>
      <c r="Y89" s="11">
        <v>42998.448576000003</v>
      </c>
      <c r="Z89" s="11">
        <v>41901.267618999998</v>
      </c>
      <c r="AA89" s="11">
        <v>35117.394371000002</v>
      </c>
      <c r="AB89" s="11">
        <v>28511.250317999999</v>
      </c>
      <c r="AC89" s="11">
        <v>35030.688972999997</v>
      </c>
      <c r="AD89" s="11">
        <v>36736.478911999999</v>
      </c>
      <c r="AE89" s="11">
        <v>36182.502014999998</v>
      </c>
    </row>
    <row r="90" spans="1:31" ht="13.5" customHeight="1" x14ac:dyDescent="0.15">
      <c r="A90" s="1"/>
      <c r="B90" s="16" t="s">
        <v>384</v>
      </c>
      <c r="C90" s="13">
        <v>0.59599999999999997</v>
      </c>
      <c r="D90" s="14"/>
      <c r="E90" s="14"/>
      <c r="F90" s="14">
        <v>1.512</v>
      </c>
      <c r="G90" s="14">
        <v>1.274</v>
      </c>
      <c r="H90" s="14">
        <v>8.9060819999999996</v>
      </c>
      <c r="I90" s="14">
        <v>3.3780000000000001</v>
      </c>
      <c r="J90" s="14">
        <v>2.9</v>
      </c>
      <c r="K90" s="14">
        <v>1.3837600000000001</v>
      </c>
      <c r="L90" s="14">
        <v>2.7947099999999998</v>
      </c>
      <c r="M90" s="14">
        <v>3.6150000000000002</v>
      </c>
      <c r="N90" s="14">
        <v>3.9728870000000001</v>
      </c>
      <c r="O90" s="14">
        <v>4.578233</v>
      </c>
      <c r="P90" s="14">
        <v>15.528509</v>
      </c>
      <c r="Q90" s="14">
        <v>16.237027999999999</v>
      </c>
      <c r="R90" s="14">
        <v>12.570912</v>
      </c>
      <c r="S90" s="14">
        <v>23.842472999999998</v>
      </c>
      <c r="T90" s="14">
        <v>36.696784999999998</v>
      </c>
      <c r="U90" s="14">
        <v>4.6940929999999996</v>
      </c>
      <c r="V90" s="14">
        <v>86.859049999999996</v>
      </c>
      <c r="W90" s="14">
        <v>125.915724</v>
      </c>
      <c r="X90" s="14">
        <v>98.989366000000004</v>
      </c>
      <c r="Y90" s="14">
        <v>83.819010000000006</v>
      </c>
      <c r="Z90" s="14">
        <v>100.34036999999999</v>
      </c>
      <c r="AA90" s="14">
        <v>53.886009000000001</v>
      </c>
      <c r="AB90" s="14">
        <v>19.405607</v>
      </c>
      <c r="AC90" s="14">
        <v>25.266314999999999</v>
      </c>
      <c r="AD90" s="14">
        <v>23.871202</v>
      </c>
      <c r="AE90" s="14">
        <v>22.276351999999999</v>
      </c>
    </row>
    <row r="91" spans="1:31" ht="13.5" customHeight="1" x14ac:dyDescent="0.15">
      <c r="A91" s="1"/>
      <c r="B91" s="16" t="s">
        <v>385</v>
      </c>
      <c r="C91" s="10"/>
      <c r="D91" s="11"/>
      <c r="E91" s="11"/>
      <c r="F91" s="11">
        <v>1.613</v>
      </c>
      <c r="G91" s="11">
        <v>16.62</v>
      </c>
      <c r="H91" s="11">
        <v>37.816051999999999</v>
      </c>
      <c r="I91" s="11">
        <v>39.235999999999997</v>
      </c>
      <c r="J91" s="11">
        <v>20.9</v>
      </c>
      <c r="K91" s="11">
        <v>20.57931</v>
      </c>
      <c r="L91" s="11">
        <v>18.005710000000001</v>
      </c>
      <c r="M91" s="11">
        <v>10.948869999999999</v>
      </c>
      <c r="N91" s="11">
        <v>20.681016</v>
      </c>
      <c r="O91" s="11">
        <v>29.473621999999999</v>
      </c>
      <c r="P91" s="11">
        <v>42.205480000000001</v>
      </c>
      <c r="Q91" s="11">
        <v>46.577590999999998</v>
      </c>
      <c r="R91" s="11">
        <v>45.320954999999998</v>
      </c>
      <c r="S91" s="11">
        <v>79.902525999999995</v>
      </c>
      <c r="T91" s="11">
        <v>120.79001100000001</v>
      </c>
      <c r="U91" s="11">
        <v>83.731812000000005</v>
      </c>
      <c r="V91" s="11">
        <v>154.63334699999999</v>
      </c>
      <c r="W91" s="11">
        <v>183.20050000000001</v>
      </c>
      <c r="X91" s="11">
        <v>190.209993</v>
      </c>
      <c r="Y91" s="11">
        <v>193.93889200000001</v>
      </c>
      <c r="Z91" s="11">
        <v>148.06091599999999</v>
      </c>
      <c r="AA91" s="11">
        <v>219.477904</v>
      </c>
      <c r="AB91" s="11">
        <v>101.44320500000001</v>
      </c>
      <c r="AC91" s="11">
        <v>184.324546</v>
      </c>
      <c r="AD91" s="11">
        <v>168.66769400000001</v>
      </c>
      <c r="AE91" s="11">
        <v>165.07435000000001</v>
      </c>
    </row>
    <row r="92" spans="1:31" ht="13.5" customHeight="1" x14ac:dyDescent="0.15">
      <c r="A92" s="1"/>
      <c r="B92" s="16" t="s">
        <v>386</v>
      </c>
      <c r="C92" s="13"/>
      <c r="D92" s="14"/>
      <c r="E92" s="14"/>
      <c r="F92" s="14"/>
      <c r="G92" s="14">
        <v>0.127</v>
      </c>
      <c r="H92" s="14">
        <v>2.5240770000000001</v>
      </c>
      <c r="I92" s="14">
        <v>1.298</v>
      </c>
      <c r="J92" s="14">
        <v>5.2</v>
      </c>
      <c r="K92" s="14">
        <v>16.222069999999999</v>
      </c>
      <c r="L92" s="14">
        <v>7.49716</v>
      </c>
      <c r="M92" s="14">
        <v>4.9262800000000002</v>
      </c>
      <c r="N92" s="14">
        <v>6.3174590000000004</v>
      </c>
      <c r="O92" s="14">
        <v>8.3427360000000004</v>
      </c>
      <c r="P92" s="14">
        <v>11.475737000000001</v>
      </c>
      <c r="Q92" s="14">
        <v>15.399051</v>
      </c>
      <c r="R92" s="14">
        <v>9.3791069999999994</v>
      </c>
      <c r="S92" s="14">
        <v>21.469294999999999</v>
      </c>
      <c r="T92" s="14">
        <v>24.545114000000002</v>
      </c>
      <c r="U92" s="14">
        <v>52.058788999999997</v>
      </c>
      <c r="V92" s="14">
        <v>72.328496000000001</v>
      </c>
      <c r="W92" s="14">
        <v>90.252176000000006</v>
      </c>
      <c r="X92" s="14">
        <v>111.64868800000001</v>
      </c>
      <c r="Y92" s="14">
        <v>141.36851300000001</v>
      </c>
      <c r="Z92" s="14">
        <v>185.699704</v>
      </c>
      <c r="AA92" s="14">
        <v>258.86751500000003</v>
      </c>
      <c r="AB92" s="14">
        <v>278.45378599999998</v>
      </c>
      <c r="AC92" s="14">
        <v>267.618202</v>
      </c>
      <c r="AD92" s="14">
        <v>239.26482100000001</v>
      </c>
      <c r="AE92" s="14">
        <v>193.581502</v>
      </c>
    </row>
    <row r="93" spans="1:31" ht="13.5" customHeight="1" x14ac:dyDescent="0.15">
      <c r="A93" s="1"/>
      <c r="B93" s="16" t="s">
        <v>387</v>
      </c>
      <c r="C93" s="10">
        <v>139.91200000000001</v>
      </c>
      <c r="D93" s="11">
        <v>224.542</v>
      </c>
      <c r="E93" s="11"/>
      <c r="F93" s="11">
        <v>195.71899999999999</v>
      </c>
      <c r="G93" s="11">
        <v>402.029</v>
      </c>
      <c r="H93" s="11">
        <v>355.75471599999997</v>
      </c>
      <c r="I93" s="11">
        <v>408.46800000000002</v>
      </c>
      <c r="J93" s="11"/>
      <c r="K93" s="11">
        <v>295.5729</v>
      </c>
      <c r="L93" s="11">
        <v>465.40829000000002</v>
      </c>
      <c r="M93" s="11">
        <v>393.51620000000003</v>
      </c>
      <c r="N93" s="11">
        <v>508.448711</v>
      </c>
      <c r="O93" s="11">
        <v>689.46233299999994</v>
      </c>
      <c r="P93" s="11">
        <v>955.46401000000003</v>
      </c>
      <c r="Q93" s="11">
        <v>1190.073099</v>
      </c>
      <c r="R93" s="11">
        <v>1661.697257</v>
      </c>
      <c r="S93" s="11">
        <v>1949.8128529999999</v>
      </c>
      <c r="T93" s="11">
        <v>1840.0076770000001</v>
      </c>
      <c r="U93" s="11">
        <v>1116.901691</v>
      </c>
      <c r="V93" s="11">
        <v>1702.5343399999999</v>
      </c>
      <c r="W93" s="11">
        <v>2474.6205279999999</v>
      </c>
      <c r="X93" s="11">
        <v>2753.649891</v>
      </c>
      <c r="Y93" s="11">
        <v>2810.6866359999999</v>
      </c>
      <c r="Z93" s="11">
        <v>2924.658962</v>
      </c>
      <c r="AA93" s="11">
        <v>2348.2446989999999</v>
      </c>
      <c r="AB93" s="11">
        <v>2162.7721489999999</v>
      </c>
      <c r="AC93" s="11">
        <v>2791.3226519999998</v>
      </c>
      <c r="AD93" s="11">
        <v>2545.8668870000001</v>
      </c>
      <c r="AE93" s="11">
        <v>2384.901108</v>
      </c>
    </row>
    <row r="94" spans="1:31" ht="13.5" customHeight="1" x14ac:dyDescent="0.15">
      <c r="A94" s="1"/>
      <c r="B94" s="16" t="s">
        <v>388</v>
      </c>
      <c r="C94" s="13">
        <v>155.44800000000001</v>
      </c>
      <c r="D94" s="14">
        <v>183.679</v>
      </c>
      <c r="E94" s="14">
        <v>223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389</v>
      </c>
      <c r="C95" s="10"/>
      <c r="D95" s="11"/>
      <c r="E95" s="11"/>
      <c r="F95" s="11"/>
      <c r="G95" s="11"/>
      <c r="H95" s="11">
        <v>3.9262999999999999E-2</v>
      </c>
      <c r="I95" s="11">
        <v>5.8000000000000003E-2</v>
      </c>
      <c r="J95" s="11"/>
      <c r="K95" s="11">
        <v>0.27514</v>
      </c>
      <c r="L95" s="11">
        <v>7.349E-2</v>
      </c>
      <c r="M95" s="11">
        <v>8.795E-2</v>
      </c>
      <c r="N95" s="11">
        <v>0.21795100000000001</v>
      </c>
      <c r="O95" s="11">
        <v>0.22525800000000001</v>
      </c>
      <c r="P95" s="11">
        <v>0.156555</v>
      </c>
      <c r="Q95" s="11">
        <v>7.3999999999999999E-4</v>
      </c>
      <c r="R95" s="11"/>
      <c r="S95" s="11">
        <v>1.0023000000000001E-2</v>
      </c>
      <c r="T95" s="11">
        <v>2.6670000000000001E-3</v>
      </c>
      <c r="U95" s="11">
        <v>6.0899999999999995E-4</v>
      </c>
      <c r="V95" s="11">
        <v>4.3548999999999997E-2</v>
      </c>
      <c r="W95" s="11">
        <v>2.3768000000000001E-2</v>
      </c>
      <c r="X95" s="11">
        <v>1.6119999999999999E-3</v>
      </c>
      <c r="Y95" s="11">
        <v>0.118009</v>
      </c>
      <c r="Z95" s="11">
        <v>1.7291000000000001E-2</v>
      </c>
      <c r="AA95" s="11">
        <v>7.0166999999999993E-2</v>
      </c>
      <c r="AB95" s="11">
        <v>0.13564100000000001</v>
      </c>
      <c r="AC95" s="11">
        <v>0.13947499999999999</v>
      </c>
      <c r="AD95" s="11">
        <v>0.25738299999999997</v>
      </c>
      <c r="AE95" s="11">
        <v>0.19939299999999999</v>
      </c>
    </row>
    <row r="96" spans="1:31" ht="13.5" customHeight="1" x14ac:dyDescent="0.15">
      <c r="A96" s="1"/>
      <c r="B96" s="16" t="s">
        <v>390</v>
      </c>
      <c r="C96" s="13"/>
      <c r="D96" s="14"/>
      <c r="E96" s="14"/>
      <c r="F96" s="14">
        <v>2.4E-2</v>
      </c>
      <c r="G96" s="14"/>
      <c r="H96" s="14">
        <v>9.4899999999999997E-4</v>
      </c>
      <c r="I96" s="14">
        <v>0.36</v>
      </c>
      <c r="J96" s="14"/>
      <c r="K96" s="14"/>
      <c r="L96" s="14">
        <v>9.9000000000000008E-3</v>
      </c>
      <c r="M96" s="14">
        <v>0.39744000000000002</v>
      </c>
      <c r="N96" s="14">
        <v>0.44781199999999999</v>
      </c>
      <c r="O96" s="14">
        <v>1.3079719999999999</v>
      </c>
      <c r="P96" s="14">
        <v>0.35117399999999999</v>
      </c>
      <c r="Q96" s="14">
        <v>0.17333399999999999</v>
      </c>
      <c r="R96" s="14">
        <v>0.326623</v>
      </c>
      <c r="S96" s="14">
        <v>4.6534389999999997</v>
      </c>
      <c r="T96" s="14">
        <v>5.9201999999999998E-2</v>
      </c>
      <c r="U96" s="14">
        <v>9.8637359999999994</v>
      </c>
      <c r="V96" s="14">
        <v>6.731E-3</v>
      </c>
      <c r="W96" s="14">
        <v>0.19070300000000001</v>
      </c>
      <c r="X96" s="14">
        <v>2.8230000000000002E-2</v>
      </c>
      <c r="Y96" s="14">
        <v>7.7099890000000002</v>
      </c>
      <c r="Z96" s="14">
        <v>5.5106000000000002E-2</v>
      </c>
      <c r="AA96" s="14">
        <v>7.1931589999999996</v>
      </c>
      <c r="AB96" s="14">
        <v>7.0224700000000002</v>
      </c>
      <c r="AC96" s="14">
        <v>3.3001999999999997E-2</v>
      </c>
      <c r="AD96" s="14">
        <v>3.1192999999999999E-2</v>
      </c>
      <c r="AE96" s="14">
        <v>1.029E-3</v>
      </c>
    </row>
    <row r="97" spans="1:31" ht="13.5" customHeight="1" x14ac:dyDescent="0.15">
      <c r="A97" s="1"/>
      <c r="B97" s="16" t="s">
        <v>391</v>
      </c>
      <c r="C97" s="10">
        <v>133.58600000000001</v>
      </c>
      <c r="D97" s="11">
        <v>97.117000000000004</v>
      </c>
      <c r="E97" s="11"/>
      <c r="F97" s="11">
        <v>55.49</v>
      </c>
      <c r="G97" s="11">
        <v>69.903999999999996</v>
      </c>
      <c r="H97" s="11">
        <v>93.509964999999994</v>
      </c>
      <c r="I97" s="11">
        <v>106.42400000000001</v>
      </c>
      <c r="J97" s="11">
        <v>152.4</v>
      </c>
      <c r="K97" s="11">
        <v>94.997500000000002</v>
      </c>
      <c r="L97" s="11">
        <v>216.26196999999999</v>
      </c>
      <c r="M97" s="11">
        <v>186.67348999999999</v>
      </c>
      <c r="N97" s="11">
        <v>325.90153600000002</v>
      </c>
      <c r="O97" s="11">
        <v>416.86254300000002</v>
      </c>
      <c r="P97" s="11">
        <v>705.341724</v>
      </c>
      <c r="Q97" s="11">
        <v>945.45275600000002</v>
      </c>
      <c r="R97" s="11">
        <v>1285.0530040000001</v>
      </c>
      <c r="S97" s="11">
        <v>1423.456355</v>
      </c>
      <c r="T97" s="11">
        <v>1286.1142930000001</v>
      </c>
      <c r="U97" s="11">
        <v>987.28973499999995</v>
      </c>
      <c r="V97" s="11">
        <v>1382.2126960000001</v>
      </c>
      <c r="W97" s="11">
        <v>1494.487709</v>
      </c>
      <c r="X97" s="11">
        <v>1184.4519849999999</v>
      </c>
      <c r="Y97" s="11">
        <v>1280.783134</v>
      </c>
      <c r="Z97" s="11">
        <v>1236.5155</v>
      </c>
      <c r="AA97" s="11">
        <v>1376.247852</v>
      </c>
      <c r="AB97" s="11">
        <v>1375.583277</v>
      </c>
      <c r="AC97" s="11">
        <v>1590.3580030000001</v>
      </c>
      <c r="AD97" s="11">
        <v>1518.6476500000001</v>
      </c>
      <c r="AE97" s="11">
        <v>1308.0847900000001</v>
      </c>
    </row>
    <row r="98" spans="1:31" ht="13.5" customHeight="1" x14ac:dyDescent="0.15">
      <c r="A98" s="1"/>
      <c r="B98" s="16" t="s">
        <v>392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>
        <v>5.1477769999999996</v>
      </c>
      <c r="U98" s="14">
        <v>10.178451000000001</v>
      </c>
      <c r="V98" s="14">
        <v>13.606648</v>
      </c>
      <c r="W98" s="14">
        <v>10.106180999999999</v>
      </c>
      <c r="X98" s="14">
        <v>9.0928290000000001</v>
      </c>
      <c r="Y98" s="14">
        <v>11.383796</v>
      </c>
      <c r="Z98" s="14">
        <v>13.247578000000001</v>
      </c>
      <c r="AA98" s="14">
        <v>9.3893269999999998</v>
      </c>
      <c r="AB98" s="14">
        <v>9.2490740000000002</v>
      </c>
      <c r="AC98" s="14">
        <v>8.8423920000000003</v>
      </c>
      <c r="AD98" s="14">
        <v>9.6223899999999993</v>
      </c>
      <c r="AE98" s="14">
        <v>8.7664679999999997</v>
      </c>
    </row>
    <row r="99" spans="1:31" ht="13.5" customHeight="1" x14ac:dyDescent="0.15">
      <c r="A99" s="1"/>
      <c r="B99" s="16" t="s">
        <v>393</v>
      </c>
      <c r="C99" s="10"/>
      <c r="D99" s="11"/>
      <c r="E99" s="11">
        <v>29</v>
      </c>
      <c r="F99" s="11">
        <v>20.478999999999999</v>
      </c>
      <c r="G99" s="11">
        <v>15.616</v>
      </c>
      <c r="H99" s="11">
        <v>14.624736</v>
      </c>
      <c r="I99" s="11">
        <v>15.071999999999999</v>
      </c>
      <c r="J99" s="11">
        <v>11.9</v>
      </c>
      <c r="K99" s="11">
        <v>10.86308</v>
      </c>
      <c r="L99" s="11">
        <v>7.0471399999999997</v>
      </c>
      <c r="M99" s="11">
        <v>2.5918299999999999</v>
      </c>
      <c r="N99" s="11">
        <v>4.6457949999999997</v>
      </c>
      <c r="O99" s="11">
        <v>10.606228</v>
      </c>
      <c r="P99" s="11">
        <v>27.131264999999999</v>
      </c>
      <c r="Q99" s="11">
        <v>31.429790000000001</v>
      </c>
      <c r="R99" s="11">
        <v>31.346816</v>
      </c>
      <c r="S99" s="11">
        <v>53.076824999999999</v>
      </c>
      <c r="T99" s="11">
        <v>69.527472000000003</v>
      </c>
      <c r="U99" s="11">
        <v>86.520173999999997</v>
      </c>
      <c r="V99" s="11">
        <v>110.731543</v>
      </c>
      <c r="W99" s="11">
        <v>244.48241899999999</v>
      </c>
      <c r="X99" s="11">
        <v>135.05338900000001</v>
      </c>
      <c r="Y99" s="11">
        <v>262.92890699999998</v>
      </c>
      <c r="Z99" s="11">
        <v>262.38177200000001</v>
      </c>
      <c r="AA99" s="11">
        <v>221.78423000000001</v>
      </c>
      <c r="AB99" s="11">
        <v>176.694638</v>
      </c>
      <c r="AC99" s="11">
        <v>218.30203299999999</v>
      </c>
      <c r="AD99" s="11">
        <v>198.50741500000001</v>
      </c>
      <c r="AE99" s="11">
        <v>264.285664</v>
      </c>
    </row>
    <row r="100" spans="1:31" ht="13.5" customHeight="1" x14ac:dyDescent="0.15">
      <c r="A100" s="1"/>
      <c r="B100" s="16" t="s">
        <v>394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>
        <v>1.3385929999999999</v>
      </c>
      <c r="U100" s="14">
        <v>5.8454680000000003</v>
      </c>
      <c r="V100" s="14">
        <v>6.2139749999999996</v>
      </c>
      <c r="W100" s="14">
        <v>14.587928</v>
      </c>
      <c r="X100" s="14">
        <v>17.935752999999998</v>
      </c>
      <c r="Y100" s="14">
        <v>11.638361</v>
      </c>
      <c r="Z100" s="14">
        <v>7.1272440000000001</v>
      </c>
      <c r="AA100" s="14">
        <v>7.7790920000000003</v>
      </c>
      <c r="AB100" s="14">
        <v>23.328654</v>
      </c>
      <c r="AC100" s="14">
        <v>23.915796</v>
      </c>
      <c r="AD100" s="14">
        <v>14.333971</v>
      </c>
      <c r="AE100" s="14">
        <v>12.912262999999999</v>
      </c>
    </row>
    <row r="101" spans="1:31" ht="13.5" customHeight="1" x14ac:dyDescent="0.15">
      <c r="A101" s="1"/>
      <c r="B101" s="16" t="s">
        <v>395</v>
      </c>
      <c r="C101" s="10"/>
      <c r="D101" s="11"/>
      <c r="E101" s="11"/>
      <c r="F101" s="11">
        <v>18.652999999999999</v>
      </c>
      <c r="G101" s="11">
        <v>50.363999999999997</v>
      </c>
      <c r="H101" s="11">
        <v>29.158304000000001</v>
      </c>
      <c r="I101" s="11">
        <v>30.164999999999999</v>
      </c>
      <c r="J101" s="11">
        <v>13.3</v>
      </c>
      <c r="K101" s="11">
        <v>7.8777999999999997</v>
      </c>
      <c r="L101" s="11">
        <v>10.469989999999999</v>
      </c>
      <c r="M101" s="11">
        <v>9.1146700000000003</v>
      </c>
      <c r="N101" s="11">
        <v>14.913715</v>
      </c>
      <c r="O101" s="11">
        <v>27.341888000000001</v>
      </c>
      <c r="P101" s="11">
        <v>51.935431000000001</v>
      </c>
      <c r="Q101" s="11">
        <v>52.080295999999997</v>
      </c>
      <c r="R101" s="11">
        <v>55.944859000000001</v>
      </c>
      <c r="S101" s="11">
        <v>55.396537000000002</v>
      </c>
      <c r="T101" s="11">
        <v>29.712781</v>
      </c>
      <c r="U101" s="11">
        <v>39.879036999999997</v>
      </c>
      <c r="V101" s="11">
        <v>52.399169999999998</v>
      </c>
      <c r="W101" s="11">
        <v>91.963385000000002</v>
      </c>
      <c r="X101" s="11">
        <v>103.223833</v>
      </c>
      <c r="Y101" s="11">
        <v>84.907746000000003</v>
      </c>
      <c r="Z101" s="11">
        <v>83.282121000000004</v>
      </c>
      <c r="AA101" s="11">
        <v>82.840462000000002</v>
      </c>
      <c r="AB101" s="11">
        <v>80.770326999999995</v>
      </c>
      <c r="AC101" s="11">
        <v>101.326925</v>
      </c>
      <c r="AD101" s="11">
        <v>119.147369</v>
      </c>
      <c r="AE101" s="11">
        <v>107.584863</v>
      </c>
    </row>
    <row r="102" spans="1:31" ht="13.5" customHeight="1" x14ac:dyDescent="0.15">
      <c r="A102" s="1"/>
      <c r="B102" s="16" t="s">
        <v>396</v>
      </c>
      <c r="C102" s="13">
        <v>150.649</v>
      </c>
      <c r="D102" s="14">
        <v>86.65</v>
      </c>
      <c r="E102" s="14">
        <v>93</v>
      </c>
      <c r="F102" s="14">
        <v>69.203999999999994</v>
      </c>
      <c r="G102" s="14">
        <v>65.263999999999996</v>
      </c>
      <c r="H102" s="14">
        <v>76.143793000000002</v>
      </c>
      <c r="I102" s="14">
        <v>91.863</v>
      </c>
      <c r="J102" s="14">
        <v>82</v>
      </c>
      <c r="K102" s="14">
        <v>81.240750000000006</v>
      </c>
      <c r="L102" s="14">
        <v>164.68100999999999</v>
      </c>
      <c r="M102" s="14">
        <v>168.06997999999999</v>
      </c>
      <c r="N102" s="14">
        <v>245.13368</v>
      </c>
      <c r="O102" s="14">
        <v>415.359127</v>
      </c>
      <c r="P102" s="14">
        <v>995.94954700000005</v>
      </c>
      <c r="Q102" s="14">
        <v>1244.0971259999999</v>
      </c>
      <c r="R102" s="14">
        <v>1435.648997</v>
      </c>
      <c r="S102" s="14">
        <v>1645.3277459999999</v>
      </c>
      <c r="T102" s="14">
        <v>1977.8517790000001</v>
      </c>
      <c r="U102" s="14">
        <v>1817.093055</v>
      </c>
      <c r="V102" s="14">
        <v>2620.9564879999998</v>
      </c>
      <c r="W102" s="14">
        <v>3496.1888220000001</v>
      </c>
      <c r="X102" s="14">
        <v>3058.0784199999998</v>
      </c>
      <c r="Y102" s="14">
        <v>3387.7258350000002</v>
      </c>
      <c r="Z102" s="14">
        <v>3252.3003859999999</v>
      </c>
      <c r="AA102" s="14">
        <v>3148.4866440000001</v>
      </c>
      <c r="AB102" s="14">
        <v>3368.7283609999999</v>
      </c>
      <c r="AC102" s="14">
        <v>3604.5849010000002</v>
      </c>
      <c r="AD102" s="14">
        <v>3229.8711899999998</v>
      </c>
      <c r="AE102" s="14">
        <v>2603.2432039999999</v>
      </c>
    </row>
    <row r="103" spans="1:31" ht="13.5" customHeight="1" x14ac:dyDescent="0.15">
      <c r="A103" s="1"/>
      <c r="B103" s="16" t="s">
        <v>397</v>
      </c>
      <c r="C103" s="10">
        <v>198.589</v>
      </c>
      <c r="D103" s="11">
        <v>256.11200000000002</v>
      </c>
      <c r="E103" s="11">
        <v>302</v>
      </c>
      <c r="F103" s="11">
        <v>228.922</v>
      </c>
      <c r="G103" s="11">
        <v>367.87</v>
      </c>
      <c r="H103" s="11">
        <v>424.005987</v>
      </c>
      <c r="I103" s="11">
        <v>393.59</v>
      </c>
      <c r="J103" s="11">
        <v>344.8</v>
      </c>
      <c r="K103" s="11">
        <v>401.15573999999998</v>
      </c>
      <c r="L103" s="11">
        <v>673.92776000000003</v>
      </c>
      <c r="M103" s="11">
        <v>481.13965999999999</v>
      </c>
      <c r="N103" s="11">
        <v>661.76455699999997</v>
      </c>
      <c r="O103" s="11">
        <v>955.971135</v>
      </c>
      <c r="P103" s="11">
        <v>1693.690994</v>
      </c>
      <c r="Q103" s="11">
        <v>2285.1571300000001</v>
      </c>
      <c r="R103" s="11">
        <v>2668.5351959999998</v>
      </c>
      <c r="S103" s="11">
        <v>3112.6074410000001</v>
      </c>
      <c r="T103" s="11">
        <v>3547.82008</v>
      </c>
      <c r="U103" s="11">
        <v>2257.9633530000001</v>
      </c>
      <c r="V103" s="11">
        <v>3449.194982</v>
      </c>
      <c r="W103" s="11">
        <v>3801.2965300000001</v>
      </c>
      <c r="X103" s="11">
        <v>3236.4249920000002</v>
      </c>
      <c r="Y103" s="11">
        <v>3716.8975460000001</v>
      </c>
      <c r="Z103" s="11">
        <v>3540.6084329999999</v>
      </c>
      <c r="AA103" s="11">
        <v>2718.0482619999998</v>
      </c>
      <c r="AB103" s="11">
        <v>2388.9898309999999</v>
      </c>
      <c r="AC103" s="11">
        <v>2596.477406</v>
      </c>
      <c r="AD103" s="11">
        <v>2720.9560860000001</v>
      </c>
      <c r="AE103" s="11">
        <v>2770.9077889999999</v>
      </c>
    </row>
    <row r="104" spans="1:31" ht="13.5" customHeight="1" x14ac:dyDescent="0.15">
      <c r="A104" s="1"/>
      <c r="B104" s="16" t="s">
        <v>398</v>
      </c>
      <c r="C104" s="13"/>
      <c r="D104" s="14">
        <v>1040.816</v>
      </c>
      <c r="E104" s="14">
        <v>1542</v>
      </c>
      <c r="F104" s="14">
        <v>1046.1579999999999</v>
      </c>
      <c r="G104" s="14">
        <v>2082.3760000000002</v>
      </c>
      <c r="H104" s="14">
        <v>1846.2954930000001</v>
      </c>
      <c r="I104" s="14">
        <v>2162.9589999999998</v>
      </c>
      <c r="J104" s="14">
        <v>2155.1</v>
      </c>
      <c r="K104" s="14">
        <v>2374.1328199999998</v>
      </c>
      <c r="L104" s="14">
        <v>3886.58329</v>
      </c>
      <c r="M104" s="14">
        <v>3435.6726199999998</v>
      </c>
      <c r="N104" s="14">
        <v>3891.7214009999998</v>
      </c>
      <c r="O104" s="14">
        <v>5451.3154379999996</v>
      </c>
      <c r="P104" s="14">
        <v>9027.385483</v>
      </c>
      <c r="Q104" s="14">
        <v>12869.945272000001</v>
      </c>
      <c r="R104" s="14">
        <v>17806.13653</v>
      </c>
      <c r="S104" s="14">
        <v>23506.019241000002</v>
      </c>
      <c r="T104" s="14">
        <v>31364.476862</v>
      </c>
      <c r="U104" s="14">
        <v>19450.085569999999</v>
      </c>
      <c r="V104" s="14">
        <v>21600.641438999999</v>
      </c>
      <c r="W104" s="14">
        <v>23952.914321</v>
      </c>
      <c r="X104" s="14">
        <v>26625.286056000001</v>
      </c>
      <c r="Y104" s="14">
        <v>26046.540613000001</v>
      </c>
      <c r="Z104" s="14">
        <v>25411.700164999998</v>
      </c>
      <c r="AA104" s="14">
        <v>20744.049726000001</v>
      </c>
      <c r="AB104" s="14">
        <v>15467.236736000001</v>
      </c>
      <c r="AC104" s="14">
        <v>20097.026964000001</v>
      </c>
      <c r="AD104" s="14">
        <v>22710.751224</v>
      </c>
      <c r="AE104" s="14">
        <v>23115.236226000001</v>
      </c>
    </row>
    <row r="105" spans="1:31" ht="13.5" customHeight="1" x14ac:dyDescent="0.15">
      <c r="A105" s="1"/>
      <c r="B105" s="16" t="s">
        <v>399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>
        <v>61.705095</v>
      </c>
      <c r="U105" s="11">
        <v>55.896658000000002</v>
      </c>
      <c r="V105" s="11">
        <v>109.52384600000001</v>
      </c>
      <c r="W105" s="11">
        <v>213.30096700000001</v>
      </c>
      <c r="X105" s="11">
        <v>205.53780699999999</v>
      </c>
      <c r="Y105" s="11">
        <v>257.596114</v>
      </c>
      <c r="Z105" s="11">
        <v>329.97043400000001</v>
      </c>
      <c r="AA105" s="11">
        <v>307.62319100000002</v>
      </c>
      <c r="AB105" s="11">
        <v>365.62895300000002</v>
      </c>
      <c r="AC105" s="11">
        <v>492.82437900000002</v>
      </c>
      <c r="AD105" s="11">
        <v>393.55435899999998</v>
      </c>
      <c r="AE105" s="11">
        <v>437.52202299999999</v>
      </c>
    </row>
    <row r="106" spans="1:31" ht="13.5" customHeight="1" x14ac:dyDescent="0.15">
      <c r="A106" s="1"/>
      <c r="B106" s="16" t="s">
        <v>400</v>
      </c>
      <c r="C106" s="13"/>
      <c r="D106" s="14"/>
      <c r="E106" s="14"/>
      <c r="F106" s="14"/>
      <c r="G106" s="14"/>
      <c r="H106" s="14">
        <v>23.832725</v>
      </c>
      <c r="I106" s="14">
        <v>25.315999999999999</v>
      </c>
      <c r="J106" s="14">
        <v>26.1</v>
      </c>
      <c r="K106" s="14">
        <v>25.966729999999998</v>
      </c>
      <c r="L106" s="14">
        <v>47.406610000000001</v>
      </c>
      <c r="M106" s="14">
        <v>7.4843999999999999</v>
      </c>
      <c r="N106" s="14">
        <v>11.146421999999999</v>
      </c>
      <c r="O106" s="14">
        <v>29.987915000000001</v>
      </c>
      <c r="P106" s="14">
        <v>87.404983000000001</v>
      </c>
      <c r="Q106" s="14">
        <v>61.221929000000003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401</v>
      </c>
      <c r="C107" s="10">
        <v>148.13999999999999</v>
      </c>
      <c r="D107" s="11">
        <v>97</v>
      </c>
      <c r="E107" s="11"/>
      <c r="F107" s="11"/>
      <c r="G107" s="11">
        <v>17.579999999999998</v>
      </c>
      <c r="H107" s="11">
        <v>1.1049199999999999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402</v>
      </c>
      <c r="C108" s="13"/>
      <c r="D108" s="14"/>
      <c r="E108" s="14">
        <v>473</v>
      </c>
      <c r="F108" s="14">
        <v>535.09</v>
      </c>
      <c r="G108" s="14">
        <v>856.34</v>
      </c>
      <c r="H108" s="14">
        <v>663.52750300000002</v>
      </c>
      <c r="I108" s="14">
        <v>916.07500000000005</v>
      </c>
      <c r="J108" s="14">
        <v>988.8</v>
      </c>
      <c r="K108" s="14">
        <v>773.68642</v>
      </c>
      <c r="L108" s="14">
        <v>981.55978000000005</v>
      </c>
      <c r="M108" s="14">
        <v>757.62563999999998</v>
      </c>
      <c r="N108" s="14">
        <v>991.09727999999996</v>
      </c>
      <c r="O108" s="14">
        <v>1331.5054720000001</v>
      </c>
      <c r="P108" s="14">
        <v>2479.6716999999999</v>
      </c>
      <c r="Q108" s="14">
        <v>2641.160695</v>
      </c>
      <c r="R108" s="14">
        <v>3058.3490550000001</v>
      </c>
      <c r="S108" s="14">
        <v>4517.7254519999997</v>
      </c>
      <c r="T108" s="14">
        <v>6106.3247879999999</v>
      </c>
      <c r="U108" s="14">
        <v>3156.659138</v>
      </c>
      <c r="V108" s="14">
        <v>3832.7440219999999</v>
      </c>
      <c r="W108" s="14">
        <v>4812.0601210000004</v>
      </c>
      <c r="X108" s="14">
        <v>4394.1997970000002</v>
      </c>
      <c r="Y108" s="14">
        <v>4607.6462369999999</v>
      </c>
      <c r="Z108" s="14">
        <v>4295.9934380000004</v>
      </c>
      <c r="AA108" s="14">
        <v>3519.2546029999999</v>
      </c>
      <c r="AB108" s="14">
        <v>2596.4363840000001</v>
      </c>
      <c r="AC108" s="14">
        <v>2936.030256</v>
      </c>
      <c r="AD108" s="14">
        <v>2753.653507</v>
      </c>
      <c r="AE108" s="14">
        <v>2725.4191850000002</v>
      </c>
    </row>
    <row r="109" spans="1:31" ht="13.5" customHeight="1" x14ac:dyDescent="0.15">
      <c r="A109" s="1"/>
      <c r="B109" s="16" t="s">
        <v>403</v>
      </c>
      <c r="C109" s="10">
        <v>1096.6110000000001</v>
      </c>
      <c r="D109" s="11">
        <v>1167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404</v>
      </c>
      <c r="C110" s="13">
        <v>6.0000000000000001E-3</v>
      </c>
      <c r="D110" s="14"/>
      <c r="E110" s="14"/>
      <c r="F110" s="14"/>
      <c r="G110" s="14">
        <v>1.7999999999999999E-2</v>
      </c>
      <c r="H110" s="14">
        <v>4.1399999999999998E-4</v>
      </c>
      <c r="I110" s="14">
        <v>1.0509999999999999</v>
      </c>
      <c r="J110" s="14"/>
      <c r="K110" s="14">
        <v>7.2058099999999996</v>
      </c>
      <c r="L110" s="14">
        <v>6.9167699999999996</v>
      </c>
      <c r="M110" s="14">
        <v>7.1469899999999997</v>
      </c>
      <c r="N110" s="14">
        <v>20.983409999999999</v>
      </c>
      <c r="O110" s="14">
        <v>36.567692000000001</v>
      </c>
      <c r="P110" s="14">
        <v>32.793430999999998</v>
      </c>
      <c r="Q110" s="14">
        <v>48.891779999999997</v>
      </c>
      <c r="R110" s="14">
        <v>45.856895000000002</v>
      </c>
      <c r="S110" s="14">
        <v>65.010379</v>
      </c>
      <c r="T110" s="14">
        <v>52.327945</v>
      </c>
      <c r="U110" s="14">
        <v>42.823608</v>
      </c>
      <c r="V110" s="14">
        <v>58.179291999999997</v>
      </c>
      <c r="W110" s="14">
        <v>81.016099999999994</v>
      </c>
      <c r="X110" s="14">
        <v>75.567178999999996</v>
      </c>
      <c r="Y110" s="14">
        <v>92.759237999999996</v>
      </c>
      <c r="Z110" s="14">
        <v>109.308199</v>
      </c>
      <c r="AA110" s="14">
        <v>94.151528999999996</v>
      </c>
      <c r="AB110" s="14">
        <v>89.371224999999995</v>
      </c>
      <c r="AC110" s="14">
        <v>92.295726000000002</v>
      </c>
      <c r="AD110" s="14">
        <v>89.474570999999997</v>
      </c>
      <c r="AE110" s="14">
        <v>62.505806</v>
      </c>
    </row>
    <row r="111" spans="1:31" ht="13.5" customHeight="1" x14ac:dyDescent="0.15">
      <c r="A111" s="1"/>
      <c r="B111" s="15" t="s">
        <v>405</v>
      </c>
      <c r="C111" s="10">
        <v>3056.2759999999998</v>
      </c>
      <c r="D111" s="11">
        <v>3150.5349999999999</v>
      </c>
      <c r="E111" s="11">
        <v>2793</v>
      </c>
      <c r="F111" s="11">
        <v>3293.3</v>
      </c>
      <c r="G111" s="11">
        <v>4177.9930000000004</v>
      </c>
      <c r="H111" s="11">
        <v>5090.6835469999996</v>
      </c>
      <c r="I111" s="11">
        <v>4814.6109999999999</v>
      </c>
      <c r="J111" s="11">
        <v>3772.2</v>
      </c>
      <c r="K111" s="11">
        <v>3680.8654000000001</v>
      </c>
      <c r="L111" s="11">
        <v>5761.2286999999997</v>
      </c>
      <c r="M111" s="11">
        <v>4923.2306900000003</v>
      </c>
      <c r="N111" s="11">
        <v>5355.1946049999997</v>
      </c>
      <c r="O111" s="11">
        <v>7277.7541970000002</v>
      </c>
      <c r="P111" s="11">
        <v>9229.6096570000009</v>
      </c>
      <c r="Q111" s="11">
        <v>12738.383884000001</v>
      </c>
      <c r="R111" s="11">
        <v>16808.353282</v>
      </c>
      <c r="S111" s="11">
        <v>18217.223631000001</v>
      </c>
      <c r="T111" s="11">
        <v>25558.320337000001</v>
      </c>
      <c r="U111" s="11">
        <v>14923.708678000001</v>
      </c>
      <c r="V111" s="11">
        <v>23833.981489000002</v>
      </c>
      <c r="W111" s="11">
        <v>26333.310130999998</v>
      </c>
      <c r="X111" s="11">
        <v>27149.218817000001</v>
      </c>
      <c r="Y111" s="11">
        <v>28540.620445</v>
      </c>
      <c r="Z111" s="11">
        <v>25853.725412</v>
      </c>
      <c r="AA111" s="11">
        <v>18851.811498999999</v>
      </c>
      <c r="AB111" s="11">
        <v>19089.654191000001</v>
      </c>
      <c r="AC111" s="11">
        <v>26714.594950999999</v>
      </c>
      <c r="AD111" s="11">
        <v>25280.759921000001</v>
      </c>
      <c r="AE111" s="11">
        <v>22165.029976000002</v>
      </c>
    </row>
    <row r="112" spans="1:31" ht="13.5" customHeight="1" x14ac:dyDescent="0.15">
      <c r="A112" s="1"/>
      <c r="B112" s="16" t="s">
        <v>406</v>
      </c>
      <c r="C112" s="13">
        <v>0.44</v>
      </c>
      <c r="D112" s="14"/>
      <c r="E112" s="14"/>
      <c r="F112" s="14">
        <v>0.28499999999999998</v>
      </c>
      <c r="G112" s="14">
        <v>6.5000000000000002E-2</v>
      </c>
      <c r="H112" s="14">
        <v>0.27179199999999998</v>
      </c>
      <c r="I112" s="14">
        <v>0.69099999999999995</v>
      </c>
      <c r="J112" s="14">
        <v>0.4</v>
      </c>
      <c r="K112" s="14">
        <v>0.69842000000000004</v>
      </c>
      <c r="L112" s="14">
        <v>0.49737999999999999</v>
      </c>
      <c r="M112" s="14">
        <v>0.41987000000000002</v>
      </c>
      <c r="N112" s="14">
        <v>1.0531219999999999</v>
      </c>
      <c r="O112" s="14">
        <v>2.6841020000000002</v>
      </c>
      <c r="P112" s="14">
        <v>6.7759330000000002</v>
      </c>
      <c r="Q112" s="14">
        <v>8.3011330000000001</v>
      </c>
      <c r="R112" s="14">
        <v>9.5865120000000008</v>
      </c>
      <c r="S112" s="14">
        <v>12.520917000000001</v>
      </c>
      <c r="T112" s="14">
        <v>8.5062250000000006</v>
      </c>
      <c r="U112" s="14">
        <v>4.6494280000000003</v>
      </c>
      <c r="V112" s="14">
        <v>5.0975080000000004</v>
      </c>
      <c r="W112" s="14">
        <v>4.7945849999999997</v>
      </c>
      <c r="X112" s="14">
        <v>6.4611169999999998</v>
      </c>
      <c r="Y112" s="14">
        <v>20.961031999999999</v>
      </c>
      <c r="Z112" s="14">
        <v>35.788789000000001</v>
      </c>
      <c r="AA112" s="14">
        <v>15.211173</v>
      </c>
      <c r="AB112" s="14">
        <v>14.918996999999999</v>
      </c>
      <c r="AC112" s="14">
        <v>21.832391000000001</v>
      </c>
      <c r="AD112" s="14">
        <v>24.615618000000001</v>
      </c>
      <c r="AE112" s="14">
        <v>24.053311999999998</v>
      </c>
    </row>
    <row r="113" spans="1:31" ht="13.5" customHeight="1" x14ac:dyDescent="0.15">
      <c r="A113" s="1"/>
      <c r="B113" s="16" t="s">
        <v>407</v>
      </c>
      <c r="C113" s="10">
        <v>52.088999999999999</v>
      </c>
      <c r="D113" s="11">
        <v>11</v>
      </c>
      <c r="E113" s="11">
        <v>22</v>
      </c>
      <c r="F113" s="11">
        <v>94.688999999999993</v>
      </c>
      <c r="G113" s="11">
        <v>447.97</v>
      </c>
      <c r="H113" s="11">
        <v>727.20741899999996</v>
      </c>
      <c r="I113" s="11">
        <v>821.67700000000002</v>
      </c>
      <c r="J113" s="11">
        <v>647.1</v>
      </c>
      <c r="K113" s="11">
        <v>681.88505999999995</v>
      </c>
      <c r="L113" s="11">
        <v>1192.4129</v>
      </c>
      <c r="M113" s="11">
        <v>1063.98272</v>
      </c>
      <c r="N113" s="11">
        <v>1125.7497539999999</v>
      </c>
      <c r="O113" s="11">
        <v>1081.585683</v>
      </c>
      <c r="P113" s="11">
        <v>1255.6791450000001</v>
      </c>
      <c r="Q113" s="11">
        <v>1693.3082059999999</v>
      </c>
      <c r="R113" s="11">
        <v>1864.5260209999999</v>
      </c>
      <c r="S113" s="11">
        <v>2108.1778089999998</v>
      </c>
      <c r="T113" s="11">
        <v>3262.1759659999998</v>
      </c>
      <c r="U113" s="11">
        <v>2028.114673</v>
      </c>
      <c r="V113" s="11">
        <v>2276.0179090000001</v>
      </c>
      <c r="W113" s="11">
        <v>1150.325474</v>
      </c>
      <c r="X113" s="11">
        <v>924.93354899999997</v>
      </c>
      <c r="Y113" s="11">
        <v>711.35870999999997</v>
      </c>
      <c r="Z113" s="11">
        <v>924.50523299999998</v>
      </c>
      <c r="AA113" s="11">
        <v>744.02950999999996</v>
      </c>
      <c r="AB113" s="11">
        <v>470.18186100000003</v>
      </c>
      <c r="AC113" s="11">
        <v>796.65552400000001</v>
      </c>
      <c r="AD113" s="11">
        <v>1158.5006060000001</v>
      </c>
      <c r="AE113" s="11">
        <v>719.26672299999996</v>
      </c>
    </row>
    <row r="114" spans="1:31" ht="13.5" customHeight="1" x14ac:dyDescent="0.15">
      <c r="A114" s="1"/>
      <c r="B114" s="16" t="s">
        <v>408</v>
      </c>
      <c r="C114" s="13"/>
      <c r="D114" s="14"/>
      <c r="E114" s="14"/>
      <c r="F114" s="14"/>
      <c r="G114" s="14"/>
      <c r="H114" s="14">
        <v>2.605E-2</v>
      </c>
      <c r="I114" s="14"/>
      <c r="J114" s="14"/>
      <c r="K114" s="14"/>
      <c r="L114" s="14"/>
      <c r="M114" s="14"/>
      <c r="N114" s="14"/>
      <c r="O114" s="14"/>
      <c r="P114" s="14"/>
      <c r="Q114" s="14">
        <v>0.39153500000000002</v>
      </c>
      <c r="R114" s="14">
        <v>4.0874000000000001E-2</v>
      </c>
      <c r="S114" s="14">
        <v>5.6871999999999999E-2</v>
      </c>
      <c r="T114" s="14">
        <v>1.4893590000000001</v>
      </c>
      <c r="U114" s="14">
        <v>1.0519000000000001</v>
      </c>
      <c r="V114" s="14">
        <v>2.6262799999999999</v>
      </c>
      <c r="W114" s="14">
        <v>0.13276499999999999</v>
      </c>
      <c r="X114" s="14">
        <v>0.221835</v>
      </c>
      <c r="Y114" s="14">
        <v>0.43657299999999999</v>
      </c>
      <c r="Z114" s="14">
        <v>1.3583179999999999</v>
      </c>
      <c r="AA114" s="14">
        <v>1.1043430000000001</v>
      </c>
      <c r="AB114" s="14">
        <v>1.501954</v>
      </c>
      <c r="AC114" s="14">
        <v>2.294114</v>
      </c>
      <c r="AD114" s="14">
        <v>2.1100120000000002</v>
      </c>
      <c r="AE114" s="14">
        <v>2.66526</v>
      </c>
    </row>
    <row r="115" spans="1:31" ht="13.5" customHeight="1" x14ac:dyDescent="0.15">
      <c r="A115" s="1"/>
      <c r="B115" s="16" t="s">
        <v>409</v>
      </c>
      <c r="C115" s="10"/>
      <c r="D115" s="11"/>
      <c r="E115" s="11">
        <v>35</v>
      </c>
      <c r="F115" s="11">
        <v>8.8469999999999995</v>
      </c>
      <c r="G115" s="11">
        <v>21.777000000000001</v>
      </c>
      <c r="H115" s="11">
        <v>35.229092000000001</v>
      </c>
      <c r="I115" s="11">
        <v>58.168999999999997</v>
      </c>
      <c r="J115" s="11">
        <v>50.4</v>
      </c>
      <c r="K115" s="11">
        <v>44.003430000000002</v>
      </c>
      <c r="L115" s="11">
        <v>95.615020000000001</v>
      </c>
      <c r="M115" s="11">
        <v>78.075410000000005</v>
      </c>
      <c r="N115" s="11">
        <v>64.625462999999996</v>
      </c>
      <c r="O115" s="11">
        <v>122.607277</v>
      </c>
      <c r="P115" s="11">
        <v>135.50276199999999</v>
      </c>
      <c r="Q115" s="11">
        <v>272.25626699999998</v>
      </c>
      <c r="R115" s="11">
        <v>340.48051900000002</v>
      </c>
      <c r="S115" s="11">
        <v>329.811217</v>
      </c>
      <c r="T115" s="11">
        <v>928.42066399999999</v>
      </c>
      <c r="U115" s="11">
        <v>752.77950699999997</v>
      </c>
      <c r="V115" s="11">
        <v>865.13140699999997</v>
      </c>
      <c r="W115" s="11">
        <v>262.262563</v>
      </c>
      <c r="X115" s="11">
        <v>339.93593800000002</v>
      </c>
      <c r="Y115" s="11">
        <v>612.67832899999996</v>
      </c>
      <c r="Z115" s="11">
        <v>482.57582600000001</v>
      </c>
      <c r="AA115" s="11">
        <v>357.09282899999999</v>
      </c>
      <c r="AB115" s="11">
        <v>328.043925</v>
      </c>
      <c r="AC115" s="11">
        <v>384.14566500000001</v>
      </c>
      <c r="AD115" s="11">
        <v>408.427975</v>
      </c>
      <c r="AE115" s="11">
        <v>411.02155699999997</v>
      </c>
    </row>
    <row r="116" spans="1:31" ht="13.5" customHeight="1" x14ac:dyDescent="0.15">
      <c r="A116" s="1"/>
      <c r="B116" s="16" t="s">
        <v>410</v>
      </c>
      <c r="C116" s="13">
        <v>13.628</v>
      </c>
      <c r="D116" s="14"/>
      <c r="E116" s="14"/>
      <c r="F116" s="14">
        <v>0.56100000000000005</v>
      </c>
      <c r="G116" s="14">
        <v>6.9580000000000002</v>
      </c>
      <c r="H116" s="14">
        <v>5.1068340000000001</v>
      </c>
      <c r="I116" s="14">
        <v>18.452000000000002</v>
      </c>
      <c r="J116" s="14">
        <v>36.299999999999997</v>
      </c>
      <c r="K116" s="14">
        <v>12.43796</v>
      </c>
      <c r="L116" s="14">
        <v>31.290929999999999</v>
      </c>
      <c r="M116" s="14">
        <v>14.614369999999999</v>
      </c>
      <c r="N116" s="14">
        <v>18.986871000000001</v>
      </c>
      <c r="O116" s="14">
        <v>15.173104</v>
      </c>
      <c r="P116" s="14">
        <v>18.100998000000001</v>
      </c>
      <c r="Q116" s="14">
        <v>18.928875999999999</v>
      </c>
      <c r="R116" s="14">
        <v>44.802101999999998</v>
      </c>
      <c r="S116" s="14">
        <v>119.422757</v>
      </c>
      <c r="T116" s="14">
        <v>95.516265000000004</v>
      </c>
      <c r="U116" s="14">
        <v>24.288958000000001</v>
      </c>
      <c r="V116" s="14">
        <v>71.682248000000001</v>
      </c>
      <c r="W116" s="14">
        <v>111.45358299999999</v>
      </c>
      <c r="X116" s="14">
        <v>158.92220800000001</v>
      </c>
      <c r="Y116" s="14">
        <v>172.39532399999999</v>
      </c>
      <c r="Z116" s="14">
        <v>289.96508</v>
      </c>
      <c r="AA116" s="14">
        <v>106.130782</v>
      </c>
      <c r="AB116" s="14">
        <v>145.917295</v>
      </c>
      <c r="AC116" s="14">
        <v>171.52983499999999</v>
      </c>
      <c r="AD116" s="14">
        <v>189.59863200000001</v>
      </c>
      <c r="AE116" s="14">
        <v>191.81322800000001</v>
      </c>
    </row>
    <row r="117" spans="1:31" ht="13.5" customHeight="1" x14ac:dyDescent="0.15">
      <c r="A117" s="1"/>
      <c r="B117" s="16" t="s">
        <v>411</v>
      </c>
      <c r="C117" s="10"/>
      <c r="D117" s="11"/>
      <c r="E117" s="11"/>
      <c r="F117" s="11">
        <v>0.26500000000000001</v>
      </c>
      <c r="G117" s="11">
        <v>0.125</v>
      </c>
      <c r="H117" s="11">
        <v>8.9119999999999998E-3</v>
      </c>
      <c r="I117" s="11">
        <v>2.7E-2</v>
      </c>
      <c r="J117" s="11">
        <v>1.2</v>
      </c>
      <c r="K117" s="11"/>
      <c r="L117" s="11">
        <v>1.6559999999999998E-2</v>
      </c>
      <c r="M117" s="11">
        <v>1.478E-2</v>
      </c>
      <c r="N117" s="11"/>
      <c r="O117" s="11">
        <v>0.123749</v>
      </c>
      <c r="P117" s="11">
        <v>0.228462</v>
      </c>
      <c r="Q117" s="11">
        <v>0.10037600000000001</v>
      </c>
      <c r="R117" s="11">
        <v>0.19639400000000001</v>
      </c>
      <c r="S117" s="11">
        <v>0.20114299999999999</v>
      </c>
      <c r="T117" s="11">
        <v>0.37504500000000002</v>
      </c>
      <c r="U117" s="11">
        <v>1.0615520000000001</v>
      </c>
      <c r="V117" s="11">
        <v>0.387102</v>
      </c>
      <c r="W117" s="11">
        <v>0.231905</v>
      </c>
      <c r="X117" s="11">
        <v>8.9304999999999995E-2</v>
      </c>
      <c r="Y117" s="11">
        <v>0.41123399999999999</v>
      </c>
      <c r="Z117" s="11">
        <v>0.136245</v>
      </c>
      <c r="AA117" s="11">
        <v>0.16284299999999999</v>
      </c>
      <c r="AB117" s="11">
        <v>0.14907300000000001</v>
      </c>
      <c r="AC117" s="11">
        <v>0.40597800000000001</v>
      </c>
      <c r="AD117" s="11">
        <v>0.190415</v>
      </c>
      <c r="AE117" s="11">
        <v>4.2624000000000002E-2</v>
      </c>
    </row>
    <row r="118" spans="1:31" ht="13.5" customHeight="1" x14ac:dyDescent="0.15">
      <c r="A118" s="1"/>
      <c r="B118" s="16" t="s">
        <v>412</v>
      </c>
      <c r="C118" s="13">
        <v>48.408000000000001</v>
      </c>
      <c r="D118" s="14">
        <v>58.844000000000001</v>
      </c>
      <c r="E118" s="14">
        <v>105</v>
      </c>
      <c r="F118" s="14">
        <v>124.187</v>
      </c>
      <c r="G118" s="14">
        <v>210.648</v>
      </c>
      <c r="H118" s="14">
        <v>271.46392800000001</v>
      </c>
      <c r="I118" s="14">
        <v>398.79</v>
      </c>
      <c r="J118" s="14">
        <v>392.9</v>
      </c>
      <c r="K118" s="14">
        <v>108.97696999999999</v>
      </c>
      <c r="L118" s="14">
        <v>140.72039000000001</v>
      </c>
      <c r="M118" s="14">
        <v>91.720410000000001</v>
      </c>
      <c r="N118" s="14">
        <v>118.172738</v>
      </c>
      <c r="O118" s="14">
        <v>189.396996</v>
      </c>
      <c r="P118" s="14">
        <v>255.24179799999999</v>
      </c>
      <c r="Q118" s="14">
        <v>266.817834</v>
      </c>
      <c r="R118" s="14">
        <v>392.50132400000001</v>
      </c>
      <c r="S118" s="14">
        <v>679.34588499999995</v>
      </c>
      <c r="T118" s="14">
        <v>942.816507</v>
      </c>
      <c r="U118" s="14">
        <v>641.55179099999998</v>
      </c>
      <c r="V118" s="14">
        <v>926.47632099999998</v>
      </c>
      <c r="W118" s="14">
        <v>1382.21648</v>
      </c>
      <c r="X118" s="14">
        <v>1342.050598</v>
      </c>
      <c r="Y118" s="14">
        <v>1718.7200290000001</v>
      </c>
      <c r="Z118" s="14">
        <v>1535.279988</v>
      </c>
      <c r="AA118" s="14">
        <v>1313.1843180000001</v>
      </c>
      <c r="AB118" s="14">
        <v>1445.1126180000001</v>
      </c>
      <c r="AC118" s="14">
        <v>2013.962131</v>
      </c>
      <c r="AD118" s="14">
        <v>2168.4781419999999</v>
      </c>
      <c r="AE118" s="14">
        <v>1903.804826</v>
      </c>
    </row>
    <row r="119" spans="1:31" ht="13.5" customHeight="1" x14ac:dyDescent="0.15">
      <c r="A119" s="1"/>
      <c r="B119" s="16" t="s">
        <v>413</v>
      </c>
      <c r="C119" s="10"/>
      <c r="D119" s="11"/>
      <c r="E119" s="11">
        <v>21</v>
      </c>
      <c r="F119" s="11">
        <v>25.581</v>
      </c>
      <c r="G119" s="11">
        <v>50.156999999999996</v>
      </c>
      <c r="H119" s="11">
        <v>31.575202000000001</v>
      </c>
      <c r="I119" s="11">
        <v>65.132000000000005</v>
      </c>
      <c r="J119" s="11">
        <v>91</v>
      </c>
      <c r="K119" s="11">
        <v>93.289240000000007</v>
      </c>
      <c r="L119" s="11">
        <v>155.31535</v>
      </c>
      <c r="M119" s="11">
        <v>127.23141</v>
      </c>
      <c r="N119" s="11">
        <v>137.872534</v>
      </c>
      <c r="O119" s="11">
        <v>273.91653700000001</v>
      </c>
      <c r="P119" s="11">
        <v>302.56873999999999</v>
      </c>
      <c r="Q119" s="11">
        <v>302.839606</v>
      </c>
      <c r="R119" s="11">
        <v>344.81349899999998</v>
      </c>
      <c r="S119" s="11">
        <v>289.34012899999999</v>
      </c>
      <c r="T119" s="11">
        <v>525.04055800000003</v>
      </c>
      <c r="U119" s="11">
        <v>285.48578099999997</v>
      </c>
      <c r="V119" s="11">
        <v>290.725481</v>
      </c>
      <c r="W119" s="11">
        <v>314.35221100000001</v>
      </c>
      <c r="X119" s="11">
        <v>180.35094699999999</v>
      </c>
      <c r="Y119" s="11">
        <v>241.23613800000001</v>
      </c>
      <c r="Z119" s="11">
        <v>275.01766700000002</v>
      </c>
      <c r="AA119" s="11">
        <v>274.97485899999998</v>
      </c>
      <c r="AB119" s="11">
        <v>227.78655499999999</v>
      </c>
      <c r="AC119" s="11">
        <v>219.60749799999999</v>
      </c>
      <c r="AD119" s="11">
        <v>258.70149300000003</v>
      </c>
      <c r="AE119" s="11">
        <v>272.35033499999997</v>
      </c>
    </row>
    <row r="120" spans="1:31" ht="13.5" customHeight="1" x14ac:dyDescent="0.15">
      <c r="A120" s="1"/>
      <c r="B120" s="16" t="s">
        <v>414</v>
      </c>
      <c r="C120" s="13">
        <v>90.537999999999997</v>
      </c>
      <c r="D120" s="14">
        <v>364.88299999999998</v>
      </c>
      <c r="E120" s="14">
        <v>761</v>
      </c>
      <c r="F120" s="14">
        <v>692.64800000000002</v>
      </c>
      <c r="G120" s="14">
        <v>689.476</v>
      </c>
      <c r="H120" s="14">
        <v>811.38126499999998</v>
      </c>
      <c r="I120" s="14">
        <v>645.76900000000001</v>
      </c>
      <c r="J120" s="14">
        <v>432.8</v>
      </c>
      <c r="K120" s="14">
        <v>635.92816000000005</v>
      </c>
      <c r="L120" s="14">
        <v>815.73019999999997</v>
      </c>
      <c r="M120" s="14">
        <v>839.80007999999998</v>
      </c>
      <c r="N120" s="14">
        <v>920.97169599999995</v>
      </c>
      <c r="O120" s="14">
        <v>1860.6828089999999</v>
      </c>
      <c r="P120" s="14">
        <v>1961.038395</v>
      </c>
      <c r="Q120" s="14">
        <v>3469.7047080000002</v>
      </c>
      <c r="R120" s="14">
        <v>5626.3033729999997</v>
      </c>
      <c r="S120" s="14">
        <v>6613.7905579999997</v>
      </c>
      <c r="T120" s="14">
        <v>8199.688999</v>
      </c>
      <c r="U120" s="14">
        <v>3405.985565</v>
      </c>
      <c r="V120" s="14">
        <v>7645.0078679999997</v>
      </c>
      <c r="W120" s="14">
        <v>12461.532358</v>
      </c>
      <c r="X120" s="14">
        <v>11964.778630999999</v>
      </c>
      <c r="Y120" s="14">
        <v>10545.622226</v>
      </c>
      <c r="Z120" s="14">
        <v>10076.090702</v>
      </c>
      <c r="AA120" s="14">
        <v>6162.0292140000001</v>
      </c>
      <c r="AB120" s="14">
        <v>4800.6382190000004</v>
      </c>
      <c r="AC120" s="14">
        <v>7607.9556419999999</v>
      </c>
      <c r="AD120" s="14">
        <v>7040.6964280000002</v>
      </c>
      <c r="AE120" s="14">
        <v>3608.2185119999999</v>
      </c>
    </row>
    <row r="121" spans="1:31" ht="13.5" customHeight="1" x14ac:dyDescent="0.15">
      <c r="A121" s="1"/>
      <c r="B121" s="16" t="s">
        <v>415</v>
      </c>
      <c r="C121" s="10">
        <v>0.49199999999999999</v>
      </c>
      <c r="D121" s="11">
        <v>0.90800000000000003</v>
      </c>
      <c r="E121" s="11">
        <v>34</v>
      </c>
      <c r="F121" s="11"/>
      <c r="G121" s="11"/>
      <c r="H121" s="11">
        <v>31.778694999999999</v>
      </c>
      <c r="I121" s="11"/>
      <c r="J121" s="11"/>
      <c r="K121" s="11"/>
      <c r="L121" s="11"/>
      <c r="M121" s="11"/>
      <c r="N121" s="11"/>
      <c r="O121" s="11">
        <v>112.601287</v>
      </c>
      <c r="P121" s="11">
        <v>467.58813400000003</v>
      </c>
      <c r="Q121" s="11">
        <v>458.69003600000002</v>
      </c>
      <c r="R121" s="11">
        <v>375.93676199999999</v>
      </c>
      <c r="S121" s="11">
        <v>644.90928099999996</v>
      </c>
      <c r="T121" s="11">
        <v>1320.922795</v>
      </c>
      <c r="U121" s="11">
        <v>952.26170400000001</v>
      </c>
      <c r="V121" s="11">
        <v>1354.580753</v>
      </c>
      <c r="W121" s="11">
        <v>86.753336000000004</v>
      </c>
      <c r="X121" s="11">
        <v>149.32753700000001</v>
      </c>
      <c r="Y121" s="11">
        <v>160.99972700000001</v>
      </c>
      <c r="Z121" s="11">
        <v>283.12841800000001</v>
      </c>
      <c r="AA121" s="11">
        <v>328.64783</v>
      </c>
      <c r="AB121" s="11">
        <v>894.90439900000001</v>
      </c>
      <c r="AC121" s="11">
        <v>1608.9589490000001</v>
      </c>
      <c r="AD121" s="11">
        <v>1631.186021</v>
      </c>
      <c r="AE121" s="11">
        <v>2678.1929089999999</v>
      </c>
    </row>
    <row r="122" spans="1:31" ht="13.5" customHeight="1" x14ac:dyDescent="0.15">
      <c r="A122" s="1"/>
      <c r="B122" s="16" t="s">
        <v>416</v>
      </c>
      <c r="C122" s="13">
        <v>29.579000000000001</v>
      </c>
      <c r="D122" s="14">
        <v>25</v>
      </c>
      <c r="E122" s="14"/>
      <c r="F122" s="14">
        <v>14.702</v>
      </c>
      <c r="G122" s="14">
        <v>21.361999999999998</v>
      </c>
      <c r="H122" s="14">
        <v>28.033964000000001</v>
      </c>
      <c r="I122" s="14">
        <v>29.710999999999999</v>
      </c>
      <c r="J122" s="14">
        <v>7.7</v>
      </c>
      <c r="K122" s="14">
        <v>16.642990000000001</v>
      </c>
      <c r="L122" s="14">
        <v>27.272539999999999</v>
      </c>
      <c r="M122" s="14">
        <v>13.525169999999999</v>
      </c>
      <c r="N122" s="14">
        <v>18.382486</v>
      </c>
      <c r="O122" s="14">
        <v>16.850705000000001</v>
      </c>
      <c r="P122" s="14">
        <v>14.156067</v>
      </c>
      <c r="Q122" s="14">
        <v>28.320903000000001</v>
      </c>
      <c r="R122" s="14">
        <v>9.3193819999999992</v>
      </c>
      <c r="S122" s="14">
        <v>11.547312</v>
      </c>
      <c r="T122" s="14">
        <v>25.288755999999999</v>
      </c>
      <c r="U122" s="14">
        <v>20.354127999999999</v>
      </c>
      <c r="V122" s="14">
        <v>42.449933999999999</v>
      </c>
      <c r="W122" s="14">
        <v>66.480013999999997</v>
      </c>
      <c r="X122" s="14">
        <v>95.995890000000003</v>
      </c>
      <c r="Y122" s="14">
        <v>89.246297999999996</v>
      </c>
      <c r="Z122" s="14">
        <v>159.17489399999999</v>
      </c>
      <c r="AA122" s="14">
        <v>155.16911400000001</v>
      </c>
      <c r="AB122" s="14">
        <v>108.249227</v>
      </c>
      <c r="AC122" s="14">
        <v>117.186245</v>
      </c>
      <c r="AD122" s="14">
        <v>103.187614</v>
      </c>
      <c r="AE122" s="14">
        <v>48.962924000000001</v>
      </c>
    </row>
    <row r="123" spans="1:31" ht="13.5" customHeight="1" x14ac:dyDescent="0.15">
      <c r="A123" s="1"/>
      <c r="B123" s="16" t="s">
        <v>417</v>
      </c>
      <c r="C123" s="10"/>
      <c r="D123" s="11"/>
      <c r="E123" s="11">
        <v>43</v>
      </c>
      <c r="F123" s="11">
        <v>32.319000000000003</v>
      </c>
      <c r="G123" s="11">
        <v>86.631</v>
      </c>
      <c r="H123" s="11">
        <v>92.515680000000003</v>
      </c>
      <c r="I123" s="11">
        <v>164.90299999999999</v>
      </c>
      <c r="J123" s="11">
        <v>253.5</v>
      </c>
      <c r="K123" s="11">
        <v>295.911</v>
      </c>
      <c r="L123" s="11">
        <v>346.37596000000002</v>
      </c>
      <c r="M123" s="11">
        <v>90.34272</v>
      </c>
      <c r="N123" s="11">
        <v>203.85162399999999</v>
      </c>
      <c r="O123" s="11">
        <v>266.638012</v>
      </c>
      <c r="P123" s="11">
        <v>440.95590800000002</v>
      </c>
      <c r="Q123" s="11">
        <v>557.59522500000003</v>
      </c>
      <c r="R123" s="11">
        <v>993.72844999999995</v>
      </c>
      <c r="S123" s="11">
        <v>1283.966617</v>
      </c>
      <c r="T123" s="11">
        <v>2331.992471</v>
      </c>
      <c r="U123" s="11">
        <v>1348.9034019999999</v>
      </c>
      <c r="V123" s="11">
        <v>2470.966578</v>
      </c>
      <c r="W123" s="11">
        <v>1995.1149270000001</v>
      </c>
      <c r="X123" s="11">
        <v>2056.08565</v>
      </c>
      <c r="Y123" s="11">
        <v>1758.42929</v>
      </c>
      <c r="Z123" s="11">
        <v>1222.772029</v>
      </c>
      <c r="AA123" s="11">
        <v>1115.011927</v>
      </c>
      <c r="AB123" s="11">
        <v>1132.309246</v>
      </c>
      <c r="AC123" s="11">
        <v>1493.7959330000001</v>
      </c>
      <c r="AD123" s="11">
        <v>1601.6783350000001</v>
      </c>
      <c r="AE123" s="11">
        <v>1403.9563929999999</v>
      </c>
    </row>
    <row r="124" spans="1:31" ht="13.5" customHeight="1" x14ac:dyDescent="0.15">
      <c r="A124" s="1"/>
      <c r="B124" s="16" t="s">
        <v>418</v>
      </c>
      <c r="C124" s="13">
        <v>0.3</v>
      </c>
      <c r="D124" s="14">
        <v>68.265000000000001</v>
      </c>
      <c r="E124" s="14">
        <v>74</v>
      </c>
      <c r="F124" s="14">
        <v>76.849999999999994</v>
      </c>
      <c r="G124" s="14">
        <v>97.164000000000001</v>
      </c>
      <c r="H124" s="14">
        <v>100.388898</v>
      </c>
      <c r="I124" s="14">
        <v>171.542</v>
      </c>
      <c r="J124" s="14">
        <v>80.7</v>
      </c>
      <c r="K124" s="14">
        <v>83.898840000000007</v>
      </c>
      <c r="L124" s="14">
        <v>161.36839000000001</v>
      </c>
      <c r="M124" s="14">
        <v>123.35505000000001</v>
      </c>
      <c r="N124" s="14">
        <v>26.521478999999999</v>
      </c>
      <c r="O124" s="14">
        <v>15.909207</v>
      </c>
      <c r="P124" s="14">
        <v>25.693577000000001</v>
      </c>
      <c r="Q124" s="14">
        <v>41.412410000000001</v>
      </c>
      <c r="R124" s="14">
        <v>56.038401</v>
      </c>
      <c r="S124" s="14">
        <v>90.488281999999998</v>
      </c>
      <c r="T124" s="14">
        <v>80.638496000000004</v>
      </c>
      <c r="U124" s="14">
        <v>184.21913900000001</v>
      </c>
      <c r="V124" s="14">
        <v>214.51453799999999</v>
      </c>
      <c r="W124" s="14">
        <v>270.446054</v>
      </c>
      <c r="X124" s="14">
        <v>278.46434900000003</v>
      </c>
      <c r="Y124" s="14">
        <v>353.46103099999999</v>
      </c>
      <c r="Z124" s="14">
        <v>255.09658200000001</v>
      </c>
      <c r="AA124" s="14">
        <v>224.85243</v>
      </c>
      <c r="AB124" s="14">
        <v>167.171054</v>
      </c>
      <c r="AC124" s="14">
        <v>237.915637</v>
      </c>
      <c r="AD124" s="14">
        <v>217.38604799999999</v>
      </c>
      <c r="AE124" s="14">
        <v>146.80522400000001</v>
      </c>
    </row>
    <row r="125" spans="1:31" ht="13.5" customHeight="1" x14ac:dyDescent="0.15">
      <c r="A125" s="1"/>
      <c r="B125" s="16" t="s">
        <v>419</v>
      </c>
      <c r="C125" s="10"/>
      <c r="D125" s="11"/>
      <c r="E125" s="11">
        <v>2</v>
      </c>
      <c r="F125" s="11">
        <v>4.3109999999999999</v>
      </c>
      <c r="G125" s="11">
        <v>5.5129999999999999</v>
      </c>
      <c r="H125" s="11">
        <v>2.7104110000000001</v>
      </c>
      <c r="I125" s="11">
        <v>7.4459999999999997</v>
      </c>
      <c r="J125" s="11">
        <v>6.6</v>
      </c>
      <c r="K125" s="11">
        <v>2.77948</v>
      </c>
      <c r="L125" s="11">
        <v>2.3495400000000002</v>
      </c>
      <c r="M125" s="11">
        <v>6.3070500000000003</v>
      </c>
      <c r="N125" s="11">
        <v>17.622564000000001</v>
      </c>
      <c r="O125" s="11">
        <v>10.905892</v>
      </c>
      <c r="P125" s="11">
        <v>13.276688999999999</v>
      </c>
      <c r="Q125" s="11">
        <v>14.112992999999999</v>
      </c>
      <c r="R125" s="11">
        <v>27.385936000000001</v>
      </c>
      <c r="S125" s="11">
        <v>45.019919999999999</v>
      </c>
      <c r="T125" s="11">
        <v>47.974238999999997</v>
      </c>
      <c r="U125" s="11">
        <v>31.446013000000001</v>
      </c>
      <c r="V125" s="11">
        <v>30.899650999999999</v>
      </c>
      <c r="W125" s="11">
        <v>52.123373999999998</v>
      </c>
      <c r="X125" s="11">
        <v>45.226315999999997</v>
      </c>
      <c r="Y125" s="11">
        <v>106.80489</v>
      </c>
      <c r="Z125" s="11">
        <v>119.998239</v>
      </c>
      <c r="AA125" s="11">
        <v>117.702245</v>
      </c>
      <c r="AB125" s="11">
        <v>131.685305</v>
      </c>
      <c r="AC125" s="11">
        <v>155.124267</v>
      </c>
      <c r="AD125" s="11">
        <v>64.030794999999998</v>
      </c>
      <c r="AE125" s="11">
        <v>77.243714999999995</v>
      </c>
    </row>
    <row r="126" spans="1:31" ht="13.5" customHeight="1" x14ac:dyDescent="0.15">
      <c r="A126" s="1"/>
      <c r="B126" s="16" t="s">
        <v>420</v>
      </c>
      <c r="C126" s="13">
        <v>6.5270000000000001</v>
      </c>
      <c r="D126" s="14">
        <v>1</v>
      </c>
      <c r="E126" s="14">
        <v>5</v>
      </c>
      <c r="F126" s="14">
        <v>6.9589999999999996</v>
      </c>
      <c r="G126" s="14">
        <v>19.969000000000001</v>
      </c>
      <c r="H126" s="14">
        <v>26.308610999999999</v>
      </c>
      <c r="I126" s="14">
        <v>35.277000000000001</v>
      </c>
      <c r="J126" s="14">
        <v>29</v>
      </c>
      <c r="K126" s="14">
        <v>11.071859999999999</v>
      </c>
      <c r="L126" s="14">
        <v>22.178049999999999</v>
      </c>
      <c r="M126" s="14">
        <v>26.023820000000001</v>
      </c>
      <c r="N126" s="14">
        <v>41.921847999999997</v>
      </c>
      <c r="O126" s="14">
        <v>71.709789000000001</v>
      </c>
      <c r="P126" s="14">
        <v>146.14165600000001</v>
      </c>
      <c r="Q126" s="14">
        <v>144.362784</v>
      </c>
      <c r="R126" s="14">
        <v>126.68521699999999</v>
      </c>
      <c r="S126" s="14">
        <v>115.96811</v>
      </c>
      <c r="T126" s="14">
        <v>178.78053</v>
      </c>
      <c r="U126" s="14">
        <v>108.80019</v>
      </c>
      <c r="V126" s="14">
        <v>228.53620599999999</v>
      </c>
      <c r="W126" s="14">
        <v>282.74380000000002</v>
      </c>
      <c r="X126" s="14">
        <v>176.39268000000001</v>
      </c>
      <c r="Y126" s="14">
        <v>206.95435800000001</v>
      </c>
      <c r="Z126" s="14">
        <v>150.21583200000001</v>
      </c>
      <c r="AA126" s="14">
        <v>78.246260000000007</v>
      </c>
      <c r="AB126" s="14">
        <v>90.542586</v>
      </c>
      <c r="AC126" s="14">
        <v>134.152142</v>
      </c>
      <c r="AD126" s="14">
        <v>175.831614</v>
      </c>
      <c r="AE126" s="14">
        <v>64.239052000000001</v>
      </c>
    </row>
    <row r="127" spans="1:31" ht="13.5" customHeight="1" x14ac:dyDescent="0.15">
      <c r="A127" s="1"/>
      <c r="B127" s="16" t="s">
        <v>421</v>
      </c>
      <c r="C127" s="10">
        <v>281.43099999999998</v>
      </c>
      <c r="D127" s="11">
        <v>445.49599999999998</v>
      </c>
      <c r="E127" s="11">
        <v>132</v>
      </c>
      <c r="F127" s="11">
        <v>319.60000000000002</v>
      </c>
      <c r="G127" s="11">
        <v>385.22</v>
      </c>
      <c r="H127" s="11">
        <v>475.64015899999998</v>
      </c>
      <c r="I127" s="11">
        <v>533.06100000000004</v>
      </c>
      <c r="J127" s="11">
        <v>342.8</v>
      </c>
      <c r="K127" s="11">
        <v>502.06018999999998</v>
      </c>
      <c r="L127" s="11">
        <v>786.15959999999995</v>
      </c>
      <c r="M127" s="11">
        <v>847.84749999999997</v>
      </c>
      <c r="N127" s="11">
        <v>754.04222800000002</v>
      </c>
      <c r="O127" s="11">
        <v>1072.5480460000001</v>
      </c>
      <c r="P127" s="11">
        <v>1514.05376</v>
      </c>
      <c r="Q127" s="11">
        <v>1984.38516</v>
      </c>
      <c r="R127" s="11">
        <v>2297.3507989999998</v>
      </c>
      <c r="S127" s="11">
        <v>399.72026399999999</v>
      </c>
      <c r="T127" s="11">
        <v>336.325243</v>
      </c>
      <c r="U127" s="11">
        <v>402.56826100000001</v>
      </c>
      <c r="V127" s="11">
        <v>425.65213299999999</v>
      </c>
      <c r="W127" s="11">
        <v>139.76275799999999</v>
      </c>
      <c r="X127" s="11">
        <v>416.15164900000002</v>
      </c>
      <c r="Y127" s="11">
        <v>306.67018100000001</v>
      </c>
      <c r="Z127" s="11">
        <v>259.010246</v>
      </c>
      <c r="AA127" s="11">
        <v>229.76660000000001</v>
      </c>
      <c r="AB127" s="11">
        <v>195.331298</v>
      </c>
      <c r="AC127" s="11">
        <v>232.08683099999999</v>
      </c>
      <c r="AD127" s="11">
        <v>371.67757399999999</v>
      </c>
      <c r="AE127" s="11">
        <v>483.50179900000001</v>
      </c>
    </row>
    <row r="128" spans="1:31" ht="13.5" customHeight="1" x14ac:dyDescent="0.15">
      <c r="A128" s="1"/>
      <c r="B128" s="16" t="s">
        <v>422</v>
      </c>
      <c r="C128" s="13"/>
      <c r="D128" s="14"/>
      <c r="E128" s="14"/>
      <c r="F128" s="14">
        <v>0.55700000000000005</v>
      </c>
      <c r="G128" s="14">
        <v>0.04</v>
      </c>
      <c r="H128" s="14">
        <v>0.41635</v>
      </c>
      <c r="I128" s="14">
        <v>2.4E-2</v>
      </c>
      <c r="J128" s="14">
        <v>0.9</v>
      </c>
      <c r="K128" s="14">
        <v>3.4930000000000003E-2</v>
      </c>
      <c r="L128" s="14"/>
      <c r="M128" s="14">
        <v>2.3560000000000001E-2</v>
      </c>
      <c r="N128" s="14">
        <v>0.770953</v>
      </c>
      <c r="O128" s="14">
        <v>1.8952979999999999</v>
      </c>
      <c r="P128" s="14">
        <v>4.1357949999999999</v>
      </c>
      <c r="Q128" s="14">
        <v>0.98283399999999999</v>
      </c>
      <c r="R128" s="14">
        <v>0.213974</v>
      </c>
      <c r="S128" s="14">
        <v>7.5767949999999997</v>
      </c>
      <c r="T128" s="14">
        <v>7.8614139999999999</v>
      </c>
      <c r="U128" s="14">
        <v>0.66164900000000004</v>
      </c>
      <c r="V128" s="14">
        <v>1.4405600000000001</v>
      </c>
      <c r="W128" s="14">
        <v>15.062461000000001</v>
      </c>
      <c r="X128" s="14">
        <v>4.1888189999999996</v>
      </c>
      <c r="Y128" s="14">
        <v>3.6563970000000001</v>
      </c>
      <c r="Z128" s="14">
        <v>16.019636999999999</v>
      </c>
      <c r="AA128" s="14">
        <v>12.879892</v>
      </c>
      <c r="AB128" s="14">
        <v>18.462730000000001</v>
      </c>
      <c r="AC128" s="14">
        <v>43.925829</v>
      </c>
      <c r="AD128" s="14">
        <v>29.167648</v>
      </c>
      <c r="AE128" s="14">
        <v>83.223690000000005</v>
      </c>
    </row>
    <row r="129" spans="1:31" ht="13.5" customHeight="1" x14ac:dyDescent="0.15">
      <c r="A129" s="1"/>
      <c r="B129" s="16" t="s">
        <v>423</v>
      </c>
      <c r="C129" s="10">
        <v>78</v>
      </c>
      <c r="D129" s="11">
        <v>29.553999999999998</v>
      </c>
      <c r="E129" s="11"/>
      <c r="F129" s="11">
        <v>32.427</v>
      </c>
      <c r="G129" s="11">
        <v>52.475999999999999</v>
      </c>
      <c r="H129" s="11">
        <v>82.100255000000004</v>
      </c>
      <c r="I129" s="11">
        <v>52.540999999999997</v>
      </c>
      <c r="J129" s="11">
        <v>47</v>
      </c>
      <c r="K129" s="11">
        <v>44.468559999999997</v>
      </c>
      <c r="L129" s="11">
        <v>72.983379999999997</v>
      </c>
      <c r="M129" s="11">
        <v>38.19359</v>
      </c>
      <c r="N129" s="11">
        <v>68.314867000000007</v>
      </c>
      <c r="O129" s="11">
        <v>76.989909999999995</v>
      </c>
      <c r="P129" s="11">
        <v>105.778116</v>
      </c>
      <c r="Q129" s="11">
        <v>143.230503</v>
      </c>
      <c r="R129" s="11">
        <v>173.89574500000001</v>
      </c>
      <c r="S129" s="11">
        <v>198.44357199999999</v>
      </c>
      <c r="T129" s="11">
        <v>360.51962900000001</v>
      </c>
      <c r="U129" s="11">
        <v>234.72925900000001</v>
      </c>
      <c r="V129" s="11">
        <v>396.79791399999999</v>
      </c>
      <c r="W129" s="11">
        <v>419.94532900000002</v>
      </c>
      <c r="X129" s="11">
        <v>429.48208399999999</v>
      </c>
      <c r="Y129" s="11">
        <v>579.50807199999997</v>
      </c>
      <c r="Z129" s="11">
        <v>638.13505799999996</v>
      </c>
      <c r="AA129" s="11">
        <v>728.33776399999999</v>
      </c>
      <c r="AB129" s="11">
        <v>920.70392000000004</v>
      </c>
      <c r="AC129" s="11">
        <v>930.87109699999996</v>
      </c>
      <c r="AD129" s="11">
        <v>752.929709</v>
      </c>
      <c r="AE129" s="11">
        <v>713.30570699999998</v>
      </c>
    </row>
    <row r="130" spans="1:31" ht="13.5" customHeight="1" x14ac:dyDescent="0.15">
      <c r="A130" s="1"/>
      <c r="B130" s="16" t="s">
        <v>424</v>
      </c>
      <c r="C130" s="13">
        <v>0.67400000000000004</v>
      </c>
      <c r="D130" s="14"/>
      <c r="E130" s="14"/>
      <c r="F130" s="14">
        <v>6.6000000000000003E-2</v>
      </c>
      <c r="G130" s="14">
        <v>7.1999999999999995E-2</v>
      </c>
      <c r="H130" s="14">
        <v>1.5528999999999999E-2</v>
      </c>
      <c r="I130" s="14">
        <v>0.65100000000000002</v>
      </c>
      <c r="J130" s="14">
        <v>0.1</v>
      </c>
      <c r="K130" s="14">
        <v>0.12719</v>
      </c>
      <c r="L130" s="14">
        <v>2.0629999999999999E-2</v>
      </c>
      <c r="M130" s="14">
        <v>0.22364999999999999</v>
      </c>
      <c r="N130" s="14">
        <v>7.1926000000000004E-2</v>
      </c>
      <c r="O130" s="14">
        <v>1.2926070000000001</v>
      </c>
      <c r="P130" s="14">
        <v>1.386979</v>
      </c>
      <c r="Q130" s="14">
        <v>3.8712719999999998</v>
      </c>
      <c r="R130" s="14">
        <v>2.1127359999999999</v>
      </c>
      <c r="S130" s="14">
        <v>24.334446</v>
      </c>
      <c r="T130" s="14">
        <v>10.610695</v>
      </c>
      <c r="U130" s="14">
        <v>16.583891999999999</v>
      </c>
      <c r="V130" s="14">
        <v>39.464452000000001</v>
      </c>
      <c r="W130" s="14">
        <v>56.557903000000003</v>
      </c>
      <c r="X130" s="14">
        <v>52.849057999999999</v>
      </c>
      <c r="Y130" s="14">
        <v>165.34340900000001</v>
      </c>
      <c r="Z130" s="14">
        <v>112.305674</v>
      </c>
      <c r="AA130" s="14">
        <v>60.433522000000004</v>
      </c>
      <c r="AB130" s="14">
        <v>48.092395000000003</v>
      </c>
      <c r="AC130" s="14">
        <v>97.312738999999993</v>
      </c>
      <c r="AD130" s="14">
        <v>69.544579999999996</v>
      </c>
      <c r="AE130" s="14">
        <v>226.56132500000001</v>
      </c>
    </row>
    <row r="131" spans="1:31" ht="13.5" customHeight="1" x14ac:dyDescent="0.15">
      <c r="A131" s="1"/>
      <c r="B131" s="16" t="s">
        <v>425</v>
      </c>
      <c r="C131" s="10">
        <v>69.641000000000005</v>
      </c>
      <c r="D131" s="11">
        <v>43.688000000000002</v>
      </c>
      <c r="E131" s="11"/>
      <c r="F131" s="11">
        <v>36.781999999999996</v>
      </c>
      <c r="G131" s="11">
        <v>153.625</v>
      </c>
      <c r="H131" s="11">
        <v>79.993784000000005</v>
      </c>
      <c r="I131" s="11">
        <v>57.017000000000003</v>
      </c>
      <c r="J131" s="11">
        <v>57.3</v>
      </c>
      <c r="K131" s="11">
        <v>25.44359</v>
      </c>
      <c r="L131" s="11">
        <v>82.23236</v>
      </c>
      <c r="M131" s="11">
        <v>101.28026</v>
      </c>
      <c r="N131" s="11">
        <v>117.65468300000001</v>
      </c>
      <c r="O131" s="11">
        <v>192.02779799999999</v>
      </c>
      <c r="P131" s="11">
        <v>240.311688</v>
      </c>
      <c r="Q131" s="11">
        <v>315.32002599999998</v>
      </c>
      <c r="R131" s="11">
        <v>378.82700699999998</v>
      </c>
      <c r="S131" s="11">
        <v>531.77739399999996</v>
      </c>
      <c r="T131" s="11">
        <v>586.23510699999997</v>
      </c>
      <c r="U131" s="11">
        <v>619.218975</v>
      </c>
      <c r="V131" s="11">
        <v>749.93132800000001</v>
      </c>
      <c r="W131" s="11">
        <v>873.13141599999994</v>
      </c>
      <c r="X131" s="11">
        <v>555.01212099999998</v>
      </c>
      <c r="Y131" s="11">
        <v>435.24097799999998</v>
      </c>
      <c r="Z131" s="11">
        <v>438.79504500000002</v>
      </c>
      <c r="AA131" s="11">
        <v>290.54901599999999</v>
      </c>
      <c r="AB131" s="11">
        <v>273.55085000000003</v>
      </c>
      <c r="AC131" s="11">
        <v>349.55715700000002</v>
      </c>
      <c r="AD131" s="11">
        <v>345.53110199999998</v>
      </c>
      <c r="AE131" s="11">
        <v>306.2647</v>
      </c>
    </row>
    <row r="132" spans="1:31" ht="13.5" customHeight="1" x14ac:dyDescent="0.15">
      <c r="A132" s="1"/>
      <c r="B132" s="16" t="s">
        <v>426</v>
      </c>
      <c r="C132" s="13">
        <v>1.8859999999999999</v>
      </c>
      <c r="D132" s="14"/>
      <c r="E132" s="14"/>
      <c r="F132" s="14">
        <v>0.55200000000000005</v>
      </c>
      <c r="G132" s="14">
        <v>1.641</v>
      </c>
      <c r="H132" s="14">
        <v>2.0773269999999999</v>
      </c>
      <c r="I132" s="14">
        <v>14.071</v>
      </c>
      <c r="J132" s="14">
        <v>63.4</v>
      </c>
      <c r="K132" s="14">
        <v>14.16799</v>
      </c>
      <c r="L132" s="14">
        <v>11.31298</v>
      </c>
      <c r="M132" s="14">
        <v>5.7786</v>
      </c>
      <c r="N132" s="14">
        <v>10.659114000000001</v>
      </c>
      <c r="O132" s="14">
        <v>8.3103379999999998</v>
      </c>
      <c r="P132" s="14">
        <v>17.727119999999999</v>
      </c>
      <c r="Q132" s="14">
        <v>50.724941000000001</v>
      </c>
      <c r="R132" s="14">
        <v>66.410724000000002</v>
      </c>
      <c r="S132" s="14">
        <v>29.643014000000001</v>
      </c>
      <c r="T132" s="14">
        <v>159.35294300000001</v>
      </c>
      <c r="U132" s="14">
        <v>85.652388000000002</v>
      </c>
      <c r="V132" s="14">
        <v>177.045995</v>
      </c>
      <c r="W132" s="14">
        <v>481.0179</v>
      </c>
      <c r="X132" s="14">
        <v>466.49853200000001</v>
      </c>
      <c r="Y132" s="14">
        <v>388.24161099999998</v>
      </c>
      <c r="Z132" s="14">
        <v>407.735975</v>
      </c>
      <c r="AA132" s="14">
        <v>416.71680700000002</v>
      </c>
      <c r="AB132" s="14">
        <v>286.94881299999997</v>
      </c>
      <c r="AC132" s="14">
        <v>293.65483599999999</v>
      </c>
      <c r="AD132" s="14">
        <v>390.63635299999999</v>
      </c>
      <c r="AE132" s="14">
        <v>310.66838999999999</v>
      </c>
    </row>
    <row r="133" spans="1:31" ht="13.5" customHeight="1" x14ac:dyDescent="0.15">
      <c r="A133" s="1"/>
      <c r="B133" s="16" t="s">
        <v>427</v>
      </c>
      <c r="C133" s="10">
        <v>1828.934</v>
      </c>
      <c r="D133" s="11">
        <v>1664.991</v>
      </c>
      <c r="E133" s="11">
        <v>1380</v>
      </c>
      <c r="F133" s="11">
        <v>1229.4169999999999</v>
      </c>
      <c r="G133" s="11">
        <v>1384.519</v>
      </c>
      <c r="H133" s="11">
        <v>1727.772152</v>
      </c>
      <c r="I133" s="11">
        <v>1017.2089999999999</v>
      </c>
      <c r="J133" s="11">
        <v>670</v>
      </c>
      <c r="K133" s="11">
        <v>579.16123000000005</v>
      </c>
      <c r="L133" s="11">
        <v>961.68228999999997</v>
      </c>
      <c r="M133" s="11">
        <v>729.64463999999998</v>
      </c>
      <c r="N133" s="11">
        <v>793.78956500000004</v>
      </c>
      <c r="O133" s="11">
        <v>969.12731099999996</v>
      </c>
      <c r="P133" s="11">
        <v>1231.507235</v>
      </c>
      <c r="Q133" s="11">
        <v>1888.577131</v>
      </c>
      <c r="R133" s="11">
        <v>2252.1392099999998</v>
      </c>
      <c r="S133" s="11">
        <v>2439.8731429999998</v>
      </c>
      <c r="T133" s="11">
        <v>3322.3885879999998</v>
      </c>
      <c r="U133" s="11">
        <v>1686.7426720000001</v>
      </c>
      <c r="V133" s="11">
        <v>2437.156383</v>
      </c>
      <c r="W133" s="11">
        <v>2001.5285260000001</v>
      </c>
      <c r="X133" s="11">
        <v>2171.043173</v>
      </c>
      <c r="Y133" s="11">
        <v>1984.239883</v>
      </c>
      <c r="Z133" s="11">
        <v>2429.3266239999998</v>
      </c>
      <c r="AA133" s="11">
        <v>2140.9135030000002</v>
      </c>
      <c r="AB133" s="11">
        <v>1839.2215630000001</v>
      </c>
      <c r="AC133" s="11">
        <v>2219.5615590000002</v>
      </c>
      <c r="AD133" s="11">
        <v>2512.7856780000002</v>
      </c>
      <c r="AE133" s="11">
        <v>2005.2167959999999</v>
      </c>
    </row>
    <row r="134" spans="1:31" ht="13.5" customHeight="1" x14ac:dyDescent="0.15">
      <c r="A134" s="1"/>
      <c r="B134" s="16" t="s">
        <v>428</v>
      </c>
      <c r="C134" s="13">
        <v>0.60899999999999999</v>
      </c>
      <c r="D134" s="14"/>
      <c r="E134" s="14"/>
      <c r="F134" s="14">
        <v>0.26</v>
      </c>
      <c r="G134" s="14">
        <v>0.81200000000000006</v>
      </c>
      <c r="H134" s="14">
        <v>2.5794299999999999</v>
      </c>
      <c r="I134" s="14">
        <v>1.129</v>
      </c>
      <c r="J134" s="14">
        <v>0.2</v>
      </c>
      <c r="K134" s="14">
        <v>0.86506000000000005</v>
      </c>
      <c r="L134" s="14">
        <v>0.13900999999999999</v>
      </c>
      <c r="M134" s="14">
        <v>0.31766</v>
      </c>
      <c r="N134" s="14">
        <v>0.123849</v>
      </c>
      <c r="O134" s="14">
        <v>1.822336</v>
      </c>
      <c r="P134" s="14">
        <v>0.92750900000000003</v>
      </c>
      <c r="Q134" s="14">
        <v>0.83857400000000004</v>
      </c>
      <c r="R134" s="14">
        <v>2.548654</v>
      </c>
      <c r="S134" s="14">
        <v>1.8152740000000001</v>
      </c>
      <c r="T134" s="14">
        <v>1.4226190000000001</v>
      </c>
      <c r="U134" s="14">
        <v>0.16365299999999999</v>
      </c>
      <c r="V134" s="14">
        <v>1.3611489999999999</v>
      </c>
      <c r="W134" s="14">
        <v>2.464966</v>
      </c>
      <c r="X134" s="14">
        <v>1.1634230000000001</v>
      </c>
      <c r="Y134" s="14">
        <v>1.1155999999999999</v>
      </c>
      <c r="Z134" s="14">
        <v>1.718269</v>
      </c>
      <c r="AA134" s="14">
        <v>1.226086</v>
      </c>
      <c r="AB134" s="14">
        <v>2.1804009999999998</v>
      </c>
      <c r="AC134" s="14">
        <v>1.235773</v>
      </c>
      <c r="AD134" s="14">
        <v>6.6263500000000004</v>
      </c>
      <c r="AE134" s="14">
        <v>6.9799749999999996</v>
      </c>
    </row>
    <row r="135" spans="1:31" ht="13.5" customHeight="1" x14ac:dyDescent="0.15">
      <c r="A135" s="1"/>
      <c r="B135" s="16" t="s">
        <v>429</v>
      </c>
      <c r="C135" s="10">
        <v>3.6240000000000001</v>
      </c>
      <c r="D135" s="11"/>
      <c r="E135" s="11"/>
      <c r="F135" s="11">
        <v>10.95</v>
      </c>
      <c r="G135" s="11">
        <v>14.976000000000001</v>
      </c>
      <c r="H135" s="11">
        <v>6.2235950000000004</v>
      </c>
      <c r="I135" s="11">
        <v>9.3819999999999997</v>
      </c>
      <c r="J135" s="11">
        <v>11.8</v>
      </c>
      <c r="K135" s="11">
        <v>7.00617</v>
      </c>
      <c r="L135" s="11">
        <v>4.6332800000000001</v>
      </c>
      <c r="M135" s="11">
        <v>1.3918600000000001</v>
      </c>
      <c r="N135" s="11">
        <v>12.404757999999999</v>
      </c>
      <c r="O135" s="11">
        <v>7.1436310000000001</v>
      </c>
      <c r="P135" s="11">
        <v>12.078989999999999</v>
      </c>
      <c r="Q135" s="11">
        <v>7.954637</v>
      </c>
      <c r="R135" s="11">
        <v>7.6226659999999997</v>
      </c>
      <c r="S135" s="11">
        <v>8.3999609999999993</v>
      </c>
      <c r="T135" s="11">
        <v>9.2076560000000001</v>
      </c>
      <c r="U135" s="11">
        <v>7.2621979999999997</v>
      </c>
      <c r="V135" s="11">
        <v>5.2147309999999996</v>
      </c>
      <c r="W135" s="11">
        <v>9.3700690000000009</v>
      </c>
      <c r="X135" s="11">
        <v>11.171417</v>
      </c>
      <c r="Y135" s="11">
        <v>32.999060999999998</v>
      </c>
      <c r="Z135" s="11">
        <v>19.618016999999998</v>
      </c>
      <c r="AA135" s="11">
        <v>29.687916000000001</v>
      </c>
      <c r="AB135" s="11">
        <v>56.825144999999999</v>
      </c>
      <c r="AC135" s="11">
        <v>92.536781000000005</v>
      </c>
      <c r="AD135" s="11">
        <v>86.948849999999993</v>
      </c>
      <c r="AE135" s="11">
        <v>82.265804000000003</v>
      </c>
    </row>
    <row r="136" spans="1:31" ht="13.5" customHeight="1" x14ac:dyDescent="0.15">
      <c r="A136" s="1"/>
      <c r="B136" s="16" t="s">
        <v>430</v>
      </c>
      <c r="C136" s="13">
        <v>66.853999999999999</v>
      </c>
      <c r="D136" s="14">
        <v>53.718000000000004</v>
      </c>
      <c r="E136" s="14"/>
      <c r="F136" s="14">
        <v>43.88</v>
      </c>
      <c r="G136" s="14">
        <v>258.101</v>
      </c>
      <c r="H136" s="14">
        <v>323.08384100000001</v>
      </c>
      <c r="I136" s="14">
        <v>455.96</v>
      </c>
      <c r="J136" s="14">
        <v>308.10000000000002</v>
      </c>
      <c r="K136" s="14">
        <v>307.00130999999999</v>
      </c>
      <c r="L136" s="14">
        <v>545.23955999999998</v>
      </c>
      <c r="M136" s="14">
        <v>463.47570999999999</v>
      </c>
      <c r="N136" s="14">
        <v>506.247231</v>
      </c>
      <c r="O136" s="14">
        <v>413.34936199999999</v>
      </c>
      <c r="P136" s="14">
        <v>357.65643399999999</v>
      </c>
      <c r="Q136" s="14">
        <v>272.17975000000001</v>
      </c>
      <c r="R136" s="14">
        <v>187.249765</v>
      </c>
      <c r="S136" s="14">
        <v>376.95868200000001</v>
      </c>
      <c r="T136" s="14">
        <v>639.21267599999999</v>
      </c>
      <c r="U136" s="14">
        <v>327.845977</v>
      </c>
      <c r="V136" s="14">
        <v>662.65071999999998</v>
      </c>
      <c r="W136" s="14">
        <v>336.64645000000002</v>
      </c>
      <c r="X136" s="14">
        <v>67.448462000000006</v>
      </c>
      <c r="Y136" s="14">
        <v>106.239238</v>
      </c>
      <c r="Z136" s="14">
        <v>143.82605799999999</v>
      </c>
      <c r="AA136" s="14">
        <v>86.791216000000006</v>
      </c>
      <c r="AB136" s="14">
        <v>107.88569099999999</v>
      </c>
      <c r="AC136" s="14">
        <v>114.35292200000001</v>
      </c>
      <c r="AD136" s="14">
        <v>103.933183</v>
      </c>
      <c r="AE136" s="14">
        <v>117.715598</v>
      </c>
    </row>
    <row r="137" spans="1:31" ht="13.5" customHeight="1" x14ac:dyDescent="0.15">
      <c r="A137" s="1"/>
      <c r="B137" s="16" t="s">
        <v>431</v>
      </c>
      <c r="C137" s="10"/>
      <c r="D137" s="11"/>
      <c r="E137" s="11">
        <v>7</v>
      </c>
      <c r="F137" s="11">
        <v>2.5459999999999998</v>
      </c>
      <c r="G137" s="11">
        <v>6.3419999999999996</v>
      </c>
      <c r="H137" s="11">
        <v>2.6456680000000001</v>
      </c>
      <c r="I137" s="11">
        <v>3.38</v>
      </c>
      <c r="J137" s="11">
        <v>7.7</v>
      </c>
      <c r="K137" s="11">
        <v>4.0525399999999996</v>
      </c>
      <c r="L137" s="11">
        <v>16.511410000000001</v>
      </c>
      <c r="M137" s="11">
        <v>13.66206</v>
      </c>
      <c r="N137" s="11">
        <v>40.695917000000001</v>
      </c>
      <c r="O137" s="11">
        <v>56.998592000000002</v>
      </c>
      <c r="P137" s="11">
        <v>62.794286999999997</v>
      </c>
      <c r="Q137" s="11">
        <v>47.309376</v>
      </c>
      <c r="R137" s="11">
        <v>118.39522700000001</v>
      </c>
      <c r="S137" s="11">
        <v>143.35196199999999</v>
      </c>
      <c r="T137" s="11">
        <v>147.727</v>
      </c>
      <c r="U137" s="11">
        <v>107.26664599999999</v>
      </c>
      <c r="V137" s="11">
        <v>283.68948899999998</v>
      </c>
      <c r="W137" s="11">
        <v>324.28280699999999</v>
      </c>
      <c r="X137" s="11">
        <v>345.17767800000001</v>
      </c>
      <c r="Y137" s="11">
        <v>441.75002000000001</v>
      </c>
      <c r="Z137" s="11">
        <v>239.65250499999999</v>
      </c>
      <c r="AA137" s="11">
        <v>222.87801200000001</v>
      </c>
      <c r="AB137" s="11">
        <v>160.278797</v>
      </c>
      <c r="AC137" s="11">
        <v>224.03052</v>
      </c>
      <c r="AD137" s="11">
        <v>264.795252</v>
      </c>
      <c r="AE137" s="11">
        <v>198.07231899999999</v>
      </c>
    </row>
    <row r="138" spans="1:31" ht="13.5" customHeight="1" x14ac:dyDescent="0.15">
      <c r="A138" s="1"/>
      <c r="B138" s="16" t="s">
        <v>432</v>
      </c>
      <c r="C138" s="13">
        <v>20.684999999999999</v>
      </c>
      <c r="D138" s="14">
        <v>29</v>
      </c>
      <c r="E138" s="14">
        <v>62</v>
      </c>
      <c r="F138" s="14">
        <v>50.707000000000001</v>
      </c>
      <c r="G138" s="14">
        <v>46.334000000000003</v>
      </c>
      <c r="H138" s="14">
        <v>49.668353000000003</v>
      </c>
      <c r="I138" s="14">
        <v>59.908999999999999</v>
      </c>
      <c r="J138" s="14">
        <v>63</v>
      </c>
      <c r="K138" s="14">
        <v>66.573750000000004</v>
      </c>
      <c r="L138" s="14">
        <v>64.8429</v>
      </c>
      <c r="M138" s="14">
        <v>72.935820000000007</v>
      </c>
      <c r="N138" s="14">
        <v>71.800647999999995</v>
      </c>
      <c r="O138" s="14">
        <v>98.139778000000007</v>
      </c>
      <c r="P138" s="14">
        <v>100.142132</v>
      </c>
      <c r="Q138" s="14">
        <v>117.372416</v>
      </c>
      <c r="R138" s="14">
        <v>150.094021</v>
      </c>
      <c r="S138" s="14">
        <v>229.035179</v>
      </c>
      <c r="T138" s="14">
        <v>365.38131600000003</v>
      </c>
      <c r="U138" s="14">
        <v>234.980277</v>
      </c>
      <c r="V138" s="14">
        <v>280.720125</v>
      </c>
      <c r="W138" s="14">
        <v>249.79009400000001</v>
      </c>
      <c r="X138" s="14">
        <v>195.62399500000001</v>
      </c>
      <c r="Y138" s="14">
        <v>314.531859</v>
      </c>
      <c r="Z138" s="14">
        <v>227.27933100000001</v>
      </c>
      <c r="AA138" s="14">
        <v>158.07873900000001</v>
      </c>
      <c r="AB138" s="14">
        <v>221.218435</v>
      </c>
      <c r="AC138" s="14">
        <v>229.88428400000001</v>
      </c>
      <c r="AD138" s="14">
        <v>233.96055200000001</v>
      </c>
      <c r="AE138" s="14">
        <v>190.11316299999999</v>
      </c>
    </row>
    <row r="139" spans="1:31" ht="13.5" customHeight="1" x14ac:dyDescent="0.15">
      <c r="A139" s="1"/>
      <c r="B139" s="16" t="s">
        <v>433</v>
      </c>
      <c r="C139" s="10"/>
      <c r="D139" s="11"/>
      <c r="E139" s="11">
        <v>78</v>
      </c>
      <c r="F139" s="11">
        <v>65.635000000000005</v>
      </c>
      <c r="G139" s="11">
        <v>111.82599999999999</v>
      </c>
      <c r="H139" s="11">
        <v>95.621111999999997</v>
      </c>
      <c r="I139" s="11">
        <v>72.602999999999994</v>
      </c>
      <c r="J139" s="11">
        <v>42</v>
      </c>
      <c r="K139" s="11">
        <v>67.028809999999993</v>
      </c>
      <c r="L139" s="11">
        <v>97.877989999999997</v>
      </c>
      <c r="M139" s="11">
        <v>71.738650000000007</v>
      </c>
      <c r="N139" s="11">
        <v>106.348207</v>
      </c>
      <c r="O139" s="11">
        <v>123.681653</v>
      </c>
      <c r="P139" s="11">
        <v>175.68625399999999</v>
      </c>
      <c r="Q139" s="11">
        <v>160.54050100000001</v>
      </c>
      <c r="R139" s="11">
        <v>190.230738</v>
      </c>
      <c r="S139" s="11">
        <v>396.863855</v>
      </c>
      <c r="T139" s="11">
        <v>389.30534499999999</v>
      </c>
      <c r="U139" s="11">
        <v>327.55925100000002</v>
      </c>
      <c r="V139" s="11">
        <v>386.34200900000002</v>
      </c>
      <c r="W139" s="11">
        <v>392.712335</v>
      </c>
      <c r="X139" s="11">
        <v>303.50687699999997</v>
      </c>
      <c r="Y139" s="11">
        <v>789.02010199999995</v>
      </c>
      <c r="Z139" s="11">
        <v>764.09717000000001</v>
      </c>
      <c r="AA139" s="11">
        <v>634.44819500000006</v>
      </c>
      <c r="AB139" s="11">
        <v>511.626553</v>
      </c>
      <c r="AC139" s="11">
        <v>487.294376</v>
      </c>
      <c r="AD139" s="11">
        <v>379.50824999999998</v>
      </c>
      <c r="AE139" s="11">
        <v>344.77387499999998</v>
      </c>
    </row>
    <row r="140" spans="1:31" ht="13.5" customHeight="1" x14ac:dyDescent="0.15">
      <c r="A140" s="1"/>
      <c r="B140" s="16" t="s">
        <v>434</v>
      </c>
      <c r="C140" s="13">
        <v>365.65</v>
      </c>
      <c r="D140" s="14">
        <v>354.18799999999999</v>
      </c>
      <c r="E140" s="14"/>
      <c r="F140" s="14">
        <v>338.78</v>
      </c>
      <c r="G140" s="14">
        <v>41.987000000000002</v>
      </c>
      <c r="H140" s="14">
        <v>23.051141999999999</v>
      </c>
      <c r="I140" s="14">
        <v>25.074000000000002</v>
      </c>
      <c r="J140" s="14">
        <v>31.8</v>
      </c>
      <c r="K140" s="14">
        <v>27.713660000000001</v>
      </c>
      <c r="L140" s="14">
        <v>39.744540000000001</v>
      </c>
      <c r="M140" s="14">
        <v>65.139709999999994</v>
      </c>
      <c r="N140" s="14">
        <v>100.80475199999999</v>
      </c>
      <c r="O140" s="14">
        <v>113.596621</v>
      </c>
      <c r="P140" s="14">
        <v>182.076054</v>
      </c>
      <c r="Q140" s="14">
        <v>205.02394000000001</v>
      </c>
      <c r="R140" s="14">
        <v>352.28405800000002</v>
      </c>
      <c r="S140" s="14">
        <v>469.82842099999999</v>
      </c>
      <c r="T140" s="14">
        <v>691.20179199999995</v>
      </c>
      <c r="U140" s="14">
        <v>667.85674700000004</v>
      </c>
      <c r="V140" s="14">
        <v>698.42058099999997</v>
      </c>
      <c r="W140" s="14">
        <v>1649.4558440000001</v>
      </c>
      <c r="X140" s="14">
        <v>3596.5454169999998</v>
      </c>
      <c r="Y140" s="14">
        <v>5437.6050249999998</v>
      </c>
      <c r="Z140" s="14">
        <v>3485.2875140000001</v>
      </c>
      <c r="AA140" s="14">
        <v>2107.6792679999999</v>
      </c>
      <c r="AB140" s="14">
        <v>3761.0606469999998</v>
      </c>
      <c r="AC140" s="14">
        <v>5588.3904110000003</v>
      </c>
      <c r="AD140" s="14">
        <v>3810.1849999999999</v>
      </c>
      <c r="AE140" s="14">
        <v>4388.9963829999997</v>
      </c>
    </row>
    <row r="141" spans="1:31" ht="13.5" customHeight="1" x14ac:dyDescent="0.15">
      <c r="A141" s="1"/>
      <c r="B141" s="16" t="s">
        <v>435</v>
      </c>
      <c r="C141" s="10"/>
      <c r="D141" s="11"/>
      <c r="E141" s="11">
        <v>32</v>
      </c>
      <c r="F141" s="11">
        <v>78.600999999999999</v>
      </c>
      <c r="G141" s="11">
        <v>61.529000000000003</v>
      </c>
      <c r="H141" s="11">
        <v>53.892646999999997</v>
      </c>
      <c r="I141" s="11">
        <v>94.611000000000004</v>
      </c>
      <c r="J141" s="11">
        <v>96.2</v>
      </c>
      <c r="K141" s="11">
        <v>47.476869999999998</v>
      </c>
      <c r="L141" s="11">
        <v>85.794479999999993</v>
      </c>
      <c r="M141" s="11">
        <v>36.045349999999999</v>
      </c>
      <c r="N141" s="11">
        <v>75.342346000000006</v>
      </c>
      <c r="O141" s="11">
        <v>99.461910000000003</v>
      </c>
      <c r="P141" s="11">
        <v>178.62391500000001</v>
      </c>
      <c r="Q141" s="11">
        <v>259.54074800000001</v>
      </c>
      <c r="R141" s="11">
        <v>415.69333599999999</v>
      </c>
      <c r="S141" s="11">
        <v>613.81480899999997</v>
      </c>
      <c r="T141" s="11">
        <v>580.81011000000001</v>
      </c>
      <c r="U141" s="11">
        <v>413.07883600000002</v>
      </c>
      <c r="V141" s="11">
        <v>861.37348899999995</v>
      </c>
      <c r="W141" s="11">
        <v>939.88236900000004</v>
      </c>
      <c r="X141" s="11">
        <v>813.28748800000005</v>
      </c>
      <c r="Y141" s="11">
        <v>853.057862</v>
      </c>
      <c r="Z141" s="11">
        <v>846.43248700000004</v>
      </c>
      <c r="AA141" s="11">
        <v>722.71176700000001</v>
      </c>
      <c r="AB141" s="11">
        <v>723.38856199999998</v>
      </c>
      <c r="AC141" s="11">
        <v>838.36893599999996</v>
      </c>
      <c r="AD141" s="11">
        <v>869.60461199999997</v>
      </c>
      <c r="AE141" s="11">
        <v>1140.1932139999999</v>
      </c>
    </row>
    <row r="142" spans="1:31" ht="13.5" customHeight="1" x14ac:dyDescent="0.15">
      <c r="A142" s="1"/>
      <c r="B142" s="16" t="s">
        <v>436</v>
      </c>
      <c r="C142" s="13"/>
      <c r="D142" s="14"/>
      <c r="E142" s="14"/>
      <c r="F142" s="14"/>
      <c r="G142" s="14"/>
      <c r="H142" s="14">
        <v>7.36E-4</v>
      </c>
      <c r="I142" s="14"/>
      <c r="J142" s="14">
        <v>0.2</v>
      </c>
      <c r="K142" s="14">
        <v>8.0999999999999996E-4</v>
      </c>
      <c r="L142" s="14">
        <v>0.15262000000000001</v>
      </c>
      <c r="M142" s="14">
        <v>9.8379999999999995E-2</v>
      </c>
      <c r="N142" s="14">
        <v>1.2848999999999999E-2</v>
      </c>
      <c r="O142" s="14">
        <v>0.45390200000000003</v>
      </c>
      <c r="P142" s="14">
        <v>0.544987</v>
      </c>
      <c r="Q142" s="14">
        <v>0.30395899999999998</v>
      </c>
      <c r="R142" s="14">
        <v>0.50059699999999996</v>
      </c>
      <c r="S142" s="14">
        <v>0.76189499999999999</v>
      </c>
      <c r="T142" s="14">
        <v>0.42879600000000001</v>
      </c>
      <c r="U142" s="14">
        <v>0.27410800000000002</v>
      </c>
      <c r="V142" s="14">
        <v>0.57626100000000002</v>
      </c>
      <c r="W142" s="14">
        <v>0.27105499999999999</v>
      </c>
      <c r="X142" s="14">
        <v>0.46366600000000002</v>
      </c>
      <c r="Y142" s="14">
        <v>1.425171</v>
      </c>
      <c r="Z142" s="14">
        <v>2.6310950000000002</v>
      </c>
      <c r="AA142" s="14">
        <v>2.3422689999999999</v>
      </c>
      <c r="AB142" s="14">
        <v>3.4990600000000001</v>
      </c>
      <c r="AC142" s="14">
        <v>5.0328080000000002</v>
      </c>
      <c r="AD142" s="14">
        <v>7.057245</v>
      </c>
      <c r="AE142" s="14">
        <v>9.0344820000000006</v>
      </c>
    </row>
    <row r="143" spans="1:31" ht="13.5" customHeight="1" x14ac:dyDescent="0.15">
      <c r="A143" s="1"/>
      <c r="B143" s="16" t="s">
        <v>437</v>
      </c>
      <c r="C143" s="10">
        <v>7.8369999999999997</v>
      </c>
      <c r="D143" s="11"/>
      <c r="E143" s="11"/>
      <c r="F143" s="11">
        <v>0.33600000000000002</v>
      </c>
      <c r="G143" s="11">
        <v>0.67800000000000005</v>
      </c>
      <c r="H143" s="11">
        <v>1.8939779999999999</v>
      </c>
      <c r="I143" s="11">
        <v>0.34300000000000003</v>
      </c>
      <c r="J143" s="11">
        <v>0.1</v>
      </c>
      <c r="K143" s="11">
        <v>0.15933</v>
      </c>
      <c r="L143" s="11">
        <v>0.75846000000000002</v>
      </c>
      <c r="M143" s="11">
        <v>2.0830000000000001E-2</v>
      </c>
      <c r="N143" s="11">
        <v>0.34080300000000002</v>
      </c>
      <c r="O143" s="11">
        <v>0.12995499999999999</v>
      </c>
      <c r="P143" s="11">
        <v>1.2262040000000001</v>
      </c>
      <c r="Q143" s="11">
        <v>3.0852240000000002</v>
      </c>
      <c r="R143" s="11">
        <v>0.43925900000000001</v>
      </c>
      <c r="S143" s="11">
        <v>0.45815600000000001</v>
      </c>
      <c r="T143" s="11">
        <v>0.70253299999999996</v>
      </c>
      <c r="U143" s="11">
        <v>0.31015799999999999</v>
      </c>
      <c r="V143" s="11">
        <v>1.044386</v>
      </c>
      <c r="W143" s="11">
        <v>0.46442</v>
      </c>
      <c r="X143" s="11">
        <v>0.36840800000000001</v>
      </c>
      <c r="Y143" s="11">
        <v>0.26078699999999999</v>
      </c>
      <c r="Z143" s="11">
        <v>10.750864999999999</v>
      </c>
      <c r="AA143" s="11">
        <v>12.821249999999999</v>
      </c>
      <c r="AB143" s="11">
        <v>0.267017</v>
      </c>
      <c r="AC143" s="11">
        <v>0.97614100000000004</v>
      </c>
      <c r="AD143" s="11">
        <v>1.248235</v>
      </c>
      <c r="AE143" s="11">
        <v>5.5061619999999998</v>
      </c>
    </row>
    <row r="144" spans="1:31" ht="13.5" customHeight="1" x14ac:dyDescent="0.15">
      <c r="A144" s="1"/>
      <c r="B144" s="16" t="s">
        <v>438</v>
      </c>
      <c r="C144" s="13">
        <v>88.45</v>
      </c>
      <c r="D144" s="14"/>
      <c r="E144" s="14"/>
      <c r="F144" s="14"/>
      <c r="G144" s="14"/>
      <c r="H144" s="14">
        <v>7.36E-4</v>
      </c>
      <c r="I144" s="14">
        <v>0.06</v>
      </c>
      <c r="J144" s="14"/>
      <c r="K144" s="14"/>
      <c r="L144" s="14"/>
      <c r="M144" s="14"/>
      <c r="N144" s="14">
        <v>3.773E-2</v>
      </c>
      <c r="O144" s="14"/>
      <c r="P144" s="14">
        <v>3.934E-3</v>
      </c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439</v>
      </c>
      <c r="C145" s="10">
        <v>264.75900000000001</v>
      </c>
      <c r="D145" s="11">
        <v>170.363</v>
      </c>
      <c r="E145" s="11"/>
      <c r="F145" s="11">
        <v>217.90700000000001</v>
      </c>
      <c r="G145" s="11">
        <v>234.233</v>
      </c>
      <c r="H145" s="11">
        <v>403.63694400000003</v>
      </c>
      <c r="I145" s="11">
        <v>378.62599999999998</v>
      </c>
      <c r="J145" s="11">
        <v>250.1</v>
      </c>
      <c r="K145" s="11">
        <v>275.06128000000001</v>
      </c>
      <c r="L145" s="11">
        <v>452.15330999999998</v>
      </c>
      <c r="M145" s="11">
        <v>702.20725000000004</v>
      </c>
      <c r="N145" s="11">
        <v>544.59841700000004</v>
      </c>
      <c r="O145" s="11">
        <v>808.18862300000001</v>
      </c>
      <c r="P145" s="11">
        <v>1533.130598</v>
      </c>
      <c r="Q145" s="11">
        <v>1822.3842850000001</v>
      </c>
      <c r="R145" s="11">
        <v>2515.2507479999999</v>
      </c>
      <c r="S145" s="11">
        <v>3149.2928959999999</v>
      </c>
      <c r="T145" s="11">
        <v>2484.0241930000002</v>
      </c>
      <c r="U145" s="11">
        <v>2148.080316</v>
      </c>
      <c r="V145" s="11">
        <v>2098.0114349999999</v>
      </c>
      <c r="W145" s="11">
        <v>3396.9430139999999</v>
      </c>
      <c r="X145" s="11">
        <v>2596.8323909999999</v>
      </c>
      <c r="Y145" s="11">
        <v>2521.8511739999999</v>
      </c>
      <c r="Z145" s="11">
        <v>2552.9343330000002</v>
      </c>
      <c r="AA145" s="11">
        <v>2107.9626440000002</v>
      </c>
      <c r="AB145" s="11">
        <v>2074.3898979999999</v>
      </c>
      <c r="AC145" s="11">
        <v>2840.524848</v>
      </c>
      <c r="AD145" s="11">
        <v>2328.9425529999999</v>
      </c>
      <c r="AE145" s="11">
        <v>1638.2440349999999</v>
      </c>
    </row>
    <row r="146" spans="1:31" ht="13.5" customHeight="1" x14ac:dyDescent="0.15">
      <c r="A146" s="1"/>
      <c r="B146" s="16" t="s">
        <v>440</v>
      </c>
      <c r="C146" s="13"/>
      <c r="D146" s="14"/>
      <c r="E146" s="14"/>
      <c r="F146" s="14"/>
      <c r="G146" s="14"/>
      <c r="H146" s="14">
        <v>3.1245999999999999E-2</v>
      </c>
      <c r="I146" s="14"/>
      <c r="J146" s="14"/>
      <c r="K146" s="14">
        <v>3.3349999999999998E-2</v>
      </c>
      <c r="L146" s="14"/>
      <c r="M146" s="14"/>
      <c r="N146" s="14">
        <v>7.2026000000000007E-2</v>
      </c>
      <c r="O146" s="14">
        <v>8.3339999999999994E-3</v>
      </c>
      <c r="P146" s="14">
        <v>0.26517099999999999</v>
      </c>
      <c r="Q146" s="14">
        <v>8.9858989999999999</v>
      </c>
      <c r="R146" s="14">
        <v>26.593205999999999</v>
      </c>
      <c r="S146" s="14">
        <v>0.98258800000000002</v>
      </c>
      <c r="T146" s="14">
        <v>16.022939999999998</v>
      </c>
      <c r="U146" s="14">
        <v>8.8649999999999996E-3</v>
      </c>
      <c r="V146" s="14">
        <v>0.27626000000000001</v>
      </c>
      <c r="W146" s="14">
        <v>0.34060000000000001</v>
      </c>
      <c r="X146" s="14">
        <v>1.8117179999999999</v>
      </c>
      <c r="Y146" s="14">
        <v>8.0057179999999999</v>
      </c>
      <c r="Z146" s="14">
        <v>4.9641690000000001</v>
      </c>
      <c r="AA146" s="14">
        <v>0.17907799999999999</v>
      </c>
      <c r="AB146" s="14">
        <v>5.9876649999999998</v>
      </c>
      <c r="AC146" s="14">
        <v>1.3836649999999999</v>
      </c>
      <c r="AD146" s="14">
        <v>2.0214409999999998</v>
      </c>
      <c r="AE146" s="14">
        <v>2.3238099999999999</v>
      </c>
    </row>
    <row r="147" spans="1:31" ht="13.5" customHeight="1" x14ac:dyDescent="0.15">
      <c r="A147" s="1"/>
      <c r="B147" s="16" t="s">
        <v>441</v>
      </c>
      <c r="C147" s="10"/>
      <c r="D147" s="11"/>
      <c r="E147" s="11"/>
      <c r="F147" s="11"/>
      <c r="G147" s="11"/>
      <c r="H147" s="11"/>
      <c r="I147" s="11">
        <v>0.89800000000000002</v>
      </c>
      <c r="J147" s="11">
        <v>0.6</v>
      </c>
      <c r="K147" s="11">
        <v>18.157219999999999</v>
      </c>
      <c r="L147" s="11">
        <v>6.6609999999999996</v>
      </c>
      <c r="M147" s="11">
        <v>11.44801</v>
      </c>
      <c r="N147" s="11">
        <v>5.0376479999999999</v>
      </c>
      <c r="O147" s="11">
        <v>2.0643999999999999E-2</v>
      </c>
      <c r="P147" s="11">
        <v>3.1995999999999997E-2</v>
      </c>
      <c r="Q147" s="11">
        <v>2.1092390000000001</v>
      </c>
      <c r="R147" s="11">
        <v>3.1445129999999999</v>
      </c>
      <c r="S147" s="11">
        <v>2.2041040000000001</v>
      </c>
      <c r="T147" s="11">
        <v>0.97373100000000001</v>
      </c>
      <c r="U147" s="11"/>
      <c r="V147" s="11">
        <v>3.2171159999999999</v>
      </c>
      <c r="W147" s="11">
        <v>0.94231500000000001</v>
      </c>
      <c r="X147" s="11">
        <v>1.8637060000000001</v>
      </c>
      <c r="Y147" s="11">
        <v>1.6972579999999999</v>
      </c>
      <c r="Z147" s="11">
        <v>1.5517479999999999</v>
      </c>
      <c r="AA147" s="11">
        <v>2.9161290000000002</v>
      </c>
      <c r="AB147" s="11">
        <v>3.1305550000000002</v>
      </c>
      <c r="AC147" s="11">
        <v>22.425681999999998</v>
      </c>
      <c r="AD147" s="11">
        <v>26.865736999999999</v>
      </c>
      <c r="AE147" s="11">
        <v>15.923857999999999</v>
      </c>
    </row>
    <row r="148" spans="1:31" ht="13.5" customHeight="1" x14ac:dyDescent="0.15">
      <c r="A148" s="1"/>
      <c r="B148" s="16" t="s">
        <v>442</v>
      </c>
      <c r="C148" s="13">
        <v>1.044</v>
      </c>
      <c r="D148" s="14"/>
      <c r="E148" s="14"/>
      <c r="F148" s="14"/>
      <c r="G148" s="14"/>
      <c r="H148" s="14"/>
      <c r="I148" s="14"/>
      <c r="J148" s="14"/>
      <c r="K148" s="14">
        <v>5.6570000000000002E-2</v>
      </c>
      <c r="L148" s="14">
        <v>5.7689999999999998E-2</v>
      </c>
      <c r="M148" s="14">
        <v>5.4949999999999999E-2</v>
      </c>
      <c r="N148" s="14">
        <v>2.4970000000000001E-3</v>
      </c>
      <c r="O148" s="14"/>
      <c r="P148" s="14"/>
      <c r="Q148" s="14">
        <v>1.9317999999999998E-2</v>
      </c>
      <c r="R148" s="14">
        <v>1.255E-2</v>
      </c>
      <c r="S148" s="14">
        <v>1.3349819999999999</v>
      </c>
      <c r="T148" s="14">
        <v>0.19827400000000001</v>
      </c>
      <c r="U148" s="14">
        <v>0.18642800000000001</v>
      </c>
      <c r="V148" s="14"/>
      <c r="W148" s="14">
        <v>6.9300000000000004E-4</v>
      </c>
      <c r="X148" s="14"/>
      <c r="Y148" s="14">
        <v>2.1699999999999999E-4</v>
      </c>
      <c r="Z148" s="14">
        <v>5.7949999999999998E-3</v>
      </c>
      <c r="AA148" s="14">
        <v>0.244058</v>
      </c>
      <c r="AB148" s="14">
        <v>9.2230000000000003E-3</v>
      </c>
      <c r="AC148" s="14">
        <v>5.1219999999999998E-3</v>
      </c>
      <c r="AD148" s="14">
        <v>4.4790000000000003E-3</v>
      </c>
      <c r="AE148" s="14">
        <v>3.9279000000000001E-2</v>
      </c>
    </row>
    <row r="149" spans="1:31" ht="13.5" customHeight="1" x14ac:dyDescent="0.15">
      <c r="A149" s="1"/>
      <c r="B149" s="16" t="s">
        <v>443</v>
      </c>
      <c r="C149" s="10"/>
      <c r="D149" s="11"/>
      <c r="E149" s="11"/>
      <c r="F149" s="11">
        <v>0.107</v>
      </c>
      <c r="G149" s="11">
        <v>0.10100000000000001</v>
      </c>
      <c r="H149" s="11">
        <v>4.1074330000000003</v>
      </c>
      <c r="I149" s="11">
        <v>0.121</v>
      </c>
      <c r="J149" s="11"/>
      <c r="K149" s="11">
        <v>0.78552</v>
      </c>
      <c r="L149" s="11">
        <v>2.5622600000000002</v>
      </c>
      <c r="M149" s="11">
        <v>0.84065000000000001</v>
      </c>
      <c r="N149" s="11">
        <v>1.3195079999999999</v>
      </c>
      <c r="O149" s="11">
        <v>1.12148</v>
      </c>
      <c r="P149" s="11">
        <v>1.834697</v>
      </c>
      <c r="Q149" s="11">
        <v>0.249612</v>
      </c>
      <c r="R149" s="11">
        <v>2.5708259999999998</v>
      </c>
      <c r="S149" s="11">
        <v>6.5728249999999999</v>
      </c>
      <c r="T149" s="11">
        <v>3.7456870000000002</v>
      </c>
      <c r="U149" s="11">
        <v>4.8562519999999996</v>
      </c>
      <c r="V149" s="11">
        <v>44.872444999999999</v>
      </c>
      <c r="W149" s="11">
        <v>146.997085</v>
      </c>
      <c r="X149" s="11">
        <v>222.724693</v>
      </c>
      <c r="Y149" s="11">
        <v>37.599542</v>
      </c>
      <c r="Z149" s="11">
        <v>22.949746000000001</v>
      </c>
      <c r="AA149" s="11">
        <v>47.580902999999999</v>
      </c>
      <c r="AB149" s="11">
        <v>45.862504999999999</v>
      </c>
      <c r="AC149" s="11">
        <v>63.835120000000003</v>
      </c>
      <c r="AD149" s="11">
        <v>8.8774960000000007</v>
      </c>
      <c r="AE149" s="11">
        <v>20.617906999999999</v>
      </c>
    </row>
    <row r="150" spans="1:31" ht="13.5" customHeight="1" x14ac:dyDescent="0.15">
      <c r="A150" s="1"/>
      <c r="B150" s="16" t="s">
        <v>444</v>
      </c>
      <c r="C150" s="13"/>
      <c r="D150" s="14"/>
      <c r="E150" s="14"/>
      <c r="F150" s="14"/>
      <c r="G150" s="14"/>
      <c r="H150" s="14">
        <v>0.15054999999999999</v>
      </c>
      <c r="I150" s="14">
        <v>0.67900000000000005</v>
      </c>
      <c r="J150" s="14"/>
      <c r="K150" s="14">
        <v>5.4140000000000001E-2</v>
      </c>
      <c r="L150" s="14">
        <v>1.111E-2</v>
      </c>
      <c r="M150" s="14"/>
      <c r="N150" s="14"/>
      <c r="O150" s="14">
        <v>8.4720000000000004E-3</v>
      </c>
      <c r="P150" s="14"/>
      <c r="Q150" s="14"/>
      <c r="R150" s="14">
        <v>2.9325E-2</v>
      </c>
      <c r="S150" s="14">
        <v>5.4866999999999999E-2</v>
      </c>
      <c r="T150" s="14"/>
      <c r="U150" s="14">
        <v>1.7769999999999999E-3</v>
      </c>
      <c r="V150" s="14">
        <v>1.511E-3</v>
      </c>
      <c r="W150" s="14">
        <v>2.8490999999999999E-2</v>
      </c>
      <c r="X150" s="14">
        <v>3.0899999999999998E-4</v>
      </c>
      <c r="Y150" s="14"/>
      <c r="Z150" s="14">
        <v>2.8809999999999999E-3</v>
      </c>
      <c r="AA150" s="14">
        <v>4.2057999999999998E-2</v>
      </c>
      <c r="AB150" s="14">
        <v>4.6108999999999997E-2</v>
      </c>
      <c r="AC150" s="14">
        <v>0.11650199999999999</v>
      </c>
      <c r="AD150" s="14">
        <v>0.16089000000000001</v>
      </c>
      <c r="AE150" s="14">
        <v>0.48511199999999999</v>
      </c>
    </row>
    <row r="151" spans="1:31" ht="13.5" customHeight="1" x14ac:dyDescent="0.15">
      <c r="A151" s="1"/>
      <c r="B151" s="16" t="s">
        <v>445</v>
      </c>
      <c r="C151" s="10"/>
      <c r="D151" s="11"/>
      <c r="E151" s="11"/>
      <c r="F151" s="11"/>
      <c r="G151" s="11"/>
      <c r="H151" s="11">
        <v>2.0657999999999999E-2</v>
      </c>
      <c r="I151" s="11"/>
      <c r="J151" s="11">
        <v>0.1</v>
      </c>
      <c r="K151" s="11"/>
      <c r="L151" s="11"/>
      <c r="M151" s="11"/>
      <c r="N151" s="11"/>
      <c r="O151" s="11"/>
      <c r="P151" s="11"/>
      <c r="Q151" s="11"/>
      <c r="R151" s="11">
        <v>2.6899999999999998E-4</v>
      </c>
      <c r="S151" s="11">
        <v>1.2911000000000001E-2</v>
      </c>
      <c r="T151" s="11">
        <v>7.8110000000000002E-3</v>
      </c>
      <c r="U151" s="11">
        <v>1.15E-4</v>
      </c>
      <c r="V151" s="11">
        <v>2.019E-3</v>
      </c>
      <c r="W151" s="11">
        <v>0.226767</v>
      </c>
      <c r="X151" s="11">
        <v>6.8199999999999999E-4</v>
      </c>
      <c r="Y151" s="11"/>
      <c r="Z151" s="11">
        <v>1.0913280000000001</v>
      </c>
      <c r="AA151" s="11">
        <v>3.0746720000000001</v>
      </c>
      <c r="AB151" s="11">
        <v>2.6351930000000001</v>
      </c>
      <c r="AC151" s="11">
        <v>1.0528740000000001</v>
      </c>
      <c r="AD151" s="11">
        <v>0.472105</v>
      </c>
      <c r="AE151" s="11">
        <v>0.53793000000000002</v>
      </c>
    </row>
    <row r="152" spans="1:31" ht="13.5" customHeight="1" x14ac:dyDescent="0.15">
      <c r="A152" s="1"/>
      <c r="B152" s="16" t="s">
        <v>446</v>
      </c>
      <c r="C152" s="13">
        <v>3.0830000000000002</v>
      </c>
      <c r="D152" s="14"/>
      <c r="E152" s="14"/>
      <c r="F152" s="14">
        <v>6.944</v>
      </c>
      <c r="G152" s="14">
        <v>11.363</v>
      </c>
      <c r="H152" s="14">
        <v>8.9600410000000004</v>
      </c>
      <c r="I152" s="14">
        <v>11.794</v>
      </c>
      <c r="J152" s="14">
        <v>14.2</v>
      </c>
      <c r="K152" s="14">
        <v>23.794319999999999</v>
      </c>
      <c r="L152" s="14">
        <v>14.73391</v>
      </c>
      <c r="M152" s="14">
        <v>6.2869900000000003</v>
      </c>
      <c r="N152" s="14">
        <v>12.242380000000001</v>
      </c>
      <c r="O152" s="14">
        <v>20.659189999999999</v>
      </c>
      <c r="P152" s="14">
        <v>34.556745999999997</v>
      </c>
      <c r="Q152" s="14">
        <v>35.494816</v>
      </c>
      <c r="R152" s="14">
        <v>25.832885999999998</v>
      </c>
      <c r="S152" s="14">
        <v>52.436878999999998</v>
      </c>
      <c r="T152" s="14">
        <v>25.116849999999999</v>
      </c>
      <c r="U152" s="14">
        <v>21.162133999999998</v>
      </c>
      <c r="V152" s="14">
        <v>39.910907999999999</v>
      </c>
      <c r="W152" s="14">
        <v>47.726550000000003</v>
      </c>
      <c r="X152" s="14">
        <v>30.172484000000001</v>
      </c>
      <c r="Y152" s="14">
        <v>43.100580999999998</v>
      </c>
      <c r="Z152" s="14">
        <v>38.755724999999998</v>
      </c>
      <c r="AA152" s="14">
        <v>37.662888000000002</v>
      </c>
      <c r="AB152" s="14">
        <v>45.627406999999998</v>
      </c>
      <c r="AC152" s="14">
        <v>52.510216</v>
      </c>
      <c r="AD152" s="14">
        <v>48.710253000000002</v>
      </c>
      <c r="AE152" s="14">
        <v>52.142896</v>
      </c>
    </row>
    <row r="153" spans="1:31" ht="13.5" customHeight="1" x14ac:dyDescent="0.15">
      <c r="A153" s="1"/>
      <c r="B153" s="16" t="s">
        <v>447</v>
      </c>
      <c r="C153" s="10">
        <v>3.169</v>
      </c>
      <c r="D153" s="11"/>
      <c r="E153" s="11"/>
      <c r="F153" s="11"/>
      <c r="G153" s="11"/>
      <c r="H153" s="11">
        <v>3.0407E-2</v>
      </c>
      <c r="I153" s="11"/>
      <c r="J153" s="11">
        <v>0.2</v>
      </c>
      <c r="K153" s="11">
        <v>9.8769899999999993</v>
      </c>
      <c r="L153" s="11">
        <v>0.12909999999999999</v>
      </c>
      <c r="M153" s="11">
        <v>0.38784999999999997</v>
      </c>
      <c r="N153" s="11">
        <v>0.58998300000000004</v>
      </c>
      <c r="O153" s="11">
        <v>2.3517549999999998</v>
      </c>
      <c r="P153" s="11">
        <v>4.1519969999999997</v>
      </c>
      <c r="Q153" s="11">
        <v>5.6732360000000002</v>
      </c>
      <c r="R153" s="11">
        <v>6.1593249999999999</v>
      </c>
      <c r="S153" s="11">
        <v>6.3416589999999999</v>
      </c>
      <c r="T153" s="11">
        <v>8.9036960000000001</v>
      </c>
      <c r="U153" s="11">
        <v>3.5580270000000001</v>
      </c>
      <c r="V153" s="11">
        <v>5.1450509999999996</v>
      </c>
      <c r="W153" s="11">
        <v>5.0169790000000001</v>
      </c>
      <c r="X153" s="11">
        <v>4.3795840000000004</v>
      </c>
      <c r="Y153" s="11">
        <v>2.9805570000000001</v>
      </c>
      <c r="Z153" s="11">
        <v>2.586665</v>
      </c>
      <c r="AA153" s="11">
        <v>3.2036410000000002</v>
      </c>
      <c r="AB153" s="11">
        <v>2.7518829999999999</v>
      </c>
      <c r="AC153" s="11">
        <v>0.91884100000000002</v>
      </c>
      <c r="AD153" s="11">
        <v>3.015984</v>
      </c>
      <c r="AE153" s="11">
        <v>1.9771719999999999</v>
      </c>
    </row>
    <row r="154" spans="1:31" ht="13.5" customHeight="1" x14ac:dyDescent="0.15">
      <c r="A154" s="1"/>
      <c r="B154" s="16" t="s">
        <v>448</v>
      </c>
      <c r="C154" s="13"/>
      <c r="D154" s="14"/>
      <c r="E154" s="14"/>
      <c r="F154" s="14"/>
      <c r="G154" s="14">
        <v>0.216</v>
      </c>
      <c r="H154" s="14">
        <v>0.240338</v>
      </c>
      <c r="I154" s="14"/>
      <c r="J154" s="14"/>
      <c r="K154" s="14">
        <v>0.38462000000000002</v>
      </c>
      <c r="L154" s="14">
        <v>0.24118000000000001</v>
      </c>
      <c r="M154" s="14">
        <v>0.48908000000000001</v>
      </c>
      <c r="N154" s="14">
        <v>1.0816239999999999</v>
      </c>
      <c r="O154" s="14">
        <v>0.34923100000000001</v>
      </c>
      <c r="P154" s="14">
        <v>1.5300000000000001E-4</v>
      </c>
      <c r="Q154" s="14">
        <v>0.14489199999999999</v>
      </c>
      <c r="R154" s="14">
        <v>1.3300000000000001E-4</v>
      </c>
      <c r="S154" s="14"/>
      <c r="T154" s="14"/>
      <c r="U154" s="14">
        <v>2.9045999999999999E-2</v>
      </c>
      <c r="V154" s="14">
        <v>0.113195</v>
      </c>
      <c r="W154" s="14">
        <v>2.9579999999999999E-2</v>
      </c>
      <c r="X154" s="14">
        <v>9.6617820000000005</v>
      </c>
      <c r="Y154" s="14">
        <v>12.353937</v>
      </c>
      <c r="Z154" s="14">
        <v>17.270220999999999</v>
      </c>
      <c r="AA154" s="14">
        <v>22.607192999999999</v>
      </c>
      <c r="AB154" s="14">
        <v>23.364163999999999</v>
      </c>
      <c r="AC154" s="14">
        <v>22.110897000000001</v>
      </c>
      <c r="AD154" s="14">
        <v>25.142465999999999</v>
      </c>
      <c r="AE154" s="14">
        <v>35.332872999999999</v>
      </c>
    </row>
    <row r="155" spans="1:31" ht="13.5" customHeight="1" x14ac:dyDescent="0.15">
      <c r="A155" s="1"/>
      <c r="B155" s="16" t="s">
        <v>449</v>
      </c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>
        <v>0.1701</v>
      </c>
      <c r="N155" s="11">
        <v>6.0039999999999998E-3</v>
      </c>
      <c r="O155" s="11">
        <v>2.2780000000000001E-3</v>
      </c>
      <c r="P155" s="11">
        <v>1.8363149999999999</v>
      </c>
      <c r="Q155" s="11">
        <v>0.60201000000000005</v>
      </c>
      <c r="R155" s="11">
        <v>1.739584</v>
      </c>
      <c r="S155" s="11">
        <v>12.733178000000001</v>
      </c>
      <c r="T155" s="11">
        <v>6.0242110000000002</v>
      </c>
      <c r="U155" s="11">
        <v>8.1032620000000009</v>
      </c>
      <c r="V155" s="11">
        <v>2.8733339999999998</v>
      </c>
      <c r="W155" s="11">
        <v>13.397116</v>
      </c>
      <c r="X155" s="11">
        <v>10.534146</v>
      </c>
      <c r="Y155" s="11">
        <v>5.8496290000000002</v>
      </c>
      <c r="Z155" s="11">
        <v>1.078066</v>
      </c>
      <c r="AA155" s="11">
        <v>0.71091199999999999</v>
      </c>
      <c r="AB155" s="11">
        <v>4.2192E-2</v>
      </c>
      <c r="AC155" s="11">
        <v>3.3110040000000001</v>
      </c>
      <c r="AD155" s="11">
        <v>7.4426420000000002</v>
      </c>
      <c r="AE155" s="11">
        <v>7.7771280000000003</v>
      </c>
    </row>
    <row r="156" spans="1:31" ht="13.5" customHeight="1" x14ac:dyDescent="0.15">
      <c r="A156" s="1"/>
      <c r="B156" s="16" t="s">
        <v>450</v>
      </c>
      <c r="C156" s="13">
        <v>8.8390000000000004</v>
      </c>
      <c r="D156" s="14"/>
      <c r="E156" s="14"/>
      <c r="F156" s="14">
        <v>0.61099999999999999</v>
      </c>
      <c r="G156" s="14">
        <v>1.2290000000000001</v>
      </c>
      <c r="H156" s="14">
        <v>4.3233980000000001</v>
      </c>
      <c r="I156" s="14">
        <v>1.8260000000000001</v>
      </c>
      <c r="J156" s="14">
        <v>0.1</v>
      </c>
      <c r="K156" s="14">
        <v>2.0693100000000002</v>
      </c>
      <c r="L156" s="14">
        <v>0.32951000000000003</v>
      </c>
      <c r="M156" s="14">
        <v>0.219</v>
      </c>
      <c r="N156" s="14">
        <v>4.4999999999999998E-2</v>
      </c>
      <c r="O156" s="14">
        <v>0.03</v>
      </c>
      <c r="P156" s="14">
        <v>0.03</v>
      </c>
      <c r="Q156" s="14">
        <v>7.6047000000000003E-2</v>
      </c>
      <c r="R156" s="14">
        <v>0.54846499999999998</v>
      </c>
      <c r="S156" s="14">
        <v>1.163913</v>
      </c>
      <c r="T156" s="14">
        <v>0.88156299999999999</v>
      </c>
      <c r="U156" s="14">
        <v>6.1777519999999999</v>
      </c>
      <c r="V156" s="14">
        <v>3.1703640000000002</v>
      </c>
      <c r="W156" s="14">
        <v>18.933009999999999</v>
      </c>
      <c r="X156" s="14">
        <v>40.887872000000002</v>
      </c>
      <c r="Y156" s="14">
        <v>56.722335000000001</v>
      </c>
      <c r="Z156" s="14">
        <v>204.092252</v>
      </c>
      <c r="AA156" s="14">
        <v>124.684653</v>
      </c>
      <c r="AB156" s="14">
        <v>34.460120000000003</v>
      </c>
      <c r="AC156" s="14">
        <v>11.033467999999999</v>
      </c>
      <c r="AD156" s="14">
        <v>7.757771</v>
      </c>
      <c r="AE156" s="14">
        <v>0.460538</v>
      </c>
    </row>
    <row r="157" spans="1:31" ht="13.5" customHeight="1" x14ac:dyDescent="0.15">
      <c r="A157" s="1"/>
      <c r="B157" s="16" t="s">
        <v>451</v>
      </c>
      <c r="C157" s="10">
        <v>0.98599999999999999</v>
      </c>
      <c r="D157" s="11"/>
      <c r="E157" s="11"/>
      <c r="F157" s="11">
        <v>1.1160000000000001</v>
      </c>
      <c r="G157" s="11">
        <v>0.86899999999999999</v>
      </c>
      <c r="H157" s="11">
        <v>1.7567330000000001</v>
      </c>
      <c r="I157" s="11">
        <v>1.4730000000000001</v>
      </c>
      <c r="J157" s="11">
        <v>2.4</v>
      </c>
      <c r="K157" s="11">
        <v>10.9831</v>
      </c>
      <c r="L157" s="11">
        <v>1.64846</v>
      </c>
      <c r="M157" s="11">
        <v>1.4157599999999999</v>
      </c>
      <c r="N157" s="11">
        <v>3.1652429999999998</v>
      </c>
      <c r="O157" s="11">
        <v>6.8859880000000002</v>
      </c>
      <c r="P157" s="11">
        <v>12.082013999999999</v>
      </c>
      <c r="Q157" s="11">
        <v>13.537799</v>
      </c>
      <c r="R157" s="11">
        <v>15.343470999999999</v>
      </c>
      <c r="S157" s="11">
        <v>14.831178</v>
      </c>
      <c r="T157" s="11">
        <v>17.535238</v>
      </c>
      <c r="U157" s="11">
        <v>7.8512120000000003</v>
      </c>
      <c r="V157" s="11">
        <v>11.227603999999999</v>
      </c>
      <c r="W157" s="11">
        <v>25.966363000000001</v>
      </c>
      <c r="X157" s="11">
        <v>12.172560000000001</v>
      </c>
      <c r="Y157" s="11">
        <v>8.2086919999999992</v>
      </c>
      <c r="Z157" s="11">
        <v>82.404794999999993</v>
      </c>
      <c r="AA157" s="11">
        <v>5.0883839999999996</v>
      </c>
      <c r="AB157" s="11">
        <v>7.7465580000000003</v>
      </c>
      <c r="AC157" s="11">
        <v>12.982621999999999</v>
      </c>
      <c r="AD157" s="11">
        <v>3.9693960000000001</v>
      </c>
      <c r="AE157" s="11">
        <v>1.4714560000000001</v>
      </c>
    </row>
    <row r="158" spans="1:31" ht="13.5" customHeight="1" x14ac:dyDescent="0.15">
      <c r="A158" s="1"/>
      <c r="B158" s="16" t="s">
        <v>452</v>
      </c>
      <c r="C158" s="13">
        <v>8.6259999999999994</v>
      </c>
      <c r="D158" s="14"/>
      <c r="E158" s="14"/>
      <c r="F158" s="14">
        <v>13.843</v>
      </c>
      <c r="G158" s="14">
        <v>16.765000000000001</v>
      </c>
      <c r="H158" s="14">
        <v>18.116305000000001</v>
      </c>
      <c r="I158" s="14">
        <v>25.613</v>
      </c>
      <c r="J158" s="14">
        <v>27</v>
      </c>
      <c r="K158" s="14">
        <v>9.5586500000000001</v>
      </c>
      <c r="L158" s="14">
        <v>9.1666899999999991</v>
      </c>
      <c r="M158" s="14">
        <v>17.311699999999998</v>
      </c>
      <c r="N158" s="14">
        <v>32.160398999999998</v>
      </c>
      <c r="O158" s="14">
        <v>43.686988999999997</v>
      </c>
      <c r="P158" s="14">
        <v>42.74765</v>
      </c>
      <c r="Q158" s="14">
        <v>31.465561999999998</v>
      </c>
      <c r="R158" s="14">
        <v>43.974719</v>
      </c>
      <c r="S158" s="14">
        <v>86.016476999999995</v>
      </c>
      <c r="T158" s="14">
        <v>118.25742700000001</v>
      </c>
      <c r="U158" s="14">
        <v>90.843036999999995</v>
      </c>
      <c r="V158" s="14">
        <v>97.214765</v>
      </c>
      <c r="W158" s="14">
        <v>138.91989599999999</v>
      </c>
      <c r="X158" s="14">
        <v>121.288602</v>
      </c>
      <c r="Y158" s="14">
        <v>138.45246299999999</v>
      </c>
      <c r="Z158" s="14">
        <v>278.21862700000003</v>
      </c>
      <c r="AA158" s="14">
        <v>296.65686599999998</v>
      </c>
      <c r="AB158" s="14">
        <v>232.990036</v>
      </c>
      <c r="AC158" s="14">
        <v>259.32406200000003</v>
      </c>
      <c r="AD158" s="14">
        <v>195.93778</v>
      </c>
      <c r="AE158" s="14">
        <v>183.59242599999999</v>
      </c>
    </row>
    <row r="159" spans="1:31" ht="13.5" customHeight="1" x14ac:dyDescent="0.15">
      <c r="A159" s="1"/>
      <c r="B159" s="16" t="s">
        <v>453</v>
      </c>
      <c r="C159" s="10"/>
      <c r="D159" s="11"/>
      <c r="E159" s="11"/>
      <c r="F159" s="11"/>
      <c r="G159" s="11">
        <v>0.152</v>
      </c>
      <c r="H159" s="11">
        <v>4.8556000000000002E-2</v>
      </c>
      <c r="I159" s="11">
        <v>0.55900000000000005</v>
      </c>
      <c r="J159" s="11"/>
      <c r="K159" s="11">
        <v>0.61780000000000002</v>
      </c>
      <c r="L159" s="11">
        <v>0.60985</v>
      </c>
      <c r="M159" s="11">
        <v>0.14923</v>
      </c>
      <c r="N159" s="11">
        <v>0.93687799999999999</v>
      </c>
      <c r="O159" s="11">
        <v>2.006783</v>
      </c>
      <c r="P159" s="11">
        <v>2.2639040000000001</v>
      </c>
      <c r="Q159" s="11">
        <v>5.8717550000000003</v>
      </c>
      <c r="R159" s="11">
        <v>33.725019000000003</v>
      </c>
      <c r="S159" s="11">
        <v>45.981389</v>
      </c>
      <c r="T159" s="11">
        <v>1.5463530000000001</v>
      </c>
      <c r="U159" s="11">
        <v>3.0339000000000001E-2</v>
      </c>
      <c r="V159" s="11">
        <v>5.7257000000000002E-2</v>
      </c>
      <c r="W159" s="11">
        <v>0.39746599999999999</v>
      </c>
      <c r="X159" s="11">
        <v>0.50878999999999996</v>
      </c>
      <c r="Y159" s="11">
        <v>7.1673000000000001E-2</v>
      </c>
      <c r="Z159" s="11">
        <v>0.33205099999999999</v>
      </c>
      <c r="AA159" s="11">
        <v>0.109913</v>
      </c>
      <c r="AB159" s="11">
        <v>0.65271800000000002</v>
      </c>
      <c r="AC159" s="11">
        <v>8.9676000000000006E-2</v>
      </c>
      <c r="AD159" s="11">
        <v>0.30038799999999999</v>
      </c>
      <c r="AE159" s="11">
        <v>3.6986539999999999</v>
      </c>
    </row>
    <row r="160" spans="1:31" ht="13.5" customHeight="1" x14ac:dyDescent="0.15">
      <c r="A160" s="1"/>
      <c r="B160" s="16" t="s">
        <v>454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>
        <v>0.58791899999999997</v>
      </c>
      <c r="V160" s="14">
        <v>1.0187E-2</v>
      </c>
      <c r="W160" s="14">
        <v>9.3189999999999992E-3</v>
      </c>
      <c r="X160" s="14">
        <v>6.9800000000000005E-4</v>
      </c>
      <c r="Y160" s="14">
        <v>0.12562400000000001</v>
      </c>
      <c r="Z160" s="14">
        <v>2.6702E-2</v>
      </c>
      <c r="AA160" s="14">
        <v>6.29E-4</v>
      </c>
      <c r="AB160" s="14">
        <v>2.381373</v>
      </c>
      <c r="AC160" s="14"/>
      <c r="AD160" s="14">
        <v>2.2759999999999999E-2</v>
      </c>
      <c r="AE160" s="14"/>
    </row>
    <row r="161" spans="1:31" ht="13.5" customHeight="1" x14ac:dyDescent="0.15">
      <c r="A161" s="1"/>
      <c r="B161" s="16" t="s">
        <v>455</v>
      </c>
      <c r="C161" s="10">
        <v>4.2000000000000003E-2</v>
      </c>
      <c r="D161" s="11"/>
      <c r="E161" s="11"/>
      <c r="F161" s="11"/>
      <c r="G161" s="11"/>
      <c r="H161" s="11">
        <v>0.15698699999999999</v>
      </c>
      <c r="I161" s="11"/>
      <c r="J161" s="11">
        <v>0.1</v>
      </c>
      <c r="K161" s="11">
        <v>2.5400000000000002E-3</v>
      </c>
      <c r="L161" s="11">
        <v>0.43711</v>
      </c>
      <c r="M161" s="11">
        <v>2.9669999999999998E-2</v>
      </c>
      <c r="N161" s="11">
        <v>0.42912800000000001</v>
      </c>
      <c r="O161" s="11">
        <v>1.239579</v>
      </c>
      <c r="P161" s="11">
        <v>3.1533769999999999</v>
      </c>
      <c r="Q161" s="11">
        <v>2.2237969999999998</v>
      </c>
      <c r="R161" s="11">
        <v>0.77492099999999997</v>
      </c>
      <c r="S161" s="11">
        <v>0.12676299999999999</v>
      </c>
      <c r="T161" s="11">
        <v>3.3709999999999997E-2</v>
      </c>
      <c r="U161" s="11">
        <v>1.8929999999999999E-3</v>
      </c>
      <c r="V161" s="11">
        <v>9.1470000000000006E-3</v>
      </c>
      <c r="W161" s="11">
        <v>3.0915999999999999E-2</v>
      </c>
      <c r="X161" s="11">
        <v>4.8669999999999998E-3</v>
      </c>
      <c r="Y161" s="11">
        <v>1.7665E-2</v>
      </c>
      <c r="Z161" s="11">
        <v>1.4877E-2</v>
      </c>
      <c r="AA161" s="11">
        <v>4.4690000000000001E-2</v>
      </c>
      <c r="AB161" s="11">
        <v>3.1229E-2</v>
      </c>
      <c r="AC161" s="11">
        <v>0.31398999999999999</v>
      </c>
      <c r="AD161" s="11">
        <v>5.3884000000000001E-2</v>
      </c>
      <c r="AE161" s="11">
        <v>0.15321799999999999</v>
      </c>
    </row>
    <row r="162" spans="1:31" ht="13.5" customHeight="1" x14ac:dyDescent="0.15">
      <c r="A162" s="1"/>
      <c r="B162" s="16" t="s">
        <v>456</v>
      </c>
      <c r="C162" s="13">
        <v>0.01</v>
      </c>
      <c r="D162" s="14"/>
      <c r="E162" s="14"/>
      <c r="F162" s="14">
        <v>0.86399999999999999</v>
      </c>
      <c r="G162" s="14">
        <v>1.655</v>
      </c>
      <c r="H162" s="14">
        <v>2.5198000000000002E-2</v>
      </c>
      <c r="I162" s="14">
        <v>0.83399999999999996</v>
      </c>
      <c r="J162" s="14">
        <v>0.7</v>
      </c>
      <c r="K162" s="14">
        <v>0.29121999999999998</v>
      </c>
      <c r="L162" s="14">
        <v>0.18534</v>
      </c>
      <c r="M162" s="14">
        <v>0.44954</v>
      </c>
      <c r="N162" s="14">
        <v>7.6771880000000001</v>
      </c>
      <c r="O162" s="14">
        <v>20.130837</v>
      </c>
      <c r="P162" s="14">
        <v>18.016770000000001</v>
      </c>
      <c r="Q162" s="14">
        <v>30.293168999999999</v>
      </c>
      <c r="R162" s="14">
        <v>23.677738999999999</v>
      </c>
      <c r="S162" s="14">
        <v>42.745784999999998</v>
      </c>
      <c r="T162" s="14">
        <v>39.303721000000003</v>
      </c>
      <c r="U162" s="14">
        <v>35.114724000000002</v>
      </c>
      <c r="V162" s="14">
        <v>40.933596000000001</v>
      </c>
      <c r="W162" s="14">
        <v>41.799056999999998</v>
      </c>
      <c r="X162" s="14">
        <v>46.956310000000002</v>
      </c>
      <c r="Y162" s="14">
        <v>72.701025000000001</v>
      </c>
      <c r="Z162" s="14">
        <v>79.191666999999995</v>
      </c>
      <c r="AA162" s="14">
        <v>41.894297000000002</v>
      </c>
      <c r="AB162" s="14">
        <v>38.589072000000002</v>
      </c>
      <c r="AC162" s="14">
        <v>38.849558000000002</v>
      </c>
      <c r="AD162" s="14">
        <v>39.473784000000002</v>
      </c>
      <c r="AE162" s="14">
        <v>51.483589000000002</v>
      </c>
    </row>
    <row r="163" spans="1:31" ht="13.5" customHeight="1" x14ac:dyDescent="0.15">
      <c r="A163" s="1"/>
      <c r="B163" s="16" t="s">
        <v>457</v>
      </c>
      <c r="C163" s="10">
        <v>17.058</v>
      </c>
      <c r="D163" s="11"/>
      <c r="E163" s="11"/>
      <c r="F163" s="11">
        <v>11.076000000000001</v>
      </c>
      <c r="G163" s="11">
        <v>20.309999999999999</v>
      </c>
      <c r="H163" s="11">
        <v>36.543044000000002</v>
      </c>
      <c r="I163" s="11">
        <v>28.635000000000002</v>
      </c>
      <c r="J163" s="11">
        <v>20.2</v>
      </c>
      <c r="K163" s="11">
        <v>0.61817</v>
      </c>
      <c r="L163" s="11">
        <v>14.34019</v>
      </c>
      <c r="M163" s="11">
        <v>7.2204899999999999</v>
      </c>
      <c r="N163" s="11">
        <v>7.4637409999999997</v>
      </c>
      <c r="O163" s="11">
        <v>8.297212</v>
      </c>
      <c r="P163" s="11">
        <v>18.458953000000001</v>
      </c>
      <c r="Q163" s="11">
        <v>22.738424999999999</v>
      </c>
      <c r="R163" s="11">
        <v>14.934549000000001</v>
      </c>
      <c r="S163" s="11">
        <v>23.812121999999999</v>
      </c>
      <c r="T163" s="11">
        <v>27.040832999999999</v>
      </c>
      <c r="U163" s="11">
        <v>11.584452000000001</v>
      </c>
      <c r="V163" s="11">
        <v>4.9657280000000004</v>
      </c>
      <c r="W163" s="11">
        <v>3.4735140000000002</v>
      </c>
      <c r="X163" s="11">
        <v>5.7515900000000002</v>
      </c>
      <c r="Y163" s="11">
        <v>18.480596999999999</v>
      </c>
      <c r="Z163" s="11">
        <v>3.0017040000000001</v>
      </c>
      <c r="AA163" s="11">
        <v>3.2062789999999999</v>
      </c>
      <c r="AB163" s="11">
        <v>1.701114</v>
      </c>
      <c r="AC163" s="11">
        <v>3.4482020000000002</v>
      </c>
      <c r="AD163" s="11">
        <v>8.200348</v>
      </c>
      <c r="AE163" s="11">
        <v>8.3243349999999996</v>
      </c>
    </row>
    <row r="164" spans="1:31" ht="13.5" customHeight="1" x14ac:dyDescent="0.15">
      <c r="A164" s="1"/>
      <c r="B164" s="16" t="s">
        <v>458</v>
      </c>
      <c r="C164" s="13"/>
      <c r="D164" s="14"/>
      <c r="E164" s="14"/>
      <c r="F164" s="14"/>
      <c r="G164" s="14">
        <v>0.02</v>
      </c>
      <c r="H164" s="14"/>
      <c r="I164" s="14">
        <v>0.372</v>
      </c>
      <c r="J164" s="14">
        <v>0.6</v>
      </c>
      <c r="K164" s="14">
        <v>2.5780000000000001E-2</v>
      </c>
      <c r="L164" s="14">
        <v>4.7660000000000001E-2</v>
      </c>
      <c r="M164" s="14">
        <v>0.11992</v>
      </c>
      <c r="N164" s="14"/>
      <c r="O164" s="14">
        <v>0.327843</v>
      </c>
      <c r="P164" s="14">
        <v>7.3410000000000003E-3</v>
      </c>
      <c r="Q164" s="14">
        <v>0.184725</v>
      </c>
      <c r="R164" s="14"/>
      <c r="S164" s="14">
        <v>0.116352</v>
      </c>
      <c r="T164" s="14">
        <v>9.7999999999999997E-4</v>
      </c>
      <c r="U164" s="14">
        <v>1.0888999999999999E-2</v>
      </c>
      <c r="V164" s="14">
        <v>1.001E-2</v>
      </c>
      <c r="W164" s="14">
        <v>4.5963999999999998E-2</v>
      </c>
      <c r="X164" s="14">
        <v>1.015817</v>
      </c>
      <c r="Y164" s="14">
        <v>3.4148999999999999E-2</v>
      </c>
      <c r="Z164" s="14">
        <v>0.11487700000000001</v>
      </c>
      <c r="AA164" s="14">
        <v>2.6950000000000002E-2</v>
      </c>
      <c r="AB164" s="14">
        <v>3.8210000000000002E-3</v>
      </c>
      <c r="AC164" s="14">
        <v>2.7759999999999998E-3</v>
      </c>
      <c r="AD164" s="14">
        <v>6.3411999999999996E-2</v>
      </c>
      <c r="AE164" s="14">
        <v>1.3376809999999999</v>
      </c>
    </row>
    <row r="165" spans="1:31" ht="13.5" customHeight="1" x14ac:dyDescent="0.15">
      <c r="A165" s="1"/>
      <c r="B165" s="16" t="s">
        <v>459</v>
      </c>
      <c r="C165" s="10">
        <v>0.75900000000000001</v>
      </c>
      <c r="D165" s="11"/>
      <c r="E165" s="11"/>
      <c r="F165" s="11">
        <v>4.2709999999999999</v>
      </c>
      <c r="G165" s="11">
        <v>7.5359999999999996</v>
      </c>
      <c r="H165" s="11">
        <v>5.836938</v>
      </c>
      <c r="I165" s="11">
        <v>7.5170000000000003</v>
      </c>
      <c r="J165" s="11">
        <v>14.9</v>
      </c>
      <c r="K165" s="11">
        <v>28.71613</v>
      </c>
      <c r="L165" s="11">
        <v>27.958449999999999</v>
      </c>
      <c r="M165" s="11">
        <v>35.577970000000001</v>
      </c>
      <c r="N165" s="11">
        <v>39.224088999999999</v>
      </c>
      <c r="O165" s="11">
        <v>95.207566</v>
      </c>
      <c r="P165" s="11">
        <v>80.601628000000005</v>
      </c>
      <c r="Q165" s="11">
        <v>73.189711000000003</v>
      </c>
      <c r="R165" s="11">
        <v>57.46846</v>
      </c>
      <c r="S165" s="11">
        <v>41.060898000000002</v>
      </c>
      <c r="T165" s="11">
        <v>46.453203999999999</v>
      </c>
      <c r="U165" s="11">
        <v>102.094662</v>
      </c>
      <c r="V165" s="11">
        <v>194.35836800000001</v>
      </c>
      <c r="W165" s="11">
        <v>292.27282000000002</v>
      </c>
      <c r="X165" s="11">
        <v>303.47619900000001</v>
      </c>
      <c r="Y165" s="11">
        <v>176.44280599999999</v>
      </c>
      <c r="Z165" s="11">
        <v>152.23352700000001</v>
      </c>
      <c r="AA165" s="11">
        <v>166.76240300000001</v>
      </c>
      <c r="AB165" s="11">
        <v>182.75312600000001</v>
      </c>
      <c r="AC165" s="11">
        <v>122.895673</v>
      </c>
      <c r="AD165" s="11">
        <v>77.653149999999997</v>
      </c>
      <c r="AE165" s="11">
        <v>102.27372099999999</v>
      </c>
    </row>
    <row r="166" spans="1:31" ht="13.5" customHeight="1" x14ac:dyDescent="0.15">
      <c r="A166" s="1"/>
      <c r="B166" s="16" t="s">
        <v>460</v>
      </c>
      <c r="C166" s="13">
        <v>0.92500000000000004</v>
      </c>
      <c r="D166" s="14"/>
      <c r="E166" s="14"/>
      <c r="F166" s="14">
        <v>0.14000000000000001</v>
      </c>
      <c r="G166" s="14">
        <v>4.1000000000000002E-2</v>
      </c>
      <c r="H166" s="14"/>
      <c r="I166" s="14"/>
      <c r="J166" s="14"/>
      <c r="K166" s="14"/>
      <c r="L166" s="14">
        <v>1.4515100000000001</v>
      </c>
      <c r="M166" s="14">
        <v>0.12146</v>
      </c>
      <c r="N166" s="14">
        <v>0.30003000000000002</v>
      </c>
      <c r="O166" s="14">
        <v>0.29275000000000001</v>
      </c>
      <c r="P166" s="14">
        <v>3.3460999999999998E-2</v>
      </c>
      <c r="Q166" s="14">
        <v>0.17877199999999999</v>
      </c>
      <c r="R166" s="14">
        <v>0.39722299999999999</v>
      </c>
      <c r="S166" s="14">
        <v>0.71672000000000002</v>
      </c>
      <c r="T166" s="14">
        <v>6.0383250000000004</v>
      </c>
      <c r="U166" s="14">
        <v>0.92218900000000004</v>
      </c>
      <c r="V166" s="14">
        <v>2.6549140000000002</v>
      </c>
      <c r="W166" s="14">
        <v>1.953584</v>
      </c>
      <c r="X166" s="14">
        <v>4.803401</v>
      </c>
      <c r="Y166" s="14">
        <v>12.342707000000001</v>
      </c>
      <c r="Z166" s="14">
        <v>5.4072610000000001</v>
      </c>
      <c r="AA166" s="14">
        <v>3.6767699999999999</v>
      </c>
      <c r="AB166" s="14">
        <v>5.71441</v>
      </c>
      <c r="AC166" s="14">
        <v>18.152425999999998</v>
      </c>
      <c r="AD166" s="14">
        <v>66.123839000000004</v>
      </c>
      <c r="AE166" s="14">
        <v>4.8650149999999996</v>
      </c>
    </row>
    <row r="167" spans="1:31" ht="13.5" customHeight="1" x14ac:dyDescent="0.15">
      <c r="A167" s="1"/>
      <c r="B167" s="16" t="s">
        <v>461</v>
      </c>
      <c r="C167" s="10"/>
      <c r="D167" s="11"/>
      <c r="E167" s="11"/>
      <c r="F167" s="11"/>
      <c r="G167" s="11">
        <v>3.6999999999999998E-2</v>
      </c>
      <c r="H167" s="11"/>
      <c r="I167" s="11"/>
      <c r="J167" s="11"/>
      <c r="K167" s="11"/>
      <c r="L167" s="11">
        <v>6.0099999999999997E-3</v>
      </c>
      <c r="M167" s="11">
        <v>4.5240000000000002E-2</v>
      </c>
      <c r="N167" s="11"/>
      <c r="O167" s="11"/>
      <c r="P167" s="11"/>
      <c r="Q167" s="11"/>
      <c r="R167" s="11"/>
      <c r="S167" s="11">
        <v>0.16372100000000001</v>
      </c>
      <c r="T167" s="11">
        <v>8.8181999999999996E-2</v>
      </c>
      <c r="U167" s="11"/>
      <c r="V167" s="11"/>
      <c r="W167" s="11"/>
      <c r="X167" s="11">
        <v>0.60362000000000005</v>
      </c>
      <c r="Y167" s="11">
        <v>0.129996</v>
      </c>
      <c r="Z167" s="11">
        <v>0.57153699999999996</v>
      </c>
      <c r="AA167" s="11">
        <v>1.2734019999999999</v>
      </c>
      <c r="AB167" s="11">
        <v>1.4431050000000001</v>
      </c>
      <c r="AC167" s="11">
        <v>0.93791899999999995</v>
      </c>
      <c r="AD167" s="11"/>
      <c r="AE167" s="11">
        <v>0.65178700000000001</v>
      </c>
    </row>
    <row r="168" spans="1:31" ht="13.5" customHeight="1" x14ac:dyDescent="0.15">
      <c r="A168" s="1"/>
      <c r="B168" s="16" t="s">
        <v>462</v>
      </c>
      <c r="C168" s="13">
        <v>0.48399999999999999</v>
      </c>
      <c r="D168" s="14"/>
      <c r="E168" s="14"/>
      <c r="F168" s="14">
        <v>2.488</v>
      </c>
      <c r="G168" s="14">
        <v>1.8109999999999999</v>
      </c>
      <c r="H168" s="14">
        <v>2.5315989999999999</v>
      </c>
      <c r="I168" s="14">
        <v>3.9809999999999999</v>
      </c>
      <c r="J168" s="14">
        <v>1.3</v>
      </c>
      <c r="K168" s="14">
        <v>1.7676099999999999</v>
      </c>
      <c r="L168" s="14">
        <v>2.6710799999999999</v>
      </c>
      <c r="M168" s="14">
        <v>3.0349499999999998</v>
      </c>
      <c r="N168" s="14">
        <v>2.027107</v>
      </c>
      <c r="O168" s="14">
        <v>1.991735</v>
      </c>
      <c r="P168" s="14">
        <v>1.600007</v>
      </c>
      <c r="Q168" s="14">
        <v>1.7223349999999999</v>
      </c>
      <c r="R168" s="14">
        <v>3.9898799999999999</v>
      </c>
      <c r="S168" s="14">
        <v>12.328448</v>
      </c>
      <c r="T168" s="14">
        <v>12.575157000000001</v>
      </c>
      <c r="U168" s="14">
        <v>5.812792</v>
      </c>
      <c r="V168" s="14">
        <v>13.377658</v>
      </c>
      <c r="W168" s="14">
        <v>14.749262</v>
      </c>
      <c r="X168" s="14">
        <v>17.876739000000001</v>
      </c>
      <c r="Y168" s="14">
        <v>14.547117999999999</v>
      </c>
      <c r="Z168" s="14">
        <v>17.000802</v>
      </c>
      <c r="AA168" s="14">
        <v>14.414616000000001</v>
      </c>
      <c r="AB168" s="14">
        <v>13.070086</v>
      </c>
      <c r="AC168" s="14">
        <v>16.994340999999999</v>
      </c>
      <c r="AD168" s="14">
        <v>18.932585</v>
      </c>
      <c r="AE168" s="14">
        <v>17.310027999999999</v>
      </c>
    </row>
    <row r="169" spans="1:31" ht="13.5" customHeight="1" x14ac:dyDescent="0.15">
      <c r="A169" s="1"/>
      <c r="B169" s="16" t="s">
        <v>463</v>
      </c>
      <c r="C169" s="10"/>
      <c r="D169" s="11"/>
      <c r="E169" s="11"/>
      <c r="F169" s="11"/>
      <c r="G169" s="11"/>
      <c r="H169" s="11"/>
      <c r="I169" s="11"/>
      <c r="J169" s="11">
        <v>0.7</v>
      </c>
      <c r="K169" s="11"/>
      <c r="L169" s="11">
        <v>4.13E-3</v>
      </c>
      <c r="M169" s="11"/>
      <c r="N169" s="11">
        <v>2.0062E-2</v>
      </c>
      <c r="O169" s="11"/>
      <c r="P169" s="11"/>
      <c r="Q169" s="11"/>
      <c r="R169" s="11"/>
      <c r="S169" s="11">
        <v>1.3991999999999999E-2</v>
      </c>
      <c r="T169" s="11">
        <v>0.208396</v>
      </c>
      <c r="U169" s="11">
        <v>0.176097</v>
      </c>
      <c r="V169" s="11">
        <v>0.14199500000000001</v>
      </c>
      <c r="W169" s="11">
        <v>0.115315</v>
      </c>
      <c r="X169" s="11">
        <v>3.7884000000000001E-2</v>
      </c>
      <c r="Y169" s="11">
        <v>1.0375000000000001E-2</v>
      </c>
      <c r="Z169" s="11">
        <v>7.8880000000000006E-2</v>
      </c>
      <c r="AA169" s="11">
        <v>3.3619000000000003E-2</v>
      </c>
      <c r="AB169" s="11">
        <v>4.2684E-2</v>
      </c>
      <c r="AC169" s="11">
        <v>3.5513000000000003E-2</v>
      </c>
      <c r="AD169" s="11">
        <v>5.3020000000000003E-3</v>
      </c>
      <c r="AE169" s="11">
        <v>2.9108999999999999E-2</v>
      </c>
    </row>
    <row r="170" spans="1:31" ht="13.5" customHeight="1" x14ac:dyDescent="0.15">
      <c r="A170" s="1"/>
      <c r="B170" s="16" t="s">
        <v>464</v>
      </c>
      <c r="C170" s="13">
        <v>1.2010000000000001</v>
      </c>
      <c r="D170" s="14"/>
      <c r="E170" s="14"/>
      <c r="F170" s="14">
        <v>0.30199999999999999</v>
      </c>
      <c r="G170" s="14">
        <v>6.7640000000000002</v>
      </c>
      <c r="H170" s="14">
        <v>14.210414</v>
      </c>
      <c r="I170" s="14">
        <v>59.869</v>
      </c>
      <c r="J170" s="14">
        <v>2.9</v>
      </c>
      <c r="K170" s="14">
        <v>0.61363999999999996</v>
      </c>
      <c r="L170" s="14">
        <v>13.947620000000001</v>
      </c>
      <c r="M170" s="14">
        <v>7.43025</v>
      </c>
      <c r="N170" s="14">
        <v>19.056082</v>
      </c>
      <c r="O170" s="14">
        <v>5.9271089999999997</v>
      </c>
      <c r="P170" s="14">
        <v>24.468129000000001</v>
      </c>
      <c r="Q170" s="14">
        <v>11.155319</v>
      </c>
      <c r="R170" s="14">
        <v>2.3761800000000002</v>
      </c>
      <c r="S170" s="14">
        <v>0.97708700000000004</v>
      </c>
      <c r="T170" s="14">
        <v>3.6871160000000001</v>
      </c>
      <c r="U170" s="14">
        <v>1.1327149999999999</v>
      </c>
      <c r="V170" s="14">
        <v>7.5961369999999997</v>
      </c>
      <c r="W170" s="14">
        <v>3.0033150000000002</v>
      </c>
      <c r="X170" s="14">
        <v>24.169733999999998</v>
      </c>
      <c r="Y170" s="14">
        <v>12.041441000000001</v>
      </c>
      <c r="Z170" s="14">
        <v>14.318676999999999</v>
      </c>
      <c r="AA170" s="14">
        <v>2.0379900000000002</v>
      </c>
      <c r="AB170" s="14">
        <v>8.8518620000000006</v>
      </c>
      <c r="AC170" s="14">
        <v>8.6601510000000008</v>
      </c>
      <c r="AD170" s="14">
        <v>13.878109</v>
      </c>
      <c r="AE170" s="14">
        <v>12.572827999999999</v>
      </c>
    </row>
    <row r="171" spans="1:31" ht="13.5" customHeight="1" x14ac:dyDescent="0.15">
      <c r="A171" s="1"/>
      <c r="B171" s="16" t="s">
        <v>465</v>
      </c>
      <c r="C171" s="10">
        <v>0.11700000000000001</v>
      </c>
      <c r="D171" s="11"/>
      <c r="E171" s="11"/>
      <c r="F171" s="11">
        <v>0.252</v>
      </c>
      <c r="G171" s="11">
        <v>0.49199999999999999</v>
      </c>
      <c r="H171" s="11">
        <v>0.51770000000000005</v>
      </c>
      <c r="I171" s="11">
        <v>0.311</v>
      </c>
      <c r="J171" s="11">
        <v>0.1</v>
      </c>
      <c r="K171" s="11">
        <v>0.30875999999999998</v>
      </c>
      <c r="L171" s="11">
        <v>0.12060999999999999</v>
      </c>
      <c r="M171" s="11">
        <v>0.20211000000000001</v>
      </c>
      <c r="N171" s="11">
        <v>0.14802399999999999</v>
      </c>
      <c r="O171" s="11">
        <v>0.17164099999999999</v>
      </c>
      <c r="P171" s="11">
        <v>1.4440090000000001</v>
      </c>
      <c r="Q171" s="11">
        <v>0.108697</v>
      </c>
      <c r="R171" s="11">
        <v>1.1199779999999999</v>
      </c>
      <c r="S171" s="11">
        <v>1.2759529999999999</v>
      </c>
      <c r="T171" s="11">
        <v>1.6585939999999999</v>
      </c>
      <c r="U171" s="11">
        <v>2.551612</v>
      </c>
      <c r="V171" s="11">
        <v>1.914957</v>
      </c>
      <c r="W171" s="11">
        <v>2.4130379999999998</v>
      </c>
      <c r="X171" s="11">
        <v>2.1453690000000001</v>
      </c>
      <c r="Y171" s="11">
        <v>7.742267</v>
      </c>
      <c r="Z171" s="11">
        <v>13.984753</v>
      </c>
      <c r="AA171" s="11">
        <v>12.136336999999999</v>
      </c>
      <c r="AB171" s="11">
        <v>6.1446540000000001</v>
      </c>
      <c r="AC171" s="11">
        <v>11.299797999999999</v>
      </c>
      <c r="AD171" s="11">
        <v>7.1764770000000002</v>
      </c>
      <c r="AE171" s="11">
        <v>9.7844669999999994</v>
      </c>
    </row>
    <row r="172" spans="1:31" ht="13.5" customHeight="1" x14ac:dyDescent="0.15">
      <c r="A172" s="1"/>
      <c r="B172" s="16" t="s">
        <v>466</v>
      </c>
      <c r="C172" s="13"/>
      <c r="D172" s="14"/>
      <c r="E172" s="14"/>
      <c r="F172" s="14"/>
      <c r="G172" s="14">
        <v>0.39800000000000002</v>
      </c>
      <c r="H172" s="14">
        <v>3.9737089999999999</v>
      </c>
      <c r="I172" s="14">
        <v>10.308</v>
      </c>
      <c r="J172" s="14">
        <v>1.6</v>
      </c>
      <c r="K172" s="14">
        <v>11.36022</v>
      </c>
      <c r="L172" s="14">
        <v>10.684229999999999</v>
      </c>
      <c r="M172" s="14">
        <v>3.5085000000000002</v>
      </c>
      <c r="N172" s="14">
        <v>2.0403850000000001</v>
      </c>
      <c r="O172" s="14">
        <v>8.1160309999999996</v>
      </c>
      <c r="P172" s="14">
        <v>20.977917000000001</v>
      </c>
      <c r="Q172" s="14">
        <v>16.450071000000001</v>
      </c>
      <c r="R172" s="14">
        <v>15.236962999999999</v>
      </c>
      <c r="S172" s="14">
        <v>27.594771999999999</v>
      </c>
      <c r="T172" s="14">
        <v>30.489231</v>
      </c>
      <c r="U172" s="14">
        <v>30.049568000000001</v>
      </c>
      <c r="V172" s="14">
        <v>20.221734999999999</v>
      </c>
      <c r="W172" s="14">
        <v>11.903848999999999</v>
      </c>
      <c r="X172" s="14">
        <v>17.237936999999999</v>
      </c>
      <c r="Y172" s="14">
        <v>25.450918000000001</v>
      </c>
      <c r="Z172" s="14">
        <v>39.021028999999999</v>
      </c>
      <c r="AA172" s="14">
        <v>37.941972</v>
      </c>
      <c r="AB172" s="14">
        <v>18.53106</v>
      </c>
      <c r="AC172" s="14">
        <v>16.685955</v>
      </c>
      <c r="AD172" s="14">
        <v>15.606517999999999</v>
      </c>
      <c r="AE172" s="14">
        <v>18.004549000000001</v>
      </c>
    </row>
    <row r="173" spans="1:31" ht="13.5" customHeight="1" x14ac:dyDescent="0.15">
      <c r="A173" s="1"/>
      <c r="B173" s="16" t="s">
        <v>467</v>
      </c>
      <c r="C173" s="10"/>
      <c r="D173" s="11"/>
      <c r="E173" s="11"/>
      <c r="F173" s="11"/>
      <c r="G173" s="11">
        <v>0.89200000000000002</v>
      </c>
      <c r="H173" s="11">
        <v>9.3078999999999995E-2</v>
      </c>
      <c r="I173" s="11"/>
      <c r="J173" s="11"/>
      <c r="K173" s="11">
        <v>6.8970000000000004E-2</v>
      </c>
      <c r="L173" s="11">
        <v>1.9532499999999999</v>
      </c>
      <c r="M173" s="11">
        <v>3.9500000000000004E-3</v>
      </c>
      <c r="N173" s="11">
        <v>1.65E-4</v>
      </c>
      <c r="O173" s="11">
        <v>4.2081E-2</v>
      </c>
      <c r="P173" s="11">
        <v>0.39716099999999999</v>
      </c>
      <c r="Q173" s="11">
        <v>2.887267</v>
      </c>
      <c r="R173" s="11">
        <v>1.3317639999999999</v>
      </c>
      <c r="S173" s="11">
        <v>2.1736580000000001</v>
      </c>
      <c r="T173" s="11">
        <v>0.80257100000000003</v>
      </c>
      <c r="U173" s="11">
        <v>0.89848300000000003</v>
      </c>
      <c r="V173" s="11">
        <v>1.397249</v>
      </c>
      <c r="W173" s="11">
        <v>2.8409179999999998</v>
      </c>
      <c r="X173" s="11">
        <v>2.0953110000000001</v>
      </c>
      <c r="Y173" s="11">
        <v>0.45371899999999998</v>
      </c>
      <c r="Z173" s="11">
        <v>9.4830140000000007</v>
      </c>
      <c r="AA173" s="11">
        <v>2.2585350000000002</v>
      </c>
      <c r="AB173" s="11">
        <v>10.195442999999999</v>
      </c>
      <c r="AC173" s="11">
        <v>29.940908</v>
      </c>
      <c r="AD173" s="11">
        <v>20.137027</v>
      </c>
      <c r="AE173" s="11">
        <v>8.6654020000000003</v>
      </c>
    </row>
    <row r="174" spans="1:31" ht="13.5" customHeight="1" x14ac:dyDescent="0.15">
      <c r="A174" s="1"/>
      <c r="B174" s="16" t="s">
        <v>468</v>
      </c>
      <c r="C174" s="13"/>
      <c r="D174" s="14"/>
      <c r="E174" s="14"/>
      <c r="F174" s="14"/>
      <c r="G174" s="14">
        <v>0.107</v>
      </c>
      <c r="H174" s="14">
        <v>0.27756900000000001</v>
      </c>
      <c r="I174" s="14">
        <v>2.5000000000000001E-2</v>
      </c>
      <c r="J174" s="14">
        <v>0.4</v>
      </c>
      <c r="K174" s="14">
        <v>1.0625100000000001</v>
      </c>
      <c r="L174" s="14"/>
      <c r="M174" s="14">
        <v>0.62392000000000003</v>
      </c>
      <c r="N174" s="14">
        <v>1.3544579999999999</v>
      </c>
      <c r="O174" s="14">
        <v>2.3011159999999999</v>
      </c>
      <c r="P174" s="14">
        <v>8.524616</v>
      </c>
      <c r="Q174" s="14">
        <v>9.6697019999999991</v>
      </c>
      <c r="R174" s="14">
        <v>5.9198279999999999</v>
      </c>
      <c r="S174" s="14">
        <v>8.7339040000000008</v>
      </c>
      <c r="T174" s="14">
        <v>10.982277</v>
      </c>
      <c r="U174" s="14">
        <v>6.7993180000000004</v>
      </c>
      <c r="V174" s="14">
        <v>6.5740239999999996</v>
      </c>
      <c r="W174" s="14">
        <v>7.0147029999999999</v>
      </c>
      <c r="X174" s="14">
        <v>6.1673499999999999</v>
      </c>
      <c r="Y174" s="14">
        <v>7.8732179999999996</v>
      </c>
      <c r="Z174" s="14">
        <v>7.5780459999999996</v>
      </c>
      <c r="AA174" s="14">
        <v>6.3595370000000004</v>
      </c>
      <c r="AB174" s="14">
        <v>4.7415520000000004</v>
      </c>
      <c r="AC174" s="14">
        <v>3.8950909999999999</v>
      </c>
      <c r="AD174" s="14">
        <v>2.9830619999999999</v>
      </c>
      <c r="AE174" s="14">
        <v>3.327925</v>
      </c>
    </row>
    <row r="175" spans="1:31" ht="13.5" customHeight="1" x14ac:dyDescent="0.15">
      <c r="A175" s="1"/>
      <c r="B175" s="16" t="s">
        <v>469</v>
      </c>
      <c r="C175" s="10"/>
      <c r="D175" s="11"/>
      <c r="E175" s="11"/>
      <c r="F175" s="11"/>
      <c r="G175" s="11">
        <v>8.7999999999999995E-2</v>
      </c>
      <c r="H175" s="11">
        <v>1.005E-3</v>
      </c>
      <c r="I175" s="11">
        <v>0.16400000000000001</v>
      </c>
      <c r="J175" s="11">
        <v>1</v>
      </c>
      <c r="K175" s="11">
        <v>0.25313000000000002</v>
      </c>
      <c r="L175" s="11">
        <v>0.34494999999999998</v>
      </c>
      <c r="M175" s="11">
        <v>0.28398000000000001</v>
      </c>
      <c r="N175" s="11">
        <v>1.2727869999999999</v>
      </c>
      <c r="O175" s="11">
        <v>0.122003</v>
      </c>
      <c r="P175" s="11">
        <v>6.6010260000000001</v>
      </c>
      <c r="Q175" s="11">
        <v>12.364701</v>
      </c>
      <c r="R175" s="11">
        <v>14.242777999999999</v>
      </c>
      <c r="S175" s="11">
        <v>18.465039000000001</v>
      </c>
      <c r="T175" s="11">
        <v>10.774906</v>
      </c>
      <c r="U175" s="11">
        <v>66.179337000000004</v>
      </c>
      <c r="V175" s="11">
        <v>43.346032000000001</v>
      </c>
      <c r="W175" s="11">
        <v>71.001061000000007</v>
      </c>
      <c r="X175" s="11">
        <v>156.38510199999999</v>
      </c>
      <c r="Y175" s="11">
        <v>68.472899999999996</v>
      </c>
      <c r="Z175" s="11">
        <v>75.083601000000002</v>
      </c>
      <c r="AA175" s="11">
        <v>77.537555999999995</v>
      </c>
      <c r="AB175" s="11">
        <v>100.922929</v>
      </c>
      <c r="AC175" s="11">
        <v>146.94325599999999</v>
      </c>
      <c r="AD175" s="11">
        <v>93.291788999999994</v>
      </c>
      <c r="AE175" s="11">
        <v>72.740876999999998</v>
      </c>
    </row>
    <row r="176" spans="1:31" ht="13.5" customHeight="1" x14ac:dyDescent="0.15">
      <c r="A176" s="1"/>
      <c r="B176" s="16" t="s">
        <v>470</v>
      </c>
      <c r="C176" s="13"/>
      <c r="D176" s="14"/>
      <c r="E176" s="14"/>
      <c r="F176" s="14"/>
      <c r="G176" s="14">
        <v>0.40600000000000003</v>
      </c>
      <c r="H176" s="14">
        <v>7.8980000000000005E-3</v>
      </c>
      <c r="I176" s="14">
        <v>0.51900000000000002</v>
      </c>
      <c r="J176" s="14">
        <v>0.6</v>
      </c>
      <c r="K176" s="14">
        <v>0.63207999999999998</v>
      </c>
      <c r="L176" s="14">
        <v>2.8549999999999999E-2</v>
      </c>
      <c r="M176" s="14">
        <v>1.6420000000000001E-2</v>
      </c>
      <c r="N176" s="14">
        <v>3.7273000000000001E-2</v>
      </c>
      <c r="O176" s="14">
        <v>2.0000000000000001E-4</v>
      </c>
      <c r="P176" s="14">
        <v>3.4618660000000001</v>
      </c>
      <c r="Q176" s="14">
        <v>0.62224100000000004</v>
      </c>
      <c r="R176" s="14">
        <v>2.679748</v>
      </c>
      <c r="S176" s="14">
        <v>5.789415</v>
      </c>
      <c r="T176" s="14">
        <v>1.2707599999999999</v>
      </c>
      <c r="U176" s="14">
        <v>0.141263</v>
      </c>
      <c r="V176" s="14">
        <v>0.243614</v>
      </c>
      <c r="W176" s="14">
        <v>3.3838050000000002</v>
      </c>
      <c r="X176" s="14">
        <v>6.8325300000000002</v>
      </c>
      <c r="Y176" s="14">
        <v>4.2010249999999996</v>
      </c>
      <c r="Z176" s="14">
        <v>3.6285759999999998</v>
      </c>
      <c r="AA176" s="14">
        <v>1.7677419999999999</v>
      </c>
      <c r="AB176" s="14">
        <v>0.59515600000000002</v>
      </c>
      <c r="AC176" s="14">
        <v>0.76797899999999997</v>
      </c>
      <c r="AD176" s="14">
        <v>1.8922079999999999</v>
      </c>
      <c r="AE176" s="14">
        <v>2.4444300000000001</v>
      </c>
    </row>
    <row r="177" spans="1:31" ht="13.5" customHeight="1" x14ac:dyDescent="0.15">
      <c r="A177" s="1"/>
      <c r="B177" s="16" t="s">
        <v>471</v>
      </c>
      <c r="C177" s="10">
        <v>5.7000000000000002E-2</v>
      </c>
      <c r="D177" s="11"/>
      <c r="E177" s="11"/>
      <c r="F177" s="11">
        <v>1.177</v>
      </c>
      <c r="G177" s="11">
        <v>6.2990000000000004</v>
      </c>
      <c r="H177" s="11">
        <v>4.5269999999999998E-3</v>
      </c>
      <c r="I177" s="11">
        <v>8.1000000000000003E-2</v>
      </c>
      <c r="J177" s="11">
        <v>0.2</v>
      </c>
      <c r="K177" s="11"/>
      <c r="L177" s="11">
        <v>4.4330000000000001E-2</v>
      </c>
      <c r="M177" s="11">
        <v>3.993E-2</v>
      </c>
      <c r="N177" s="11">
        <v>4.5367999999999999E-2</v>
      </c>
      <c r="O177" s="11">
        <v>0.27182499999999998</v>
      </c>
      <c r="P177" s="11">
        <v>1.5608E-2</v>
      </c>
      <c r="Q177" s="11">
        <v>0.12859999999999999</v>
      </c>
      <c r="R177" s="11">
        <v>0.58518899999999996</v>
      </c>
      <c r="S177" s="11">
        <v>1.0608439999999999</v>
      </c>
      <c r="T177" s="11">
        <v>2.3798020000000002</v>
      </c>
      <c r="U177" s="11">
        <v>5.9138000000000003E-2</v>
      </c>
      <c r="V177" s="11">
        <v>8.9420000000000003E-3</v>
      </c>
      <c r="W177" s="11">
        <v>1.3738E-2</v>
      </c>
      <c r="X177" s="11">
        <v>7.8770999999999994E-2</v>
      </c>
      <c r="Y177" s="11">
        <v>0.18243400000000001</v>
      </c>
      <c r="Z177" s="11">
        <v>3.9996999999999998E-2</v>
      </c>
      <c r="AA177" s="11">
        <v>6.8333000000000005E-2</v>
      </c>
      <c r="AB177" s="11">
        <v>0.527451</v>
      </c>
      <c r="AC177" s="11">
        <v>0.86958999999999997</v>
      </c>
      <c r="AD177" s="11">
        <v>2.2172299999999998</v>
      </c>
      <c r="AE177" s="11">
        <v>0.151085</v>
      </c>
    </row>
    <row r="178" spans="1:31" ht="13.5" customHeight="1" x14ac:dyDescent="0.15">
      <c r="A178" s="1"/>
      <c r="B178" s="16" t="s">
        <v>472</v>
      </c>
      <c r="C178" s="13">
        <v>3.3460000000000001</v>
      </c>
      <c r="D178" s="14"/>
      <c r="E178" s="14"/>
      <c r="F178" s="14">
        <v>6.4939999999999998</v>
      </c>
      <c r="G178" s="14">
        <v>7.6509999999999998</v>
      </c>
      <c r="H178" s="14">
        <v>16.821660999999999</v>
      </c>
      <c r="I178" s="14">
        <v>16.818999999999999</v>
      </c>
      <c r="J178" s="14">
        <v>2.8</v>
      </c>
      <c r="K178" s="14">
        <v>4.3065100000000003</v>
      </c>
      <c r="L178" s="14">
        <v>132.29759000000001</v>
      </c>
      <c r="M178" s="14">
        <v>228.19955999999999</v>
      </c>
      <c r="N178" s="14">
        <v>181.760389</v>
      </c>
      <c r="O178" s="14">
        <v>223.314874</v>
      </c>
      <c r="P178" s="14">
        <v>177.49324300000001</v>
      </c>
      <c r="Q178" s="14">
        <v>234.272099</v>
      </c>
      <c r="R178" s="14">
        <v>380.20746200000002</v>
      </c>
      <c r="S178" s="14">
        <v>493.966658</v>
      </c>
      <c r="T178" s="14">
        <v>521.91559600000005</v>
      </c>
      <c r="U178" s="14">
        <v>604.67525999999998</v>
      </c>
      <c r="V178" s="14">
        <v>602.55738099999996</v>
      </c>
      <c r="W178" s="14">
        <v>365.54946000000001</v>
      </c>
      <c r="X178" s="14">
        <v>113.174528</v>
      </c>
      <c r="Y178" s="14">
        <v>164.74316899999999</v>
      </c>
      <c r="Z178" s="14">
        <v>160.13439399999999</v>
      </c>
      <c r="AA178" s="14">
        <v>200.60354899999999</v>
      </c>
      <c r="AB178" s="14">
        <v>146.08873800000001</v>
      </c>
      <c r="AC178" s="14">
        <v>145.04764599999999</v>
      </c>
      <c r="AD178" s="14">
        <v>143.286846</v>
      </c>
      <c r="AE178" s="14">
        <v>156.02074300000001</v>
      </c>
    </row>
    <row r="179" spans="1:31" ht="13.5" customHeight="1" x14ac:dyDescent="0.15">
      <c r="A179" s="1"/>
      <c r="B179" s="16" t="s">
        <v>473</v>
      </c>
      <c r="C179" s="10"/>
      <c r="D179" s="11"/>
      <c r="E179" s="11"/>
      <c r="F179" s="11">
        <v>1.7000000000000001E-2</v>
      </c>
      <c r="G179" s="11"/>
      <c r="H179" s="11"/>
      <c r="I179" s="11">
        <v>4.3849999999999998</v>
      </c>
      <c r="J179" s="11"/>
      <c r="K179" s="11">
        <v>0.15007999999999999</v>
      </c>
      <c r="L179" s="11">
        <v>0.56418999999999997</v>
      </c>
      <c r="M179" s="11">
        <v>7.4400000000000004E-3</v>
      </c>
      <c r="N179" s="11">
        <v>7.607E-3</v>
      </c>
      <c r="O179" s="11">
        <v>0.55097200000000002</v>
      </c>
      <c r="P179" s="11">
        <v>0.12834899999999999</v>
      </c>
      <c r="Q179" s="11">
        <v>0.11589099999999999</v>
      </c>
      <c r="R179" s="11">
        <v>0.17708499999999999</v>
      </c>
      <c r="S179" s="11"/>
      <c r="T179" s="11">
        <v>1.2669999999999999E-3</v>
      </c>
      <c r="U179" s="11">
        <v>8.8000000000000003E-4</v>
      </c>
      <c r="V179" s="11"/>
      <c r="W179" s="11">
        <v>7.9699999999999997E-4</v>
      </c>
      <c r="X179" s="11">
        <v>1.01E-4</v>
      </c>
      <c r="Y179" s="11">
        <v>0.43762299999999998</v>
      </c>
      <c r="Z179" s="11">
        <v>3.2750000000000001E-3</v>
      </c>
      <c r="AA179" s="11">
        <v>0.124292</v>
      </c>
      <c r="AB179" s="11">
        <v>0.13108900000000001</v>
      </c>
      <c r="AC179" s="11">
        <v>0.12149699999999999</v>
      </c>
      <c r="AD179" s="11">
        <v>0.13161500000000001</v>
      </c>
      <c r="AE179" s="11">
        <v>0.183504</v>
      </c>
    </row>
    <row r="180" spans="1:31" ht="13.5" customHeight="1" x14ac:dyDescent="0.15">
      <c r="A180" s="1"/>
      <c r="B180" s="16" t="s">
        <v>474</v>
      </c>
      <c r="C180" s="13"/>
      <c r="D180" s="14"/>
      <c r="E180" s="14"/>
      <c r="F180" s="14"/>
      <c r="G180" s="14"/>
      <c r="H180" s="14"/>
      <c r="I180" s="14"/>
      <c r="J180" s="14"/>
      <c r="K180" s="14">
        <v>0.27337</v>
      </c>
      <c r="L180" s="14">
        <v>1.7680499999999999</v>
      </c>
      <c r="M180" s="14">
        <v>1.4923999999999999</v>
      </c>
      <c r="N180" s="14">
        <v>9.8017999999999994E-2</v>
      </c>
      <c r="O180" s="14">
        <v>2.1570000000000001E-3</v>
      </c>
      <c r="P180" s="14">
        <v>0.26836100000000002</v>
      </c>
      <c r="Q180" s="14">
        <v>1.105842</v>
      </c>
      <c r="R180" s="14">
        <v>2.1359999999999999E-3</v>
      </c>
      <c r="S180" s="14">
        <v>0.12812999999999999</v>
      </c>
      <c r="T180" s="14"/>
      <c r="U180" s="14">
        <v>1.096E-3</v>
      </c>
      <c r="V180" s="14">
        <v>5.5570000000000003E-3</v>
      </c>
      <c r="W180" s="14">
        <v>4.1409999999999997E-3</v>
      </c>
      <c r="X180" s="14">
        <v>4.4070000000000003E-3</v>
      </c>
      <c r="Y180" s="14">
        <v>0.378579</v>
      </c>
      <c r="Z180" s="14">
        <v>2.508934</v>
      </c>
      <c r="AA180" s="14"/>
      <c r="AB180" s="14">
        <v>2.6794999999999999E-2</v>
      </c>
      <c r="AC180" s="14"/>
      <c r="AD180" s="14">
        <v>9.4990000000000005E-3</v>
      </c>
      <c r="AE180" s="14"/>
    </row>
    <row r="181" spans="1:31" ht="13.5" customHeight="1" x14ac:dyDescent="0.15">
      <c r="A181" s="1"/>
      <c r="B181" s="16" t="s">
        <v>475</v>
      </c>
      <c r="C181" s="10">
        <v>0.41799999999999998</v>
      </c>
      <c r="D181" s="11"/>
      <c r="E181" s="11"/>
      <c r="F181" s="11">
        <v>1.5489999999999999</v>
      </c>
      <c r="G181" s="11">
        <v>0.40200000000000002</v>
      </c>
      <c r="H181" s="11">
        <v>1.0816619999999999</v>
      </c>
      <c r="I181" s="11">
        <v>0.28399999999999997</v>
      </c>
      <c r="J181" s="11"/>
      <c r="K181" s="11">
        <v>0.14885000000000001</v>
      </c>
      <c r="L181" s="11">
        <v>6.8360000000000004E-2</v>
      </c>
      <c r="M181" s="11">
        <v>0.17954999999999999</v>
      </c>
      <c r="N181" s="11">
        <v>0.26950400000000002</v>
      </c>
      <c r="O181" s="11">
        <v>0.13658999999999999</v>
      </c>
      <c r="P181" s="11">
        <v>8.9324000000000001E-2</v>
      </c>
      <c r="Q181" s="11">
        <v>0.461843</v>
      </c>
      <c r="R181" s="11">
        <v>0.57668600000000003</v>
      </c>
      <c r="S181" s="11">
        <v>1.6318839999999999</v>
      </c>
      <c r="T181" s="11">
        <v>1.876744</v>
      </c>
      <c r="U181" s="11">
        <v>1.489358</v>
      </c>
      <c r="V181" s="11">
        <v>1.4486749999999999</v>
      </c>
      <c r="W181" s="11">
        <v>2.5089739999999998</v>
      </c>
      <c r="X181" s="11">
        <v>2.1627770000000002</v>
      </c>
      <c r="Y181" s="11">
        <v>5.5809410000000002</v>
      </c>
      <c r="Z181" s="11">
        <v>4.6306099999999999</v>
      </c>
      <c r="AA181" s="11">
        <v>5.3455450000000004</v>
      </c>
      <c r="AB181" s="11">
        <v>5.7734889999999996</v>
      </c>
      <c r="AC181" s="11">
        <v>5.0289099999999998</v>
      </c>
      <c r="AD181" s="11">
        <v>12.676920000000001</v>
      </c>
      <c r="AE181" s="11">
        <v>10.20914</v>
      </c>
    </row>
    <row r="182" spans="1:31" ht="13.5" customHeight="1" x14ac:dyDescent="0.15">
      <c r="A182" s="1"/>
      <c r="B182" s="16" t="s">
        <v>476</v>
      </c>
      <c r="C182" s="13"/>
      <c r="D182" s="14"/>
      <c r="E182" s="14"/>
      <c r="F182" s="14"/>
      <c r="G182" s="14"/>
      <c r="H182" s="14">
        <v>0.31161699999999998</v>
      </c>
      <c r="I182" s="14"/>
      <c r="J182" s="14"/>
      <c r="K182" s="14">
        <v>2.4799999999999999E-2</v>
      </c>
      <c r="L182" s="14">
        <v>0.16131000000000001</v>
      </c>
      <c r="M182" s="14">
        <v>0.53747</v>
      </c>
      <c r="N182" s="14">
        <v>1.485668</v>
      </c>
      <c r="O182" s="14">
        <v>5.9299999999999999E-4</v>
      </c>
      <c r="P182" s="14">
        <v>2.241015</v>
      </c>
      <c r="Q182" s="14">
        <v>1.8747180000000001</v>
      </c>
      <c r="R182" s="14">
        <v>0.256994</v>
      </c>
      <c r="S182" s="14">
        <v>0.19518099999999999</v>
      </c>
      <c r="T182" s="14">
        <v>0.181113</v>
      </c>
      <c r="U182" s="14">
        <v>0.73307199999999995</v>
      </c>
      <c r="V182" s="14">
        <v>0.25405699999999998</v>
      </c>
      <c r="W182" s="14">
        <v>0.47416900000000001</v>
      </c>
      <c r="X182" s="14">
        <v>2.810559</v>
      </c>
      <c r="Y182" s="14">
        <v>1.064497</v>
      </c>
      <c r="Z182" s="14">
        <v>5.5830970000000004</v>
      </c>
      <c r="AA182" s="14">
        <v>9.5873159999999995</v>
      </c>
      <c r="AB182" s="14">
        <v>5.299868</v>
      </c>
      <c r="AC182" s="14">
        <v>13.941471</v>
      </c>
      <c r="AD182" s="14">
        <v>9.3514700000000008</v>
      </c>
      <c r="AE182" s="14">
        <v>7.783023</v>
      </c>
    </row>
    <row r="183" spans="1:31" ht="13.5" customHeight="1" x14ac:dyDescent="0.15">
      <c r="A183" s="1"/>
      <c r="B183" s="16" t="s">
        <v>477</v>
      </c>
      <c r="C183" s="10"/>
      <c r="D183" s="11"/>
      <c r="E183" s="11"/>
      <c r="F183" s="11">
        <v>3.2000000000000001E-2</v>
      </c>
      <c r="G183" s="11">
        <v>7.3999999999999996E-2</v>
      </c>
      <c r="H183" s="11"/>
      <c r="I183" s="11"/>
      <c r="J183" s="11"/>
      <c r="K183" s="11">
        <v>0.15609999999999999</v>
      </c>
      <c r="L183" s="11">
        <v>2.044E-2</v>
      </c>
      <c r="M183" s="11">
        <v>8.8999999999999999E-3</v>
      </c>
      <c r="N183" s="11"/>
      <c r="O183" s="11"/>
      <c r="P183" s="11">
        <v>1.3535E-2</v>
      </c>
      <c r="Q183" s="11">
        <v>4.0003999999999998E-2</v>
      </c>
      <c r="R183" s="11">
        <v>1.510624</v>
      </c>
      <c r="S183" s="11">
        <v>1.2589220000000001</v>
      </c>
      <c r="T183" s="11">
        <v>2.2121040000000001</v>
      </c>
      <c r="U183" s="11">
        <v>2.3680669999999999</v>
      </c>
      <c r="V183" s="11">
        <v>10.609787000000001</v>
      </c>
      <c r="W183" s="11">
        <v>23.063003999999999</v>
      </c>
      <c r="X183" s="11">
        <v>47.869959999999999</v>
      </c>
      <c r="Y183" s="11">
        <v>23.726146</v>
      </c>
      <c r="Z183" s="11">
        <v>26.171502</v>
      </c>
      <c r="AA183" s="11">
        <v>1.838282</v>
      </c>
      <c r="AB183" s="11">
        <v>4.0924899999999997</v>
      </c>
      <c r="AC183" s="11">
        <v>0.94583899999999999</v>
      </c>
      <c r="AD183" s="11">
        <v>2.8153130000000002</v>
      </c>
      <c r="AE183" s="11">
        <v>2.946034</v>
      </c>
    </row>
    <row r="184" spans="1:31" ht="13.5" customHeight="1" x14ac:dyDescent="0.15">
      <c r="A184" s="1"/>
      <c r="B184" s="16" t="s">
        <v>478</v>
      </c>
      <c r="C184" s="13">
        <v>211.64699999999999</v>
      </c>
      <c r="D184" s="14">
        <v>170.363</v>
      </c>
      <c r="E184" s="14"/>
      <c r="F184" s="14">
        <v>160.63800000000001</v>
      </c>
      <c r="G184" s="14">
        <v>131.792</v>
      </c>
      <c r="H184" s="14">
        <v>252.44727499999999</v>
      </c>
      <c r="I184" s="14">
        <v>174.38300000000001</v>
      </c>
      <c r="J184" s="14">
        <v>152.4</v>
      </c>
      <c r="K184" s="14">
        <v>123.62572</v>
      </c>
      <c r="L184" s="14">
        <v>171.81021999999999</v>
      </c>
      <c r="M184" s="14">
        <v>345.02816999999999</v>
      </c>
      <c r="N184" s="14">
        <v>211.02713800000001</v>
      </c>
      <c r="O184" s="14">
        <v>335.71262999999999</v>
      </c>
      <c r="P184" s="14">
        <v>1003.548985</v>
      </c>
      <c r="Q184" s="14">
        <v>1259.970466</v>
      </c>
      <c r="R184" s="14">
        <v>1793.107771</v>
      </c>
      <c r="S184" s="14">
        <v>2172.2435949999999</v>
      </c>
      <c r="T184" s="14">
        <v>1502.4924900000001</v>
      </c>
      <c r="U184" s="14">
        <v>1103.3129750000001</v>
      </c>
      <c r="V184" s="14">
        <v>889.635176</v>
      </c>
      <c r="W184" s="14">
        <v>1954.585941</v>
      </c>
      <c r="X184" s="14">
        <v>1289.8205989999999</v>
      </c>
      <c r="Y184" s="14">
        <v>1463.5909750000001</v>
      </c>
      <c r="Z184" s="14">
        <v>1156.682462</v>
      </c>
      <c r="AA184" s="14">
        <v>903.19638599999996</v>
      </c>
      <c r="AB184" s="14">
        <v>1051.9123219999999</v>
      </c>
      <c r="AC184" s="14">
        <v>1717.269599</v>
      </c>
      <c r="AD184" s="14">
        <v>1381.6935020000001</v>
      </c>
      <c r="AE184" s="14">
        <v>754.21401200000003</v>
      </c>
    </row>
    <row r="185" spans="1:31" ht="13.5" customHeight="1" x14ac:dyDescent="0.1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>
        <v>0.15410099999999999</v>
      </c>
      <c r="AD185" s="11">
        <v>0.14951999999999999</v>
      </c>
      <c r="AE185" s="11"/>
    </row>
    <row r="186" spans="1:31" ht="13.5" customHeight="1" x14ac:dyDescent="0.15">
      <c r="A186" s="1"/>
      <c r="B186" s="16" t="s">
        <v>480</v>
      </c>
      <c r="C186" s="13">
        <v>0.45900000000000002</v>
      </c>
      <c r="D186" s="14"/>
      <c r="E186" s="14"/>
      <c r="F186" s="14">
        <v>0.33500000000000002</v>
      </c>
      <c r="G186" s="14">
        <v>1.2829999999999999</v>
      </c>
      <c r="H186" s="14">
        <v>2.3326720000000001</v>
      </c>
      <c r="I186" s="14">
        <v>2.758</v>
      </c>
      <c r="J186" s="14">
        <v>0.8</v>
      </c>
      <c r="K186" s="14">
        <v>2.3702999999999999</v>
      </c>
      <c r="L186" s="14">
        <v>1.8329500000000001</v>
      </c>
      <c r="M186" s="14">
        <v>0.77195000000000003</v>
      </c>
      <c r="N186" s="14">
        <v>3.829189</v>
      </c>
      <c r="O186" s="14">
        <v>4.8200479999999999</v>
      </c>
      <c r="P186" s="14">
        <v>10.875938</v>
      </c>
      <c r="Q186" s="14">
        <v>10.032384</v>
      </c>
      <c r="R186" s="14">
        <v>16.035026999999999</v>
      </c>
      <c r="S186" s="14">
        <v>11.952691</v>
      </c>
      <c r="T186" s="14">
        <v>14.033293</v>
      </c>
      <c r="U186" s="14">
        <v>11.077557000000001</v>
      </c>
      <c r="V186" s="14">
        <v>14.331531999999999</v>
      </c>
      <c r="W186" s="14">
        <v>21.788302999999999</v>
      </c>
      <c r="X186" s="14">
        <v>26.022016000000001</v>
      </c>
      <c r="Y186" s="14">
        <v>51.776108999999998</v>
      </c>
      <c r="Z186" s="14">
        <v>40.832701999999998</v>
      </c>
      <c r="AA186" s="14">
        <v>44.698307999999997</v>
      </c>
      <c r="AB186" s="14">
        <v>27.395997999999999</v>
      </c>
      <c r="AC186" s="14">
        <v>48.256954</v>
      </c>
      <c r="AD186" s="14">
        <v>40.919302000000002</v>
      </c>
      <c r="AE186" s="14">
        <v>29.750855999999999</v>
      </c>
    </row>
    <row r="187" spans="1:31" ht="13.5" customHeight="1" x14ac:dyDescent="0.15">
      <c r="A187" s="1"/>
      <c r="B187" s="16" t="s">
        <v>481</v>
      </c>
      <c r="C187" s="10">
        <v>1.6E-2</v>
      </c>
      <c r="D187" s="11"/>
      <c r="E187" s="11"/>
      <c r="F187" s="11"/>
      <c r="G187" s="11">
        <v>1.8360000000000001</v>
      </c>
      <c r="H187" s="11">
        <v>8.34E-4</v>
      </c>
      <c r="I187" s="11"/>
      <c r="J187" s="11"/>
      <c r="K187" s="11"/>
      <c r="L187" s="11">
        <v>0.93133999999999995</v>
      </c>
      <c r="M187" s="11">
        <v>2.9758599999999999</v>
      </c>
      <c r="N187" s="11">
        <v>2.840643</v>
      </c>
      <c r="O187" s="11">
        <v>4.3708590000000003</v>
      </c>
      <c r="P187" s="11">
        <v>4.9336510000000002</v>
      </c>
      <c r="Q187" s="11">
        <v>2.4079769999999998</v>
      </c>
      <c r="R187" s="11">
        <v>2.8115929999999998</v>
      </c>
      <c r="S187" s="11">
        <v>0.83188700000000004</v>
      </c>
      <c r="T187" s="11">
        <v>5.5643789999999997</v>
      </c>
      <c r="U187" s="11">
        <v>0.54410099999999995</v>
      </c>
      <c r="V187" s="11">
        <v>6.9635009999999999</v>
      </c>
      <c r="W187" s="11">
        <v>47.029780000000002</v>
      </c>
      <c r="X187" s="11">
        <v>45.713382000000003</v>
      </c>
      <c r="Y187" s="11">
        <v>46.311872000000001</v>
      </c>
      <c r="Z187" s="11">
        <v>45.579573000000003</v>
      </c>
      <c r="AA187" s="11">
        <v>8.4571090000000009</v>
      </c>
      <c r="AB187" s="11">
        <v>5.4803389999999998</v>
      </c>
      <c r="AC187" s="11">
        <v>12.169653</v>
      </c>
      <c r="AD187" s="11">
        <v>17.917355000000001</v>
      </c>
      <c r="AE187" s="11">
        <v>10.549647</v>
      </c>
    </row>
    <row r="188" spans="1:31" ht="13.5" customHeight="1" x14ac:dyDescent="0.15">
      <c r="A188" s="1"/>
      <c r="B188" s="16" t="s">
        <v>482</v>
      </c>
      <c r="C188" s="13">
        <v>0.60799999999999998</v>
      </c>
      <c r="D188" s="14"/>
      <c r="E188" s="14"/>
      <c r="F188" s="14">
        <v>1.4570000000000001</v>
      </c>
      <c r="G188" s="14">
        <v>0.78800000000000003</v>
      </c>
      <c r="H188" s="14">
        <v>1.887751</v>
      </c>
      <c r="I188" s="14">
        <v>0.53600000000000003</v>
      </c>
      <c r="J188" s="14">
        <v>0.8</v>
      </c>
      <c r="K188" s="14">
        <v>0.88200999999999996</v>
      </c>
      <c r="L188" s="14">
        <v>1.03003</v>
      </c>
      <c r="M188" s="14">
        <v>0.66776999999999997</v>
      </c>
      <c r="N188" s="14">
        <v>0.76131499999999996</v>
      </c>
      <c r="O188" s="14">
        <v>0.78296299999999996</v>
      </c>
      <c r="P188" s="14">
        <v>3.3027769999999999</v>
      </c>
      <c r="Q188" s="14">
        <v>12.036913</v>
      </c>
      <c r="R188" s="14">
        <v>5.6481769999999996</v>
      </c>
      <c r="S188" s="14">
        <v>6.033563</v>
      </c>
      <c r="T188" s="14">
        <v>7.910075</v>
      </c>
      <c r="U188" s="14">
        <v>11.197749</v>
      </c>
      <c r="V188" s="14">
        <v>11.494165000000001</v>
      </c>
      <c r="W188" s="14">
        <v>7.7456579999999997</v>
      </c>
      <c r="X188" s="14">
        <v>3.6059510000000001</v>
      </c>
      <c r="Y188" s="14">
        <v>8.5073749999999997</v>
      </c>
      <c r="Z188" s="14">
        <v>12.631565</v>
      </c>
      <c r="AA188" s="14">
        <v>6.7838329999999996</v>
      </c>
      <c r="AB188" s="14">
        <v>11.06414</v>
      </c>
      <c r="AC188" s="14">
        <v>8.4469270000000005</v>
      </c>
      <c r="AD188" s="14">
        <v>10.290535</v>
      </c>
      <c r="AE188" s="14">
        <v>7.4872490000000003</v>
      </c>
    </row>
    <row r="189" spans="1:31" ht="13.5" customHeight="1" x14ac:dyDescent="0.15">
      <c r="A189" s="1"/>
      <c r="B189" s="16" t="s">
        <v>483</v>
      </c>
      <c r="C189" s="10"/>
      <c r="D189" s="11"/>
      <c r="E189" s="11"/>
      <c r="F189" s="11"/>
      <c r="G189" s="11">
        <v>4.0000000000000001E-3</v>
      </c>
      <c r="H189" s="11">
        <v>2.6127009999999999</v>
      </c>
      <c r="I189" s="11">
        <v>0.14699999999999999</v>
      </c>
      <c r="J189" s="11">
        <v>0.1</v>
      </c>
      <c r="K189" s="11">
        <v>9.0459999999999999E-2</v>
      </c>
      <c r="L189" s="11">
        <v>1.1707399999999999</v>
      </c>
      <c r="M189" s="11">
        <v>0.53705000000000003</v>
      </c>
      <c r="N189" s="11">
        <v>3.6040999999999997E-2</v>
      </c>
      <c r="O189" s="11">
        <v>1.5460000000000001E-3</v>
      </c>
      <c r="P189" s="11">
        <v>1.6248050000000001</v>
      </c>
      <c r="Q189" s="11">
        <v>0.53388100000000005</v>
      </c>
      <c r="R189" s="11">
        <v>4.7954429999999997</v>
      </c>
      <c r="S189" s="11">
        <v>20.742788000000001</v>
      </c>
      <c r="T189" s="11">
        <v>6.8385350000000003</v>
      </c>
      <c r="U189" s="11">
        <v>2.5963229999999999</v>
      </c>
      <c r="V189" s="11">
        <v>8.3157180000000004</v>
      </c>
      <c r="W189" s="11">
        <v>113.456998</v>
      </c>
      <c r="X189" s="11">
        <v>6.017442</v>
      </c>
      <c r="Y189" s="11">
        <v>1.4761089999999999</v>
      </c>
      <c r="Z189" s="11">
        <v>13.782605999999999</v>
      </c>
      <c r="AA189" s="11">
        <v>4.3513419999999998</v>
      </c>
      <c r="AB189" s="11">
        <v>4.7917870000000002</v>
      </c>
      <c r="AC189" s="11">
        <v>4.62913</v>
      </c>
      <c r="AD189" s="11">
        <v>3.7115330000000002</v>
      </c>
      <c r="AE189" s="11">
        <v>5.5705159999999996</v>
      </c>
    </row>
    <row r="190" spans="1:31" ht="13.5" customHeight="1" x14ac:dyDescent="0.15">
      <c r="A190" s="1"/>
      <c r="B190" s="16" t="s">
        <v>484</v>
      </c>
      <c r="C190" s="13">
        <v>1.865</v>
      </c>
      <c r="D190" s="14"/>
      <c r="E190" s="14"/>
      <c r="F190" s="14">
        <v>4.194</v>
      </c>
      <c r="G190" s="14">
        <v>4.4820000000000002</v>
      </c>
      <c r="H190" s="14">
        <v>24.175439000000001</v>
      </c>
      <c r="I190" s="14">
        <v>23.734999999999999</v>
      </c>
      <c r="J190" s="14">
        <v>3.3</v>
      </c>
      <c r="K190" s="14">
        <v>20.93515</v>
      </c>
      <c r="L190" s="14">
        <v>30.122309999999999</v>
      </c>
      <c r="M190" s="14">
        <v>24.319510000000001</v>
      </c>
      <c r="N190" s="14">
        <v>4.7273329999999998</v>
      </c>
      <c r="O190" s="14">
        <v>16.924719</v>
      </c>
      <c r="P190" s="14">
        <v>41.047750000000001</v>
      </c>
      <c r="Q190" s="14">
        <v>11.357548</v>
      </c>
      <c r="R190" s="14">
        <v>5.7094310000000004</v>
      </c>
      <c r="S190" s="14">
        <v>22.477962000000002</v>
      </c>
      <c r="T190" s="14">
        <v>27.991745999999999</v>
      </c>
      <c r="U190" s="14">
        <v>3.155627</v>
      </c>
      <c r="V190" s="14">
        <v>6.5493030000000001</v>
      </c>
      <c r="W190" s="14">
        <v>5.7684569999999997</v>
      </c>
      <c r="X190" s="14">
        <v>7.9299530000000003</v>
      </c>
      <c r="Y190" s="14">
        <v>15.268423</v>
      </c>
      <c r="Z190" s="14">
        <v>8.3022980000000004</v>
      </c>
      <c r="AA190" s="14">
        <v>6.7580939999999998</v>
      </c>
      <c r="AB190" s="14">
        <v>10.701688000000001</v>
      </c>
      <c r="AC190" s="14">
        <v>12.6911</v>
      </c>
      <c r="AD190" s="14">
        <v>7.5983970000000003</v>
      </c>
      <c r="AE190" s="14">
        <v>12.923818000000001</v>
      </c>
    </row>
    <row r="191" spans="1:31" ht="13.5" customHeight="1" x14ac:dyDescent="0.15">
      <c r="A191" s="1"/>
      <c r="B191" s="16" t="s">
        <v>485</v>
      </c>
      <c r="C191" s="10"/>
      <c r="D191" s="11"/>
      <c r="E191" s="11"/>
      <c r="F191" s="11"/>
      <c r="G191" s="11">
        <v>8.3699999999999992</v>
      </c>
      <c r="H191" s="11"/>
      <c r="I191" s="11"/>
      <c r="J191" s="11"/>
      <c r="K191" s="11">
        <v>5.5799999999999999E-3</v>
      </c>
      <c r="L191" s="11"/>
      <c r="M191" s="11"/>
      <c r="N191" s="11">
        <v>4.95E-4</v>
      </c>
      <c r="O191" s="11"/>
      <c r="P191" s="11">
        <v>3.5300000000000002E-4</v>
      </c>
      <c r="Q191" s="11">
        <v>2.7002000000000002E-2</v>
      </c>
      <c r="R191" s="11">
        <v>2.8279999999999998E-3</v>
      </c>
      <c r="S191" s="11">
        <v>7.2119999999999997E-3</v>
      </c>
      <c r="T191" s="11">
        <v>5.3049999999999998E-3</v>
      </c>
      <c r="U191" s="11">
        <v>2.954E-3</v>
      </c>
      <c r="V191" s="11">
        <v>4.6099999999999998E-4</v>
      </c>
      <c r="W191" s="11">
        <v>2.0243000000000001E-2</v>
      </c>
      <c r="X191" s="11">
        <v>5.4559000000000003E-2</v>
      </c>
      <c r="Y191" s="11">
        <v>2.6967699999999999</v>
      </c>
      <c r="Z191" s="11">
        <v>7.7190000000000002E-3</v>
      </c>
      <c r="AA191" s="11">
        <v>1.5583E-2</v>
      </c>
      <c r="AB191" s="11">
        <v>8.4699999999999998E-2</v>
      </c>
      <c r="AC191" s="11">
        <v>2.9144E-2</v>
      </c>
      <c r="AD191" s="11">
        <v>4.3399999999999998E-4</v>
      </c>
      <c r="AE191" s="11">
        <v>0.104408</v>
      </c>
    </row>
    <row r="192" spans="1:31" ht="13.5" customHeight="1" x14ac:dyDescent="0.15">
      <c r="A192" s="1"/>
      <c r="B192" s="15" t="s">
        <v>486</v>
      </c>
      <c r="C192" s="13">
        <v>437.89699999999999</v>
      </c>
      <c r="D192" s="14">
        <v>349.50900000000001</v>
      </c>
      <c r="E192" s="14"/>
      <c r="F192" s="14">
        <v>348.488</v>
      </c>
      <c r="G192" s="14">
        <v>1020.075</v>
      </c>
      <c r="H192" s="14">
        <v>737.45508700000005</v>
      </c>
      <c r="I192" s="14">
        <v>813.83799999999997</v>
      </c>
      <c r="J192" s="14">
        <v>786.45899999999995</v>
      </c>
      <c r="K192" s="14">
        <v>541.02670999999998</v>
      </c>
      <c r="L192" s="14">
        <v>628.97640999999999</v>
      </c>
      <c r="M192" s="14">
        <v>448.05864000000003</v>
      </c>
      <c r="N192" s="14">
        <v>643.36045200000001</v>
      </c>
      <c r="O192" s="14">
        <v>1178.4364399999999</v>
      </c>
      <c r="P192" s="14">
        <v>1475.874538</v>
      </c>
      <c r="Q192" s="14">
        <v>1993.156068</v>
      </c>
      <c r="R192" s="14">
        <v>2463.206224</v>
      </c>
      <c r="S192" s="14">
        <v>3111.0322169999999</v>
      </c>
      <c r="T192" s="14">
        <v>3818.689046</v>
      </c>
      <c r="U192" s="14">
        <v>2751.4710920000002</v>
      </c>
      <c r="V192" s="14">
        <v>3558.970593</v>
      </c>
      <c r="W192" s="14">
        <v>5391.414342</v>
      </c>
      <c r="X192" s="14">
        <v>5137.8062579999996</v>
      </c>
      <c r="Y192" s="14">
        <v>5527.3344930000003</v>
      </c>
      <c r="Z192" s="14">
        <v>5660.2093519999999</v>
      </c>
      <c r="AA192" s="14">
        <v>5070.0087890000004</v>
      </c>
      <c r="AB192" s="14">
        <v>5464.7666380000001</v>
      </c>
      <c r="AC192" s="14">
        <v>7347.0541940000003</v>
      </c>
      <c r="AD192" s="14">
        <v>8980.7031829999996</v>
      </c>
      <c r="AE192" s="14">
        <v>6495.5015030000004</v>
      </c>
    </row>
    <row r="193" spans="1:31" ht="13.5" customHeight="1" x14ac:dyDescent="0.1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>
        <v>9.9749999999999995E-3</v>
      </c>
      <c r="AA193" s="11"/>
      <c r="AB193" s="11">
        <v>4.0569999999999998E-3</v>
      </c>
      <c r="AC193" s="11">
        <v>2.653E-3</v>
      </c>
      <c r="AD193" s="11"/>
      <c r="AE193" s="11"/>
    </row>
    <row r="194" spans="1:31" ht="13.5" customHeight="1" x14ac:dyDescent="0.15">
      <c r="A194" s="1"/>
      <c r="B194" s="16" t="s">
        <v>488</v>
      </c>
      <c r="C194" s="13">
        <v>1E-3</v>
      </c>
      <c r="D194" s="14"/>
      <c r="E194" s="14"/>
      <c r="F194" s="14">
        <v>4.4999999999999998E-2</v>
      </c>
      <c r="G194" s="14">
        <v>2.5000000000000001E-2</v>
      </c>
      <c r="H194" s="14">
        <v>18.365054000000001</v>
      </c>
      <c r="I194" s="14">
        <v>0.45900000000000002</v>
      </c>
      <c r="J194" s="14">
        <v>0.4</v>
      </c>
      <c r="K194" s="14">
        <v>2.5513400000000002</v>
      </c>
      <c r="L194" s="14">
        <v>0.15978000000000001</v>
      </c>
      <c r="M194" s="14">
        <v>1.34E-2</v>
      </c>
      <c r="N194" s="14">
        <v>0.343223</v>
      </c>
      <c r="O194" s="14">
        <v>0.90742999999999996</v>
      </c>
      <c r="P194" s="14">
        <v>3.3704999999999999E-2</v>
      </c>
      <c r="Q194" s="14">
        <v>1.8630000000000001E-3</v>
      </c>
      <c r="R194" s="14"/>
      <c r="S194" s="14">
        <v>1.1E-4</v>
      </c>
      <c r="T194" s="14"/>
      <c r="U194" s="14"/>
      <c r="V194" s="14"/>
      <c r="W194" s="14">
        <v>0.642432</v>
      </c>
      <c r="X194" s="14">
        <v>5.2898430000000003</v>
      </c>
      <c r="Y194" s="14">
        <v>3.723427</v>
      </c>
      <c r="Z194" s="14">
        <v>8.7446999999999997E-2</v>
      </c>
      <c r="AA194" s="14">
        <v>1.752224</v>
      </c>
      <c r="AB194" s="14">
        <v>0.81620300000000001</v>
      </c>
      <c r="AC194" s="14">
        <v>0.59532700000000005</v>
      </c>
      <c r="AD194" s="14">
        <v>1.5740000000000001E-3</v>
      </c>
      <c r="AE194" s="14">
        <v>6.3462149999999999</v>
      </c>
    </row>
    <row r="195" spans="1:31" ht="13.5" customHeight="1" x14ac:dyDescent="0.15">
      <c r="A195" s="1"/>
      <c r="B195" s="16" t="s">
        <v>489</v>
      </c>
      <c r="C195" s="10">
        <v>108.709</v>
      </c>
      <c r="D195" s="11">
        <v>116.148</v>
      </c>
      <c r="E195" s="11"/>
      <c r="F195" s="11">
        <v>49.771999999999998</v>
      </c>
      <c r="G195" s="11">
        <v>208.61699999999999</v>
      </c>
      <c r="H195" s="11">
        <v>151.375923</v>
      </c>
      <c r="I195" s="11">
        <v>247.93299999999999</v>
      </c>
      <c r="J195" s="11">
        <v>158.30000000000001</v>
      </c>
      <c r="K195" s="11">
        <v>99.244799999999998</v>
      </c>
      <c r="L195" s="11">
        <v>86.151619999999994</v>
      </c>
      <c r="M195" s="11">
        <v>70.049180000000007</v>
      </c>
      <c r="N195" s="11">
        <v>111.65061799999999</v>
      </c>
      <c r="O195" s="11">
        <v>265.04516699999999</v>
      </c>
      <c r="P195" s="11">
        <v>264.66965199999999</v>
      </c>
      <c r="Q195" s="11">
        <v>261.15490199999999</v>
      </c>
      <c r="R195" s="11">
        <v>300.76122800000002</v>
      </c>
      <c r="S195" s="11">
        <v>417.50497200000001</v>
      </c>
      <c r="T195" s="11">
        <v>789.81148900000005</v>
      </c>
      <c r="U195" s="11">
        <v>225.82070899999999</v>
      </c>
      <c r="V195" s="11">
        <v>281.12798700000002</v>
      </c>
      <c r="W195" s="11">
        <v>490.57370400000002</v>
      </c>
      <c r="X195" s="11">
        <v>367.89356800000002</v>
      </c>
      <c r="Y195" s="11">
        <v>523.49620200000004</v>
      </c>
      <c r="Z195" s="11">
        <v>476.877431</v>
      </c>
      <c r="AA195" s="11">
        <v>363.80305399999997</v>
      </c>
      <c r="AB195" s="11">
        <v>571.53545199999996</v>
      </c>
      <c r="AC195" s="11">
        <v>653.47321699999998</v>
      </c>
      <c r="AD195" s="11">
        <v>545.67961500000001</v>
      </c>
      <c r="AE195" s="11">
        <v>514.80275900000004</v>
      </c>
    </row>
    <row r="196" spans="1:31" ht="13.5" customHeight="1" x14ac:dyDescent="0.15">
      <c r="A196" s="1"/>
      <c r="B196" s="16" t="s">
        <v>490</v>
      </c>
      <c r="C196" s="13"/>
      <c r="D196" s="14"/>
      <c r="E196" s="14"/>
      <c r="F196" s="14"/>
      <c r="G196" s="14"/>
      <c r="H196" s="14">
        <v>1.5548</v>
      </c>
      <c r="I196" s="14">
        <v>1.913</v>
      </c>
      <c r="J196" s="14">
        <v>4.0999999999999996</v>
      </c>
      <c r="K196" s="14">
        <v>1.3580399999999999</v>
      </c>
      <c r="L196" s="14">
        <v>1.83887</v>
      </c>
      <c r="M196" s="14">
        <v>0.57901000000000002</v>
      </c>
      <c r="N196" s="14">
        <v>0.11029600000000001</v>
      </c>
      <c r="O196" s="14"/>
      <c r="P196" s="14">
        <v>5.6791000000000001E-2</v>
      </c>
      <c r="Q196" s="14"/>
      <c r="R196" s="14">
        <v>5.6599999999999999E-4</v>
      </c>
      <c r="S196" s="14">
        <v>10.633278000000001</v>
      </c>
      <c r="T196" s="14">
        <v>36.075738000000001</v>
      </c>
      <c r="U196" s="14">
        <v>16.542231999999998</v>
      </c>
      <c r="V196" s="14">
        <v>1.372E-3</v>
      </c>
      <c r="W196" s="14">
        <v>14.443301999999999</v>
      </c>
      <c r="X196" s="14">
        <v>5.1080740000000002</v>
      </c>
      <c r="Y196" s="14">
        <v>4.6379999999999998E-3</v>
      </c>
      <c r="Z196" s="14">
        <v>7.4409999999999997E-3</v>
      </c>
      <c r="AA196" s="14"/>
      <c r="AB196" s="14">
        <v>6.6559999999999996E-3</v>
      </c>
      <c r="AC196" s="14">
        <v>2.8800000000000001E-4</v>
      </c>
      <c r="AD196" s="14">
        <v>8.6200000000000003E-4</v>
      </c>
      <c r="AE196" s="14"/>
    </row>
    <row r="197" spans="1:31" ht="13.5" customHeight="1" x14ac:dyDescent="0.15">
      <c r="A197" s="1"/>
      <c r="B197" s="16" t="s">
        <v>491</v>
      </c>
      <c r="C197" s="10">
        <v>2.4889999999999999</v>
      </c>
      <c r="D197" s="11"/>
      <c r="E197" s="11"/>
      <c r="F197" s="11">
        <v>3.165</v>
      </c>
      <c r="G197" s="11">
        <v>0.88400000000000001</v>
      </c>
      <c r="H197" s="11">
        <v>1.1674880000000001</v>
      </c>
      <c r="I197" s="11">
        <v>0.36099999999999999</v>
      </c>
      <c r="J197" s="11">
        <v>0.9</v>
      </c>
      <c r="K197" s="11">
        <v>0.64922000000000002</v>
      </c>
      <c r="L197" s="11">
        <v>1.3686199999999999</v>
      </c>
      <c r="M197" s="11">
        <v>0.2198</v>
      </c>
      <c r="N197" s="11">
        <v>0.38828000000000001</v>
      </c>
      <c r="O197" s="11">
        <v>3.5569579999999998</v>
      </c>
      <c r="P197" s="11">
        <v>0.58381400000000006</v>
      </c>
      <c r="Q197" s="11">
        <v>4.0522600000000004</v>
      </c>
      <c r="R197" s="11">
        <v>1.432237</v>
      </c>
      <c r="S197" s="11">
        <v>0.51776599999999995</v>
      </c>
      <c r="T197" s="11">
        <v>54.036693999999997</v>
      </c>
      <c r="U197" s="11">
        <v>4.3615890000000004</v>
      </c>
      <c r="V197" s="11">
        <v>1.534111</v>
      </c>
      <c r="W197" s="11">
        <v>1.155392</v>
      </c>
      <c r="X197" s="11">
        <v>8.4473199999999995</v>
      </c>
      <c r="Y197" s="11">
        <v>137.130234</v>
      </c>
      <c r="Z197" s="11">
        <v>5.240272</v>
      </c>
      <c r="AA197" s="11">
        <v>16.735616</v>
      </c>
      <c r="AB197" s="11">
        <v>0.172657</v>
      </c>
      <c r="AC197" s="11">
        <v>0.225851</v>
      </c>
      <c r="AD197" s="11">
        <v>2.757997</v>
      </c>
      <c r="AE197" s="11">
        <v>0.365813</v>
      </c>
    </row>
    <row r="198" spans="1:31" ht="13.5" customHeight="1" x14ac:dyDescent="0.15">
      <c r="A198" s="1"/>
      <c r="B198" s="16" t="s">
        <v>492</v>
      </c>
      <c r="C198" s="13"/>
      <c r="D198" s="14"/>
      <c r="E198" s="14"/>
      <c r="F198" s="14"/>
      <c r="G198" s="14"/>
      <c r="H198" s="14">
        <v>6.38E-4</v>
      </c>
      <c r="I198" s="14">
        <v>0.12</v>
      </c>
      <c r="J198" s="14">
        <v>0.2</v>
      </c>
      <c r="K198" s="14">
        <v>0.15401000000000001</v>
      </c>
      <c r="L198" s="14">
        <v>0.13253000000000001</v>
      </c>
      <c r="M198" s="14">
        <v>6.1069999999999999E-2</v>
      </c>
      <c r="N198" s="14">
        <v>0.224746</v>
      </c>
      <c r="O198" s="14">
        <v>0.15522900000000001</v>
      </c>
      <c r="P198" s="14">
        <v>0.59874000000000005</v>
      </c>
      <c r="Q198" s="14">
        <v>0.52042600000000006</v>
      </c>
      <c r="R198" s="14">
        <v>0.81104399999999999</v>
      </c>
      <c r="S198" s="14">
        <v>1.0290969999999999</v>
      </c>
      <c r="T198" s="14">
        <v>0.93798999999999999</v>
      </c>
      <c r="U198" s="14">
        <v>0.36324699999999999</v>
      </c>
      <c r="V198" s="14">
        <v>1.337801</v>
      </c>
      <c r="W198" s="14">
        <v>3.094E-3</v>
      </c>
      <c r="X198" s="14">
        <v>5.8799999999999998E-2</v>
      </c>
      <c r="Y198" s="14">
        <v>9.4140000000000001E-2</v>
      </c>
      <c r="Z198" s="14">
        <v>1.1906460000000001</v>
      </c>
      <c r="AA198" s="14">
        <v>5.1329E-2</v>
      </c>
      <c r="AB198" s="14">
        <v>5.4359999999999999E-3</v>
      </c>
      <c r="AC198" s="14">
        <v>1.082578</v>
      </c>
      <c r="AD198" s="14">
        <v>1.7025189999999999</v>
      </c>
      <c r="AE198" s="14">
        <v>8.4137000000000003E-2</v>
      </c>
    </row>
    <row r="199" spans="1:31" ht="13.5" customHeight="1" x14ac:dyDescent="0.15">
      <c r="A199" s="1"/>
      <c r="B199" s="16" t="s">
        <v>493</v>
      </c>
      <c r="C199" s="10"/>
      <c r="D199" s="11"/>
      <c r="E199" s="11"/>
      <c r="F199" s="11">
        <v>0.876</v>
      </c>
      <c r="G199" s="11">
        <v>5.0000000000000001E-3</v>
      </c>
      <c r="H199" s="11">
        <v>1.444571</v>
      </c>
      <c r="I199" s="11">
        <v>1.1759999999999999</v>
      </c>
      <c r="J199" s="11">
        <v>0.2</v>
      </c>
      <c r="K199" s="11">
        <v>0.11781999999999999</v>
      </c>
      <c r="L199" s="11">
        <v>0.10223</v>
      </c>
      <c r="M199" s="11">
        <v>0.53154999999999997</v>
      </c>
      <c r="N199" s="11"/>
      <c r="O199" s="11">
        <v>1.3025770000000001</v>
      </c>
      <c r="P199" s="11">
        <v>1.484102</v>
      </c>
      <c r="Q199" s="11">
        <v>1.2455579999999999</v>
      </c>
      <c r="R199" s="11">
        <v>0.80932899999999997</v>
      </c>
      <c r="S199" s="11">
        <v>1.8321050000000001</v>
      </c>
      <c r="T199" s="11">
        <v>0.46804400000000002</v>
      </c>
      <c r="U199" s="11">
        <v>0.885961</v>
      </c>
      <c r="V199" s="11">
        <v>2.3328959999999999</v>
      </c>
      <c r="W199" s="11">
        <v>2.3398650000000001</v>
      </c>
      <c r="X199" s="11">
        <v>4.5488020000000002</v>
      </c>
      <c r="Y199" s="11">
        <v>6.6987810000000003</v>
      </c>
      <c r="Z199" s="11">
        <v>7.8623810000000001</v>
      </c>
      <c r="AA199" s="11">
        <v>3.0413079999999999</v>
      </c>
      <c r="AB199" s="11">
        <v>1.595882</v>
      </c>
      <c r="AC199" s="11">
        <v>1.1583650000000001</v>
      </c>
      <c r="AD199" s="11">
        <v>1.0691580000000001</v>
      </c>
      <c r="AE199" s="11">
        <v>3.6506850000000002</v>
      </c>
    </row>
    <row r="200" spans="1:31" ht="13.5" customHeight="1" x14ac:dyDescent="0.15">
      <c r="A200" s="1"/>
      <c r="B200" s="16" t="s">
        <v>494</v>
      </c>
      <c r="C200" s="13">
        <v>0.105</v>
      </c>
      <c r="D200" s="14"/>
      <c r="E200" s="14"/>
      <c r="F200" s="14"/>
      <c r="G200" s="14">
        <v>6.3E-2</v>
      </c>
      <c r="H200" s="14">
        <v>0.430365</v>
      </c>
      <c r="I200" s="14">
        <v>12.064</v>
      </c>
      <c r="J200" s="14">
        <v>0.9</v>
      </c>
      <c r="K200" s="14">
        <v>1.8429999999999998E-2</v>
      </c>
      <c r="L200" s="14">
        <v>2.2315200000000002</v>
      </c>
      <c r="M200" s="14"/>
      <c r="N200" s="14">
        <v>1.877E-3</v>
      </c>
      <c r="O200" s="14">
        <v>0.120583</v>
      </c>
      <c r="P200" s="14">
        <v>6.0246000000000001E-2</v>
      </c>
      <c r="Q200" s="14">
        <v>1.029E-3</v>
      </c>
      <c r="R200" s="14">
        <v>2.7920000000000002E-3</v>
      </c>
      <c r="S200" s="14">
        <v>1.1E-4</v>
      </c>
      <c r="T200" s="14">
        <v>0.436365</v>
      </c>
      <c r="U200" s="14">
        <v>5.4000000000000001E-4</v>
      </c>
      <c r="V200" s="14">
        <v>0.15073900000000001</v>
      </c>
      <c r="W200" s="14"/>
      <c r="X200" s="14">
        <v>8.5371000000000002E-2</v>
      </c>
      <c r="Y200" s="14">
        <v>13.857222999999999</v>
      </c>
      <c r="Z200" s="14">
        <v>4.4221000000000003E-2</v>
      </c>
      <c r="AA200" s="14">
        <v>3.9780139999999999</v>
      </c>
      <c r="AB200" s="14">
        <v>1.4371999999999999E-2</v>
      </c>
      <c r="AC200" s="14">
        <v>2.477E-2</v>
      </c>
      <c r="AD200" s="14">
        <v>1.593E-2</v>
      </c>
      <c r="AE200" s="14">
        <v>2.6245000000000001E-2</v>
      </c>
    </row>
    <row r="201" spans="1:31" ht="13.5" customHeight="1" x14ac:dyDescent="0.15">
      <c r="A201" s="1"/>
      <c r="B201" s="16" t="s">
        <v>495</v>
      </c>
      <c r="C201" s="10"/>
      <c r="D201" s="11"/>
      <c r="E201" s="11"/>
      <c r="F201" s="11">
        <v>0.255</v>
      </c>
      <c r="G201" s="11">
        <v>314.60399999999998</v>
      </c>
      <c r="H201" s="11">
        <v>0.15684200000000001</v>
      </c>
      <c r="I201" s="11">
        <v>2.1999999999999999E-2</v>
      </c>
      <c r="J201" s="11"/>
      <c r="K201" s="11">
        <v>8.0089999999999995E-2</v>
      </c>
      <c r="L201" s="11">
        <v>7.5259999999999994E-2</v>
      </c>
      <c r="M201" s="11">
        <v>0.17673</v>
      </c>
      <c r="N201" s="11">
        <v>2.2049999999999999E-3</v>
      </c>
      <c r="O201" s="11">
        <v>0.16287599999999999</v>
      </c>
      <c r="P201" s="11">
        <v>0.97756200000000004</v>
      </c>
      <c r="Q201" s="11">
        <v>0.25389400000000001</v>
      </c>
      <c r="R201" s="11">
        <v>0.110419</v>
      </c>
      <c r="S201" s="11">
        <v>1.918461</v>
      </c>
      <c r="T201" s="11">
        <v>4.2069720000000004</v>
      </c>
      <c r="U201" s="11">
        <v>0.90981100000000004</v>
      </c>
      <c r="V201" s="11">
        <v>1.613057</v>
      </c>
      <c r="W201" s="11">
        <v>3.2682859999999998</v>
      </c>
      <c r="X201" s="11">
        <v>5.7975960000000004</v>
      </c>
      <c r="Y201" s="11">
        <v>2.075224</v>
      </c>
      <c r="Z201" s="11">
        <v>3.807642</v>
      </c>
      <c r="AA201" s="11">
        <v>1.069671</v>
      </c>
      <c r="AB201" s="11">
        <v>19.177627999999999</v>
      </c>
      <c r="AC201" s="11">
        <v>73.661604999999994</v>
      </c>
      <c r="AD201" s="11">
        <v>92.218549999999993</v>
      </c>
      <c r="AE201" s="11">
        <v>112.15513199999999</v>
      </c>
    </row>
    <row r="202" spans="1:31" ht="13.5" customHeight="1" x14ac:dyDescent="0.15">
      <c r="A202" s="1"/>
      <c r="B202" s="16" t="s">
        <v>496</v>
      </c>
      <c r="C202" s="13">
        <v>218.54499999999999</v>
      </c>
      <c r="D202" s="14">
        <v>199.309</v>
      </c>
      <c r="E202" s="14"/>
      <c r="F202" s="14">
        <v>197.95599999999999</v>
      </c>
      <c r="G202" s="14">
        <v>267.87400000000002</v>
      </c>
      <c r="H202" s="14">
        <v>272.66198300000002</v>
      </c>
      <c r="I202" s="14">
        <v>330.077</v>
      </c>
      <c r="J202" s="14">
        <v>407.4</v>
      </c>
      <c r="K202" s="14">
        <v>226.19954000000001</v>
      </c>
      <c r="L202" s="14">
        <v>302.50506999999999</v>
      </c>
      <c r="M202" s="14">
        <v>212.12109000000001</v>
      </c>
      <c r="N202" s="14">
        <v>236.09117800000001</v>
      </c>
      <c r="O202" s="14">
        <v>401.82609000000002</v>
      </c>
      <c r="P202" s="14">
        <v>566.08384999999998</v>
      </c>
      <c r="Q202" s="14">
        <v>796.88972699999999</v>
      </c>
      <c r="R202" s="14">
        <v>933.90353800000003</v>
      </c>
      <c r="S202" s="14">
        <v>1172.60187</v>
      </c>
      <c r="T202" s="14">
        <v>1423.8677640000001</v>
      </c>
      <c r="U202" s="14">
        <v>1105.8899699999999</v>
      </c>
      <c r="V202" s="14">
        <v>1347.52494</v>
      </c>
      <c r="W202" s="14">
        <v>2074.3539310000001</v>
      </c>
      <c r="X202" s="14">
        <v>1770.09412</v>
      </c>
      <c r="Y202" s="14">
        <v>1485.0049180000001</v>
      </c>
      <c r="Z202" s="14">
        <v>1839.0581440000001</v>
      </c>
      <c r="AA202" s="14">
        <v>1815.583842</v>
      </c>
      <c r="AB202" s="14">
        <v>1764.4430440000001</v>
      </c>
      <c r="AC202" s="14">
        <v>2603.6112029999999</v>
      </c>
      <c r="AD202" s="14">
        <v>3303.7347100000002</v>
      </c>
      <c r="AE202" s="14">
        <v>2655.1091200000001</v>
      </c>
    </row>
    <row r="203" spans="1:31" ht="13.5" customHeight="1" x14ac:dyDescent="0.15">
      <c r="A203" s="1"/>
      <c r="B203" s="16" t="s">
        <v>497</v>
      </c>
      <c r="C203" s="10">
        <v>33.515999999999998</v>
      </c>
      <c r="D203" s="11">
        <v>27.925999999999998</v>
      </c>
      <c r="E203" s="11"/>
      <c r="F203" s="11">
        <v>7.7690000000000001</v>
      </c>
      <c r="G203" s="11">
        <v>19.239999999999998</v>
      </c>
      <c r="H203" s="11">
        <v>10.063549</v>
      </c>
      <c r="I203" s="11">
        <v>26.186</v>
      </c>
      <c r="J203" s="11">
        <v>25.2</v>
      </c>
      <c r="K203" s="11">
        <v>35.751519999999999</v>
      </c>
      <c r="L203" s="11">
        <v>92.274249999999995</v>
      </c>
      <c r="M203" s="11">
        <v>73.473699999999994</v>
      </c>
      <c r="N203" s="11">
        <v>79.269963000000004</v>
      </c>
      <c r="O203" s="11">
        <v>160.48999800000001</v>
      </c>
      <c r="P203" s="11">
        <v>176.44919999999999</v>
      </c>
      <c r="Q203" s="11">
        <v>292.65151600000002</v>
      </c>
      <c r="R203" s="11">
        <v>441.92451899999998</v>
      </c>
      <c r="S203" s="11">
        <v>528.34655699999996</v>
      </c>
      <c r="T203" s="11">
        <v>324.10988200000003</v>
      </c>
      <c r="U203" s="11">
        <v>200.38690500000001</v>
      </c>
      <c r="V203" s="11">
        <v>311.70944200000002</v>
      </c>
      <c r="W203" s="11">
        <v>474.340869</v>
      </c>
      <c r="X203" s="11">
        <v>466.04228499999999</v>
      </c>
      <c r="Y203" s="11">
        <v>421.58683000000002</v>
      </c>
      <c r="Z203" s="11">
        <v>384.09045400000002</v>
      </c>
      <c r="AA203" s="11">
        <v>301.83798100000001</v>
      </c>
      <c r="AB203" s="11">
        <v>249.989735</v>
      </c>
      <c r="AC203" s="11">
        <v>296.4957</v>
      </c>
      <c r="AD203" s="11">
        <v>388.190766</v>
      </c>
      <c r="AE203" s="11">
        <v>250.72277800000001</v>
      </c>
    </row>
    <row r="204" spans="1:31" ht="13.5" customHeight="1" x14ac:dyDescent="0.15">
      <c r="A204" s="1"/>
      <c r="B204" s="16" t="s">
        <v>498</v>
      </c>
      <c r="C204" s="13">
        <v>3.5619999999999998</v>
      </c>
      <c r="D204" s="14"/>
      <c r="E204" s="14"/>
      <c r="F204" s="14">
        <v>2.778</v>
      </c>
      <c r="G204" s="14">
        <v>8.3879999999999999</v>
      </c>
      <c r="H204" s="14">
        <v>18.14658</v>
      </c>
      <c r="I204" s="14">
        <v>6.0460000000000003</v>
      </c>
      <c r="J204" s="14">
        <v>9.4</v>
      </c>
      <c r="K204" s="14">
        <v>8.9951299999999996</v>
      </c>
      <c r="L204" s="14">
        <v>3.8806699999999998</v>
      </c>
      <c r="M204" s="14">
        <v>0.76293</v>
      </c>
      <c r="N204" s="14">
        <v>4.4790260000000002</v>
      </c>
      <c r="O204" s="14">
        <v>75.705044000000001</v>
      </c>
      <c r="P204" s="14">
        <v>95.931596999999996</v>
      </c>
      <c r="Q204" s="14">
        <v>175.24558300000001</v>
      </c>
      <c r="R204" s="14">
        <v>204.92086399999999</v>
      </c>
      <c r="S204" s="14">
        <v>206.51499999999999</v>
      </c>
      <c r="T204" s="14">
        <v>271.00534599999997</v>
      </c>
      <c r="U204" s="14">
        <v>382.984285</v>
      </c>
      <c r="V204" s="14">
        <v>296.765626</v>
      </c>
      <c r="W204" s="14">
        <v>678.25509799999998</v>
      </c>
      <c r="X204" s="14">
        <v>814.14618199999995</v>
      </c>
      <c r="Y204" s="14">
        <v>707.44231000000002</v>
      </c>
      <c r="Z204" s="14">
        <v>812.67940199999998</v>
      </c>
      <c r="AA204" s="14">
        <v>796.34800399999995</v>
      </c>
      <c r="AB204" s="14">
        <v>968.94985899999995</v>
      </c>
      <c r="AC204" s="14">
        <v>1567.2676449999999</v>
      </c>
      <c r="AD204" s="14">
        <v>1891.1733670000001</v>
      </c>
      <c r="AE204" s="14">
        <v>1438.0506459999999</v>
      </c>
    </row>
    <row r="205" spans="1:31" ht="13.5" customHeight="1" x14ac:dyDescent="0.15">
      <c r="A205" s="1"/>
      <c r="B205" s="16" t="s">
        <v>499</v>
      </c>
      <c r="C205" s="10">
        <v>1.5509999999999999</v>
      </c>
      <c r="D205" s="11"/>
      <c r="E205" s="11"/>
      <c r="F205" s="11">
        <v>0.995</v>
      </c>
      <c r="G205" s="11">
        <v>1.889</v>
      </c>
      <c r="H205" s="11">
        <v>4.4616689999999997</v>
      </c>
      <c r="I205" s="11">
        <v>2.7719999999999998</v>
      </c>
      <c r="J205" s="11">
        <v>7.3</v>
      </c>
      <c r="K205" s="11">
        <v>12.06114</v>
      </c>
      <c r="L205" s="11">
        <v>4.5741100000000001</v>
      </c>
      <c r="M205" s="11">
        <v>2.8056700000000001</v>
      </c>
      <c r="N205" s="11">
        <v>21.186449</v>
      </c>
      <c r="O205" s="11">
        <v>31.596554000000001</v>
      </c>
      <c r="P205" s="11">
        <v>45.592680000000001</v>
      </c>
      <c r="Q205" s="11">
        <v>53.337901000000002</v>
      </c>
      <c r="R205" s="11">
        <v>47.563710999999998</v>
      </c>
      <c r="S205" s="11">
        <v>41.070886999999999</v>
      </c>
      <c r="T205" s="11">
        <v>40.479125000000003</v>
      </c>
      <c r="U205" s="11">
        <v>60.452261</v>
      </c>
      <c r="V205" s="11">
        <v>60.506110999999997</v>
      </c>
      <c r="W205" s="11">
        <v>79.367098999999996</v>
      </c>
      <c r="X205" s="11">
        <v>76.288179999999997</v>
      </c>
      <c r="Y205" s="11">
        <v>200.86710199999999</v>
      </c>
      <c r="Z205" s="11">
        <v>163.46110899999999</v>
      </c>
      <c r="AA205" s="11">
        <v>69.429316999999998</v>
      </c>
      <c r="AB205" s="11">
        <v>74.950408999999993</v>
      </c>
      <c r="AC205" s="11">
        <v>63.472416000000003</v>
      </c>
      <c r="AD205" s="11">
        <v>44.856523000000003</v>
      </c>
      <c r="AE205" s="11">
        <v>56.501100999999998</v>
      </c>
    </row>
    <row r="206" spans="1:31" ht="13.5" customHeight="1" x14ac:dyDescent="0.15">
      <c r="A206" s="1"/>
      <c r="B206" s="16" t="s">
        <v>500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1.9771650000000001</v>
      </c>
      <c r="Z206" s="14">
        <v>6.5933000000000005E-2</v>
      </c>
      <c r="AA206" s="14">
        <v>4.750203</v>
      </c>
      <c r="AB206" s="14">
        <v>11.230352</v>
      </c>
      <c r="AC206" s="14">
        <v>8.4170800000000003</v>
      </c>
      <c r="AD206" s="14"/>
      <c r="AE206" s="14"/>
    </row>
    <row r="207" spans="1:31" ht="13.5" customHeight="1" x14ac:dyDescent="0.15">
      <c r="A207" s="1"/>
      <c r="B207" s="16" t="s">
        <v>501</v>
      </c>
      <c r="C207" s="10"/>
      <c r="D207" s="11"/>
      <c r="E207" s="11"/>
      <c r="F207" s="11">
        <v>2.5000000000000001E-2</v>
      </c>
      <c r="G207" s="11">
        <v>8.1000000000000003E-2</v>
      </c>
      <c r="H207" s="11">
        <v>0.11113099999999999</v>
      </c>
      <c r="I207" s="11">
        <v>0.03</v>
      </c>
      <c r="J207" s="11"/>
      <c r="K207" s="11">
        <v>5.688E-2</v>
      </c>
      <c r="L207" s="11"/>
      <c r="M207" s="11">
        <v>5.0699999999999999E-3</v>
      </c>
      <c r="N207" s="11">
        <v>1.3244000000000001E-2</v>
      </c>
      <c r="O207" s="11">
        <v>4.4530000000000004E-3</v>
      </c>
      <c r="P207" s="11">
        <v>8.8453000000000004E-2</v>
      </c>
      <c r="Q207" s="11">
        <v>9.8823999999999995E-2</v>
      </c>
      <c r="R207" s="11">
        <v>3.4069999999999999E-3</v>
      </c>
      <c r="S207" s="11">
        <v>1.7750000000000001E-3</v>
      </c>
      <c r="T207" s="11">
        <v>7.9710000000000003E-2</v>
      </c>
      <c r="U207" s="11">
        <v>0.49538599999999999</v>
      </c>
      <c r="V207" s="11">
        <v>1.1901999999999999E-2</v>
      </c>
      <c r="W207" s="11">
        <v>1.0870150000000001</v>
      </c>
      <c r="X207" s="11">
        <v>0.50388200000000005</v>
      </c>
      <c r="Y207" s="11">
        <v>1.830808</v>
      </c>
      <c r="Z207" s="11">
        <v>0.11065899999999999</v>
      </c>
      <c r="AA207" s="11">
        <v>9.5691999999999999E-2</v>
      </c>
      <c r="AB207" s="11">
        <v>1.3244000000000001E-2</v>
      </c>
      <c r="AC207" s="11">
        <v>0.16631399999999999</v>
      </c>
      <c r="AD207" s="11">
        <v>0.10201</v>
      </c>
      <c r="AE207" s="11">
        <v>2.6199999999999999E-3</v>
      </c>
    </row>
    <row r="208" spans="1:31" ht="13.5" customHeight="1" x14ac:dyDescent="0.15">
      <c r="A208" s="1"/>
      <c r="B208" s="16" t="s">
        <v>502</v>
      </c>
      <c r="C208" s="13">
        <v>1.2999999999999999E-2</v>
      </c>
      <c r="D208" s="14"/>
      <c r="E208" s="14"/>
      <c r="F208" s="14">
        <v>6.7000000000000004E-2</v>
      </c>
      <c r="G208" s="14">
        <v>8.4000000000000005E-2</v>
      </c>
      <c r="H208" s="14">
        <v>9.7267999999999993E-2</v>
      </c>
      <c r="I208" s="14">
        <v>1.1479999999999999</v>
      </c>
      <c r="J208" s="14"/>
      <c r="K208" s="14">
        <v>6.3339999999999994E-2</v>
      </c>
      <c r="L208" s="14">
        <v>0.11359</v>
      </c>
      <c r="M208" s="14">
        <v>0.14860999999999999</v>
      </c>
      <c r="N208" s="14">
        <v>0.54010000000000002</v>
      </c>
      <c r="O208" s="14">
        <v>1.043793</v>
      </c>
      <c r="P208" s="14">
        <v>3.2956319999999999</v>
      </c>
      <c r="Q208" s="14">
        <v>3.1358790000000001</v>
      </c>
      <c r="R208" s="14">
        <v>3.2957589999999999</v>
      </c>
      <c r="S208" s="14">
        <v>4.0317290000000003</v>
      </c>
      <c r="T208" s="14">
        <v>8.2551590000000008</v>
      </c>
      <c r="U208" s="14">
        <v>7.8361130000000001</v>
      </c>
      <c r="V208" s="14">
        <v>9.9579470000000008</v>
      </c>
      <c r="W208" s="14">
        <v>13.405163</v>
      </c>
      <c r="X208" s="14">
        <v>10.037091999999999</v>
      </c>
      <c r="Y208" s="14">
        <v>20.141235999999999</v>
      </c>
      <c r="Z208" s="14">
        <v>18.696110999999998</v>
      </c>
      <c r="AA208" s="14">
        <v>18.632581999999999</v>
      </c>
      <c r="AB208" s="14">
        <v>14.608063</v>
      </c>
      <c r="AC208" s="14">
        <v>17.776198999999998</v>
      </c>
      <c r="AD208" s="14">
        <v>17.223264</v>
      </c>
      <c r="AE208" s="14">
        <v>16.781327000000001</v>
      </c>
    </row>
    <row r="209" spans="1:31" ht="13.5" customHeight="1" x14ac:dyDescent="0.15">
      <c r="A209" s="1"/>
      <c r="B209" s="16" t="s">
        <v>503</v>
      </c>
      <c r="C209" s="10">
        <v>6.9690000000000003</v>
      </c>
      <c r="D209" s="11"/>
      <c r="E209" s="11"/>
      <c r="F209" s="11">
        <v>21.222999999999999</v>
      </c>
      <c r="G209" s="11">
        <v>28.466000000000001</v>
      </c>
      <c r="H209" s="11">
        <v>29.956222</v>
      </c>
      <c r="I209" s="11">
        <v>38.375</v>
      </c>
      <c r="J209" s="11">
        <v>33.4</v>
      </c>
      <c r="K209" s="11">
        <v>38.10624</v>
      </c>
      <c r="L209" s="11">
        <v>38.040390000000002</v>
      </c>
      <c r="M209" s="11">
        <v>13.962680000000001</v>
      </c>
      <c r="N209" s="11">
        <v>22.507235000000001</v>
      </c>
      <c r="O209" s="11">
        <v>28.049887999999999</v>
      </c>
      <c r="P209" s="11">
        <v>39.411546999999999</v>
      </c>
      <c r="Q209" s="11">
        <v>45.749490000000002</v>
      </c>
      <c r="R209" s="11">
        <v>71.091131000000004</v>
      </c>
      <c r="S209" s="11">
        <v>97.203470999999993</v>
      </c>
      <c r="T209" s="11">
        <v>104.669911</v>
      </c>
      <c r="U209" s="11">
        <v>77.405805000000001</v>
      </c>
      <c r="V209" s="11">
        <v>79.051488000000006</v>
      </c>
      <c r="W209" s="11">
        <v>102.86652100000001</v>
      </c>
      <c r="X209" s="11">
        <v>105.652019</v>
      </c>
      <c r="Y209" s="11">
        <v>170.45883900000001</v>
      </c>
      <c r="Z209" s="11">
        <v>195.42550199999999</v>
      </c>
      <c r="AA209" s="11">
        <v>223.964674</v>
      </c>
      <c r="AB209" s="11">
        <v>197.291528</v>
      </c>
      <c r="AC209" s="11">
        <v>234.58284399999999</v>
      </c>
      <c r="AD209" s="11">
        <v>218.70150899999999</v>
      </c>
      <c r="AE209" s="11">
        <v>170.994756</v>
      </c>
    </row>
    <row r="210" spans="1:31" ht="13.5" customHeight="1" x14ac:dyDescent="0.15">
      <c r="A210" s="1"/>
      <c r="B210" s="16" t="s">
        <v>504</v>
      </c>
      <c r="C210" s="13">
        <v>5.0000000000000001E-3</v>
      </c>
      <c r="D210" s="14"/>
      <c r="E210" s="14"/>
      <c r="F210" s="14"/>
      <c r="G210" s="14">
        <v>0.17599999999999999</v>
      </c>
      <c r="H210" s="14">
        <v>0.64386900000000002</v>
      </c>
      <c r="I210" s="14">
        <v>0.67900000000000005</v>
      </c>
      <c r="J210" s="14">
        <v>0.4</v>
      </c>
      <c r="K210" s="14">
        <v>5.5759999999999997E-2</v>
      </c>
      <c r="L210" s="14">
        <v>9.5130000000000006E-2</v>
      </c>
      <c r="M210" s="14">
        <v>3.0960000000000001E-2</v>
      </c>
      <c r="N210" s="14">
        <v>0.92836200000000002</v>
      </c>
      <c r="O210" s="14">
        <v>4.6794000000000002E-2</v>
      </c>
      <c r="P210" s="14">
        <v>0.41158499999999998</v>
      </c>
      <c r="Q210" s="14">
        <v>2.9451260000000001</v>
      </c>
      <c r="R210" s="14">
        <v>0.25890999999999997</v>
      </c>
      <c r="S210" s="14">
        <v>0.40540399999999999</v>
      </c>
      <c r="T210" s="14">
        <v>0.47628199999999998</v>
      </c>
      <c r="U210" s="14">
        <v>0.35514000000000001</v>
      </c>
      <c r="V210" s="14">
        <v>0.38390000000000002</v>
      </c>
      <c r="W210" s="14">
        <v>0.61478200000000005</v>
      </c>
      <c r="X210" s="14">
        <v>0.455038</v>
      </c>
      <c r="Y210" s="14">
        <v>0.48160700000000001</v>
      </c>
      <c r="Z210" s="14">
        <v>1.291817</v>
      </c>
      <c r="AA210" s="14">
        <v>1.291617</v>
      </c>
      <c r="AB210" s="14">
        <v>5.0548640000000002</v>
      </c>
      <c r="AC210" s="14">
        <v>3.8932859999999998</v>
      </c>
      <c r="AD210" s="14">
        <v>4.1671820000000004</v>
      </c>
      <c r="AE210" s="14">
        <v>2.4323239999999999</v>
      </c>
    </row>
    <row r="211" spans="1:31" ht="13.5" customHeight="1" x14ac:dyDescent="0.15">
      <c r="A211" s="1"/>
      <c r="B211" s="16" t="s">
        <v>505</v>
      </c>
      <c r="C211" s="10"/>
      <c r="D211" s="11"/>
      <c r="E211" s="11"/>
      <c r="F211" s="11"/>
      <c r="G211" s="11"/>
      <c r="H211" s="11">
        <v>0.12</v>
      </c>
      <c r="I211" s="11">
        <v>3.5999999999999997E-2</v>
      </c>
      <c r="J211" s="11"/>
      <c r="K211" s="11"/>
      <c r="L211" s="11">
        <v>0.75734000000000001</v>
      </c>
      <c r="M211" s="11"/>
      <c r="N211" s="11">
        <v>3.8019999999999998E-3</v>
      </c>
      <c r="O211" s="11"/>
      <c r="P211" s="11"/>
      <c r="Q211" s="11"/>
      <c r="R211" s="11">
        <v>2.2100000000000001E-4</v>
      </c>
      <c r="S211" s="11"/>
      <c r="T211" s="11">
        <v>3.3470000000000001E-3</v>
      </c>
      <c r="U211" s="11">
        <v>2.6109E-2</v>
      </c>
      <c r="V211" s="11">
        <v>8.5099999999999998E-4</v>
      </c>
      <c r="W211" s="11">
        <v>5.0812000000000003E-2</v>
      </c>
      <c r="X211" s="11"/>
      <c r="Y211" s="11">
        <v>6.4899999999999995E-4</v>
      </c>
      <c r="Z211" s="11">
        <v>2.0480999999999999E-2</v>
      </c>
      <c r="AA211" s="11">
        <v>7.9874000000000001E-2</v>
      </c>
      <c r="AB211" s="11">
        <v>1.9106999999999999E-2</v>
      </c>
      <c r="AC211" s="11">
        <v>3.8851999999999998E-2</v>
      </c>
      <c r="AD211" s="11">
        <v>4.0349000000000003E-2</v>
      </c>
      <c r="AE211" s="11">
        <v>2.01E-2</v>
      </c>
    </row>
    <row r="212" spans="1:31" ht="13.5" customHeight="1" x14ac:dyDescent="0.15">
      <c r="A212" s="1"/>
      <c r="B212" s="16" t="s">
        <v>506</v>
      </c>
      <c r="C212" s="13"/>
      <c r="D212" s="14"/>
      <c r="E212" s="14"/>
      <c r="F212" s="14"/>
      <c r="G212" s="14"/>
      <c r="H212" s="14">
        <v>0.23194500000000001</v>
      </c>
      <c r="I212" s="14"/>
      <c r="J212" s="14"/>
      <c r="K212" s="14"/>
      <c r="L212" s="14"/>
      <c r="M212" s="14">
        <v>4.6100000000000004E-3</v>
      </c>
      <c r="N212" s="14"/>
      <c r="O212" s="14">
        <v>5.4604E-2</v>
      </c>
      <c r="P212" s="14">
        <v>0.12775400000000001</v>
      </c>
      <c r="Q212" s="14">
        <v>3.0636E-2</v>
      </c>
      <c r="R212" s="14">
        <v>0.123906</v>
      </c>
      <c r="S212" s="14">
        <v>9.9442000000000003E-2</v>
      </c>
      <c r="T212" s="14">
        <v>8.3098000000000005E-2</v>
      </c>
      <c r="U212" s="14">
        <v>4.6646E-2</v>
      </c>
      <c r="V212" s="14">
        <v>4.4169999999999999E-3</v>
      </c>
      <c r="W212" s="14">
        <v>8.1770000000000002E-3</v>
      </c>
      <c r="X212" s="14">
        <v>5.1590000000000004E-3</v>
      </c>
      <c r="Y212" s="14">
        <v>0.125668</v>
      </c>
      <c r="Z212" s="14">
        <v>3.081E-3</v>
      </c>
      <c r="AA212" s="14">
        <v>5.3290000000000004E-3</v>
      </c>
      <c r="AB212" s="14">
        <v>1.5262E-2</v>
      </c>
      <c r="AC212" s="14">
        <v>1.0978E-2</v>
      </c>
      <c r="AD212" s="14">
        <v>9.75E-3</v>
      </c>
      <c r="AE212" s="14">
        <v>3.6629000000000002E-2</v>
      </c>
    </row>
    <row r="213" spans="1:31" ht="13.5" customHeight="1" x14ac:dyDescent="0.15">
      <c r="A213" s="1"/>
      <c r="B213" s="16" t="s">
        <v>507</v>
      </c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>
        <v>2.1000000000000001E-4</v>
      </c>
      <c r="O213" s="11"/>
      <c r="P213" s="11"/>
      <c r="Q213" s="11"/>
      <c r="R213" s="11">
        <v>7.9389999999999999E-3</v>
      </c>
      <c r="S213" s="11">
        <v>9.1510999999999995E-2</v>
      </c>
      <c r="T213" s="11"/>
      <c r="U213" s="11">
        <v>4.4640000000000001E-3</v>
      </c>
      <c r="V213" s="11"/>
      <c r="W213" s="11">
        <v>2.4329999999999998E-3</v>
      </c>
      <c r="X213" s="11"/>
      <c r="Y213" s="11"/>
      <c r="Z213" s="11">
        <v>8.5800000000000004E-4</v>
      </c>
      <c r="AA213" s="11">
        <v>5.3299999999999997E-3</v>
      </c>
      <c r="AB213" s="11">
        <v>1.194E-3</v>
      </c>
      <c r="AC213" s="11">
        <v>2.565E-3</v>
      </c>
      <c r="AD213" s="11">
        <v>0.19788900000000001</v>
      </c>
      <c r="AE213" s="11">
        <v>2.163E-3</v>
      </c>
    </row>
    <row r="214" spans="1:31" ht="13.5" customHeight="1" x14ac:dyDescent="0.15">
      <c r="A214" s="1"/>
      <c r="B214" s="16" t="s">
        <v>508</v>
      </c>
      <c r="C214" s="13">
        <v>0.14599999999999999</v>
      </c>
      <c r="D214" s="14"/>
      <c r="E214" s="14"/>
      <c r="F214" s="14">
        <v>0.94</v>
      </c>
      <c r="G214" s="14">
        <v>0.81699999999999995</v>
      </c>
      <c r="H214" s="14">
        <v>6.7563810000000002</v>
      </c>
      <c r="I214" s="14">
        <v>2.5999999999999999E-2</v>
      </c>
      <c r="J214" s="14"/>
      <c r="K214" s="14">
        <v>0.21865999999999999</v>
      </c>
      <c r="L214" s="14">
        <v>1.5844400000000001</v>
      </c>
      <c r="M214" s="14">
        <v>8.0409999999999995E-2</v>
      </c>
      <c r="N214" s="14">
        <v>1.1937930000000001</v>
      </c>
      <c r="O214" s="14">
        <v>2.0556429999999999</v>
      </c>
      <c r="P214" s="14">
        <v>0.116787</v>
      </c>
      <c r="Q214" s="14">
        <v>2.309952</v>
      </c>
      <c r="R214" s="14">
        <v>3.1034470000000001</v>
      </c>
      <c r="S214" s="14">
        <v>3.819763</v>
      </c>
      <c r="T214" s="14">
        <v>3.6518120000000001</v>
      </c>
      <c r="U214" s="14">
        <v>2.4709859999999999</v>
      </c>
      <c r="V214" s="14">
        <v>11.907640000000001</v>
      </c>
      <c r="W214" s="14">
        <v>9.0662699999999994</v>
      </c>
      <c r="X214" s="14">
        <v>7.1319160000000004</v>
      </c>
      <c r="Y214" s="14">
        <v>22.658707</v>
      </c>
      <c r="Z214" s="14">
        <v>15.762694</v>
      </c>
      <c r="AA214" s="14">
        <v>46.520156</v>
      </c>
      <c r="AB214" s="14">
        <v>39.554250000000003</v>
      </c>
      <c r="AC214" s="14">
        <v>15.762191</v>
      </c>
      <c r="AD214" s="14">
        <v>11.915024000000001</v>
      </c>
      <c r="AE214" s="14">
        <v>13.663190999999999</v>
      </c>
    </row>
    <row r="215" spans="1:31" ht="13.5" customHeight="1" x14ac:dyDescent="0.15">
      <c r="A215" s="1"/>
      <c r="B215" s="16" t="s">
        <v>509</v>
      </c>
      <c r="C215" s="10"/>
      <c r="D215" s="11"/>
      <c r="E215" s="11"/>
      <c r="F215" s="11">
        <v>0.222</v>
      </c>
      <c r="G215" s="11">
        <v>0.189</v>
      </c>
      <c r="H215" s="11">
        <v>0.67460100000000001</v>
      </c>
      <c r="I215" s="11">
        <v>0.38900000000000001</v>
      </c>
      <c r="J215" s="11">
        <v>0.4</v>
      </c>
      <c r="K215" s="11">
        <v>5.11E-3</v>
      </c>
      <c r="L215" s="11">
        <v>0.19894999999999999</v>
      </c>
      <c r="M215" s="11"/>
      <c r="N215" s="11"/>
      <c r="O215" s="11">
        <v>2.317E-2</v>
      </c>
      <c r="P215" s="11">
        <v>0.40991</v>
      </c>
      <c r="Q215" s="11">
        <v>6.1816000000000003E-2</v>
      </c>
      <c r="R215" s="11">
        <v>0.132469</v>
      </c>
      <c r="S215" s="11">
        <v>0.24418300000000001</v>
      </c>
      <c r="T215" s="11">
        <v>0.31977499999999998</v>
      </c>
      <c r="U215" s="11">
        <v>0.60093799999999997</v>
      </c>
      <c r="V215" s="11">
        <v>2.4127689999999999</v>
      </c>
      <c r="W215" s="11">
        <v>4.3201359999999998</v>
      </c>
      <c r="X215" s="11">
        <v>2.5748060000000002</v>
      </c>
      <c r="Y215" s="11">
        <v>4.4036679999999997</v>
      </c>
      <c r="Z215" s="11">
        <v>3.6254059999999999</v>
      </c>
      <c r="AA215" s="11">
        <v>7.9547999999999994E-2</v>
      </c>
      <c r="AB215" s="11">
        <v>1.4420000000000001E-2</v>
      </c>
      <c r="AC215" s="11">
        <v>4.1056949999999999</v>
      </c>
      <c r="AD215" s="11">
        <v>3.185654</v>
      </c>
      <c r="AE215" s="11">
        <v>1.1687419999999999</v>
      </c>
    </row>
    <row r="216" spans="1:31" ht="13.5" customHeight="1" x14ac:dyDescent="0.15">
      <c r="A216" s="1"/>
      <c r="B216" s="16" t="s">
        <v>510</v>
      </c>
      <c r="C216" s="13"/>
      <c r="D216" s="14"/>
      <c r="E216" s="14"/>
      <c r="F216" s="14"/>
      <c r="G216" s="14"/>
      <c r="H216" s="14"/>
      <c r="I216" s="14"/>
      <c r="J216" s="14"/>
      <c r="K216" s="14">
        <v>4.5109999999999997E-2</v>
      </c>
      <c r="L216" s="14">
        <v>0.1143</v>
      </c>
      <c r="M216" s="14">
        <v>2.2000000000000001E-4</v>
      </c>
      <c r="N216" s="14">
        <v>1.0579999999999999E-3</v>
      </c>
      <c r="O216" s="14">
        <v>8.7299999999999997E-4</v>
      </c>
      <c r="P216" s="14">
        <v>3.261E-3</v>
      </c>
      <c r="Q216" s="14">
        <v>2.1850999999999999E-2</v>
      </c>
      <c r="R216" s="14">
        <v>4.6531999999999997E-2</v>
      </c>
      <c r="S216" s="14">
        <v>1.8924E-2</v>
      </c>
      <c r="T216" s="14">
        <v>0.326735</v>
      </c>
      <c r="U216" s="14">
        <v>0.115828</v>
      </c>
      <c r="V216" s="14">
        <v>5.6028000000000001E-2</v>
      </c>
      <c r="W216" s="14">
        <v>5.8250999999999997E-2</v>
      </c>
      <c r="X216" s="14">
        <v>0.25721699999999997</v>
      </c>
      <c r="Y216" s="14">
        <v>0.51797599999999999</v>
      </c>
      <c r="Z216" s="14">
        <v>0.162602</v>
      </c>
      <c r="AA216" s="14">
        <v>0.14612900000000001</v>
      </c>
      <c r="AB216" s="14">
        <v>0.25959900000000002</v>
      </c>
      <c r="AC216" s="14">
        <v>0.32071300000000003</v>
      </c>
      <c r="AD216" s="14">
        <v>0.30160799999999999</v>
      </c>
      <c r="AE216" s="14">
        <v>0.70099999999999996</v>
      </c>
    </row>
    <row r="217" spans="1:31" ht="13.5" customHeight="1" x14ac:dyDescent="0.15">
      <c r="A217" s="1"/>
      <c r="B217" s="16" t="s">
        <v>511</v>
      </c>
      <c r="C217" s="10">
        <v>2.391</v>
      </c>
      <c r="D217" s="11"/>
      <c r="E217" s="11"/>
      <c r="F217" s="11">
        <v>0.45800000000000002</v>
      </c>
      <c r="G217" s="11">
        <v>0.13</v>
      </c>
      <c r="H217" s="11">
        <v>6.8514000000000005E-2</v>
      </c>
      <c r="I217" s="11">
        <v>10.103999999999999</v>
      </c>
      <c r="J217" s="11"/>
      <c r="K217" s="11">
        <v>2.0546899999999999</v>
      </c>
      <c r="L217" s="11">
        <v>2.04419</v>
      </c>
      <c r="M217" s="11">
        <v>2.613E-2</v>
      </c>
      <c r="N217" s="11">
        <v>0.93195799999999995</v>
      </c>
      <c r="O217" s="11">
        <v>1.6722049999999999</v>
      </c>
      <c r="P217" s="11">
        <v>1.820217</v>
      </c>
      <c r="Q217" s="11">
        <v>5.1649690000000001</v>
      </c>
      <c r="R217" s="11">
        <v>1.8963920000000001</v>
      </c>
      <c r="S217" s="11">
        <v>0.91244099999999995</v>
      </c>
      <c r="T217" s="11">
        <v>1.6885969999999999</v>
      </c>
      <c r="U217" s="11">
        <v>0.55895899999999998</v>
      </c>
      <c r="V217" s="11">
        <v>1.9887870000000001</v>
      </c>
      <c r="W217" s="11">
        <v>6.9833740000000004</v>
      </c>
      <c r="X217" s="11">
        <v>2.0811389999999999</v>
      </c>
      <c r="Y217" s="11">
        <v>5.6830980000000002</v>
      </c>
      <c r="Z217" s="11">
        <v>2.318149</v>
      </c>
      <c r="AA217" s="11">
        <v>3.5015930000000002</v>
      </c>
      <c r="AB217" s="11">
        <v>8.4398219999999995</v>
      </c>
      <c r="AC217" s="11">
        <v>5.393853</v>
      </c>
      <c r="AD217" s="11">
        <v>3.531857</v>
      </c>
      <c r="AE217" s="11">
        <v>4.9098410000000001</v>
      </c>
    </row>
    <row r="218" spans="1:31" ht="13.5" customHeight="1" x14ac:dyDescent="0.15">
      <c r="A218" s="1"/>
      <c r="B218" s="16" t="s">
        <v>512</v>
      </c>
      <c r="C218" s="13">
        <v>2.4E-2</v>
      </c>
      <c r="D218" s="14"/>
      <c r="E218" s="14"/>
      <c r="F218" s="14"/>
      <c r="G218" s="14">
        <v>2.3E-2</v>
      </c>
      <c r="H218" s="14">
        <v>6.2394999999999999E-2</v>
      </c>
      <c r="I218" s="14">
        <v>0.107</v>
      </c>
      <c r="J218" s="14">
        <v>2.1</v>
      </c>
      <c r="K218" s="14">
        <v>0.60689000000000004</v>
      </c>
      <c r="L218" s="14">
        <v>0.17294000000000001</v>
      </c>
      <c r="M218" s="14">
        <v>5.9409999999999998E-2</v>
      </c>
      <c r="N218" s="14">
        <v>0.101627</v>
      </c>
      <c r="O218" s="14">
        <v>0.12576300000000001</v>
      </c>
      <c r="P218" s="14">
        <v>0.25955699999999998</v>
      </c>
      <c r="Q218" s="14">
        <v>6.5800999999999998E-2</v>
      </c>
      <c r="R218" s="14">
        <v>4.9843999999999999E-2</v>
      </c>
      <c r="S218" s="14">
        <v>6.1655000000000001E-2</v>
      </c>
      <c r="T218" s="14">
        <v>5.8687999999999997E-2</v>
      </c>
      <c r="U218" s="14">
        <v>1.6545000000000001E-2</v>
      </c>
      <c r="V218" s="14">
        <v>6.4559999999999999E-3</v>
      </c>
      <c r="W218" s="14">
        <v>0.21816199999999999</v>
      </c>
      <c r="X218" s="14">
        <v>0.149726</v>
      </c>
      <c r="Y218" s="14">
        <v>0.73932799999999999</v>
      </c>
      <c r="Z218" s="14">
        <v>0.53893999999999997</v>
      </c>
      <c r="AA218" s="14">
        <v>0.215416</v>
      </c>
      <c r="AB218" s="14">
        <v>5.7889999999999997E-2</v>
      </c>
      <c r="AC218" s="14">
        <v>0.184527</v>
      </c>
      <c r="AD218" s="14">
        <v>0.64788800000000002</v>
      </c>
      <c r="AE218" s="14">
        <v>1.079798</v>
      </c>
    </row>
    <row r="219" spans="1:31" ht="13.5" customHeight="1" x14ac:dyDescent="0.15">
      <c r="A219" s="1"/>
      <c r="B219" s="16" t="s">
        <v>513</v>
      </c>
      <c r="C219" s="10">
        <v>23.97</v>
      </c>
      <c r="D219" s="11"/>
      <c r="E219" s="11"/>
      <c r="F219" s="11">
        <v>22.071999999999999</v>
      </c>
      <c r="G219" s="11">
        <v>84.506</v>
      </c>
      <c r="H219" s="11">
        <v>130.608937</v>
      </c>
      <c r="I219" s="11">
        <v>48.265999999999998</v>
      </c>
      <c r="J219" s="11">
        <v>61.9</v>
      </c>
      <c r="K219" s="11">
        <v>47.532150000000001</v>
      </c>
      <c r="L219" s="11">
        <v>51.592619999999997</v>
      </c>
      <c r="M219" s="11">
        <v>30.915959999999998</v>
      </c>
      <c r="N219" s="11">
        <v>51.991591999999997</v>
      </c>
      <c r="O219" s="11">
        <v>99.978999999999999</v>
      </c>
      <c r="P219" s="11">
        <v>117.453362</v>
      </c>
      <c r="Q219" s="11">
        <v>196.28725399999999</v>
      </c>
      <c r="R219" s="11">
        <v>261.88681600000001</v>
      </c>
      <c r="S219" s="11">
        <v>351.904245</v>
      </c>
      <c r="T219" s="11">
        <v>381.97253899999998</v>
      </c>
      <c r="U219" s="11">
        <v>335.22637500000002</v>
      </c>
      <c r="V219" s="11">
        <v>494.60846800000002</v>
      </c>
      <c r="W219" s="11">
        <v>699.39392799999996</v>
      </c>
      <c r="X219" s="11">
        <v>867.15419199999997</v>
      </c>
      <c r="Y219" s="11">
        <v>1040.4463949999999</v>
      </c>
      <c r="Z219" s="11">
        <v>1059.8044990000001</v>
      </c>
      <c r="AA219" s="11">
        <v>887.33984599999997</v>
      </c>
      <c r="AB219" s="11">
        <v>895.86836000000005</v>
      </c>
      <c r="AC219" s="11">
        <v>838.46962900000005</v>
      </c>
      <c r="AD219" s="11">
        <v>672.81595200000004</v>
      </c>
      <c r="AE219" s="11">
        <v>742.06369400000005</v>
      </c>
    </row>
    <row r="220" spans="1:31" ht="13.5" customHeight="1" x14ac:dyDescent="0.15">
      <c r="A220" s="1"/>
      <c r="B220" s="16" t="s">
        <v>514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>
        <v>1.294E-3</v>
      </c>
      <c r="Z220" s="14">
        <v>8.2260000000000007E-3</v>
      </c>
      <c r="AA220" s="14">
        <v>6.293E-3</v>
      </c>
      <c r="AB220" s="14">
        <v>3.091E-3</v>
      </c>
      <c r="AC220" s="14">
        <v>4.6200000000000001E-4</v>
      </c>
      <c r="AD220" s="14"/>
      <c r="AE220" s="14"/>
    </row>
    <row r="221" spans="1:31" ht="13.5" customHeight="1" x14ac:dyDescent="0.15">
      <c r="A221" s="1"/>
      <c r="B221" s="16" t="s">
        <v>515</v>
      </c>
      <c r="C221" s="10"/>
      <c r="D221" s="11"/>
      <c r="E221" s="11"/>
      <c r="F221" s="11"/>
      <c r="G221" s="11">
        <v>2.4E-2</v>
      </c>
      <c r="H221" s="11">
        <v>0.97147600000000001</v>
      </c>
      <c r="I221" s="11">
        <v>0.219</v>
      </c>
      <c r="J221" s="11"/>
      <c r="K221" s="11">
        <v>3.1510000000000003E-2</v>
      </c>
      <c r="L221" s="11">
        <v>5.6570000000000002E-2</v>
      </c>
      <c r="M221" s="11">
        <v>3.1829999999999997E-2</v>
      </c>
      <c r="N221" s="11">
        <v>2.7879000000000001E-2</v>
      </c>
      <c r="O221" s="11">
        <v>9.1190999999999994E-2</v>
      </c>
      <c r="P221" s="11">
        <v>0.70938299999999999</v>
      </c>
      <c r="Q221" s="11">
        <v>0.80293300000000001</v>
      </c>
      <c r="R221" s="11">
        <v>6.1887999999999999E-2</v>
      </c>
      <c r="S221" s="11">
        <v>1.683594</v>
      </c>
      <c r="T221" s="11">
        <v>1.5262E-2</v>
      </c>
      <c r="U221" s="11">
        <v>0.44836599999999999</v>
      </c>
      <c r="V221" s="11">
        <v>0.15404000000000001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516</v>
      </c>
      <c r="C222" s="13">
        <v>0.04</v>
      </c>
      <c r="D222" s="14"/>
      <c r="E222" s="14"/>
      <c r="F222" s="14"/>
      <c r="G222" s="14">
        <v>5.6000000000000001E-2</v>
      </c>
      <c r="H222" s="14">
        <v>1.2078150000000001</v>
      </c>
      <c r="I222" s="14">
        <v>0.63800000000000001</v>
      </c>
      <c r="J222" s="14"/>
      <c r="K222" s="14">
        <v>5.94E-3</v>
      </c>
      <c r="L222" s="14">
        <v>4.5929999999999999E-2</v>
      </c>
      <c r="M222" s="14">
        <v>7.5730000000000006E-2</v>
      </c>
      <c r="N222" s="14">
        <v>1.3313E-2</v>
      </c>
      <c r="O222" s="14">
        <v>1.2825E-2</v>
      </c>
      <c r="P222" s="14">
        <v>1.4102E-2</v>
      </c>
      <c r="Q222" s="14">
        <v>0.55086299999999999</v>
      </c>
      <c r="R222" s="14">
        <v>3.5839000000000003E-2</v>
      </c>
      <c r="S222" s="14">
        <v>8.1510000000000003E-3</v>
      </c>
      <c r="T222" s="14">
        <v>0.13526299999999999</v>
      </c>
      <c r="U222" s="14">
        <v>6.8389000000000005E-2</v>
      </c>
      <c r="V222" s="14">
        <v>0.14582300000000001</v>
      </c>
      <c r="W222" s="14">
        <v>0.34768700000000002</v>
      </c>
      <c r="X222" s="14">
        <v>0.21040500000000001</v>
      </c>
      <c r="Y222" s="14">
        <v>0.22919</v>
      </c>
      <c r="Z222" s="14">
        <v>0.30920999999999998</v>
      </c>
      <c r="AA222" s="14">
        <v>0.45210600000000001</v>
      </c>
      <c r="AB222" s="14">
        <v>0.31972800000000001</v>
      </c>
      <c r="AC222" s="14">
        <v>0.34680299999999997</v>
      </c>
      <c r="AD222" s="14">
        <v>0.50309400000000004</v>
      </c>
      <c r="AE222" s="14">
        <v>0.82002600000000003</v>
      </c>
    </row>
    <row r="223" spans="1:31" ht="13.5" customHeight="1" x14ac:dyDescent="0.15">
      <c r="A223" s="1"/>
      <c r="B223" s="16" t="s">
        <v>517</v>
      </c>
      <c r="C223" s="10">
        <v>7.3179999999999996</v>
      </c>
      <c r="D223" s="11"/>
      <c r="E223" s="11"/>
      <c r="F223" s="11">
        <v>17.187000000000001</v>
      </c>
      <c r="G223" s="11">
        <v>42.768000000000001</v>
      </c>
      <c r="H223" s="11">
        <v>54.371147000000001</v>
      </c>
      <c r="I223" s="11">
        <v>27.363</v>
      </c>
      <c r="J223" s="11">
        <v>35.1</v>
      </c>
      <c r="K223" s="11">
        <v>21.691420000000001</v>
      </c>
      <c r="L223" s="11">
        <v>9.4776199999999999</v>
      </c>
      <c r="M223" s="11">
        <v>2.4770500000000002</v>
      </c>
      <c r="N223" s="11">
        <v>16.718057000000002</v>
      </c>
      <c r="O223" s="11">
        <v>20.221665999999999</v>
      </c>
      <c r="P223" s="11">
        <v>30.684211999999999</v>
      </c>
      <c r="Q223" s="11">
        <v>9.8960100000000004</v>
      </c>
      <c r="R223" s="11">
        <v>10.050195</v>
      </c>
      <c r="S223" s="11">
        <v>22.888755</v>
      </c>
      <c r="T223" s="11">
        <v>21.042099</v>
      </c>
      <c r="U223" s="11">
        <v>12.028389000000001</v>
      </c>
      <c r="V223" s="11">
        <v>20.670036</v>
      </c>
      <c r="W223" s="11">
        <v>38.907603999999999</v>
      </c>
      <c r="X223" s="11">
        <v>38.519329999999997</v>
      </c>
      <c r="Y223" s="11">
        <v>51.075003000000002</v>
      </c>
      <c r="Z223" s="11">
        <v>23.935711000000001</v>
      </c>
      <c r="AA223" s="11">
        <v>22.952874000000001</v>
      </c>
      <c r="AB223" s="11">
        <v>14.004094</v>
      </c>
      <c r="AC223" s="11">
        <v>37.670079000000001</v>
      </c>
      <c r="AD223" s="11">
        <v>41.710431</v>
      </c>
      <c r="AE223" s="11">
        <v>12.273384999999999</v>
      </c>
    </row>
    <row r="224" spans="1:31" ht="13.5" customHeight="1" x14ac:dyDescent="0.15">
      <c r="A224" s="1"/>
      <c r="B224" s="16" t="s">
        <v>518</v>
      </c>
      <c r="C224" s="13">
        <v>0.224</v>
      </c>
      <c r="D224" s="14"/>
      <c r="E224" s="14"/>
      <c r="F224" s="14">
        <v>3.5999999999999997E-2</v>
      </c>
      <c r="G224" s="14">
        <v>0.16</v>
      </c>
      <c r="H224" s="14">
        <v>0.46350000000000002</v>
      </c>
      <c r="I224" s="14">
        <v>2.153</v>
      </c>
      <c r="J224" s="14">
        <v>0.3</v>
      </c>
      <c r="K224" s="14">
        <v>0.46079999999999999</v>
      </c>
      <c r="L224" s="14">
        <v>0.80415999999999999</v>
      </c>
      <c r="M224" s="14">
        <v>4.9625899999999996</v>
      </c>
      <c r="N224" s="14">
        <v>44.112022000000003</v>
      </c>
      <c r="O224" s="14">
        <v>3.5266130000000002</v>
      </c>
      <c r="P224" s="14">
        <v>23.393711</v>
      </c>
      <c r="Q224" s="14">
        <v>22.399332999999999</v>
      </c>
      <c r="R224" s="14">
        <v>12.149996</v>
      </c>
      <c r="S224" s="14">
        <v>2.935864</v>
      </c>
      <c r="T224" s="14">
        <v>53.291597000000003</v>
      </c>
      <c r="U224" s="14">
        <v>72.026137000000006</v>
      </c>
      <c r="V224" s="14">
        <v>221.92055500000001</v>
      </c>
      <c r="W224" s="14">
        <v>229.434336</v>
      </c>
      <c r="X224" s="14">
        <v>150.33125200000001</v>
      </c>
      <c r="Y224" s="14">
        <v>292.07662699999997</v>
      </c>
      <c r="Z224" s="14">
        <v>372.63902899999999</v>
      </c>
      <c r="AA224" s="14">
        <v>127.464027</v>
      </c>
      <c r="AB224" s="14">
        <v>248.711825</v>
      </c>
      <c r="AC224" s="14">
        <v>307.06337300000001</v>
      </c>
      <c r="AD224" s="14">
        <v>103.85099</v>
      </c>
      <c r="AE224" s="14">
        <v>35.688892000000003</v>
      </c>
    </row>
    <row r="225" spans="1:31" ht="13.5" customHeight="1" x14ac:dyDescent="0.15">
      <c r="A225" s="1"/>
      <c r="B225" s="16" t="s">
        <v>519</v>
      </c>
      <c r="C225" s="10">
        <v>5.1180000000000003</v>
      </c>
      <c r="D225" s="11"/>
      <c r="E225" s="11"/>
      <c r="F225" s="11">
        <v>9.2929999999999993</v>
      </c>
      <c r="G225" s="11">
        <v>13.353999999999999</v>
      </c>
      <c r="H225" s="11">
        <v>16.655740000000002</v>
      </c>
      <c r="I225" s="11">
        <v>28.093</v>
      </c>
      <c r="J225" s="11">
        <v>21.6</v>
      </c>
      <c r="K225" s="11">
        <v>26.643260000000001</v>
      </c>
      <c r="L225" s="11">
        <v>11.63278</v>
      </c>
      <c r="M225" s="11">
        <v>16.701460000000001</v>
      </c>
      <c r="N225" s="11">
        <v>12.467794</v>
      </c>
      <c r="O225" s="11">
        <v>22.197420000000001</v>
      </c>
      <c r="P225" s="11">
        <v>49.372428999999997</v>
      </c>
      <c r="Q225" s="11">
        <v>37.311120000000003</v>
      </c>
      <c r="R225" s="11">
        <v>61.092452999999999</v>
      </c>
      <c r="S225" s="11">
        <v>69.584770000000006</v>
      </c>
      <c r="T225" s="11">
        <v>63.746371000000003</v>
      </c>
      <c r="U225" s="11">
        <v>69.225052000000005</v>
      </c>
      <c r="V225" s="11">
        <v>78.575376000000006</v>
      </c>
      <c r="W225" s="11">
        <v>58.487330999999998</v>
      </c>
      <c r="X225" s="11">
        <v>101.18642699999999</v>
      </c>
      <c r="Y225" s="11">
        <v>90.233221</v>
      </c>
      <c r="Z225" s="11">
        <v>72.740875000000003</v>
      </c>
      <c r="AA225" s="11">
        <v>64.228138999999999</v>
      </c>
      <c r="AB225" s="11">
        <v>60.22701</v>
      </c>
      <c r="AC225" s="11">
        <v>76.839928999999998</v>
      </c>
      <c r="AD225" s="11">
        <v>109.159856</v>
      </c>
      <c r="AE225" s="11">
        <v>72.832032999999996</v>
      </c>
    </row>
    <row r="226" spans="1:31" ht="13.5" customHeight="1" x14ac:dyDescent="0.15">
      <c r="A226" s="1"/>
      <c r="B226" s="16" t="s">
        <v>520</v>
      </c>
      <c r="C226" s="13"/>
      <c r="D226" s="14"/>
      <c r="E226" s="14"/>
      <c r="F226" s="14"/>
      <c r="G226" s="14"/>
      <c r="H226" s="14"/>
      <c r="I226" s="14">
        <v>6.9000000000000006E-2</v>
      </c>
      <c r="J226" s="14"/>
      <c r="K226" s="14"/>
      <c r="L226" s="14"/>
      <c r="M226" s="14"/>
      <c r="N226" s="14">
        <v>1.2999999999999999E-4</v>
      </c>
      <c r="O226" s="14">
        <v>4.0869000000000003E-2</v>
      </c>
      <c r="P226" s="14"/>
      <c r="Q226" s="14"/>
      <c r="R226" s="14">
        <v>0.95052800000000004</v>
      </c>
      <c r="S226" s="14">
        <v>3.0008110000000001</v>
      </c>
      <c r="T226" s="14">
        <v>0.23835600000000001</v>
      </c>
      <c r="U226" s="14">
        <v>3.0716739999999998</v>
      </c>
      <c r="V226" s="14">
        <v>2.6884510000000001</v>
      </c>
      <c r="W226" s="14">
        <v>1.1703889999999999</v>
      </c>
      <c r="X226" s="14">
        <v>2.0659559999999999</v>
      </c>
      <c r="Y226" s="14">
        <v>3.6881870000000001</v>
      </c>
      <c r="Z226" s="14">
        <v>4.0159900000000004</v>
      </c>
      <c r="AA226" s="14">
        <v>1.8741000000000001E-2</v>
      </c>
      <c r="AB226" s="14">
        <v>6.9467119999999998</v>
      </c>
      <c r="AC226" s="14">
        <v>7.1373280000000001</v>
      </c>
      <c r="AD226" s="14">
        <v>2.9613269999999998</v>
      </c>
      <c r="AE226" s="14">
        <v>3.5070000000000001E-3</v>
      </c>
    </row>
    <row r="227" spans="1:31" ht="13.5" customHeight="1" x14ac:dyDescent="0.15">
      <c r="A227" s="1"/>
      <c r="B227" s="16" t="s">
        <v>521</v>
      </c>
      <c r="C227" s="10"/>
      <c r="D227" s="11"/>
      <c r="E227" s="11"/>
      <c r="F227" s="11"/>
      <c r="G227" s="11"/>
      <c r="H227" s="11"/>
      <c r="I227" s="11">
        <v>0.02</v>
      </c>
      <c r="J227" s="11"/>
      <c r="K227" s="11"/>
      <c r="L227" s="11"/>
      <c r="M227" s="11"/>
      <c r="N227" s="11"/>
      <c r="O227" s="11">
        <v>2.1589999999999999E-3</v>
      </c>
      <c r="P227" s="11">
        <v>1.7200000000000001E-4</v>
      </c>
      <c r="Q227" s="11">
        <v>6.4000000000000003E-3</v>
      </c>
      <c r="R227" s="11">
        <v>1.1249999999999999E-3</v>
      </c>
      <c r="S227" s="11"/>
      <c r="T227" s="11">
        <v>9.8499999999999998E-4</v>
      </c>
      <c r="U227" s="11">
        <v>7.3289999999999996E-3</v>
      </c>
      <c r="V227" s="11">
        <v>7.0229999999999997E-3</v>
      </c>
      <c r="W227" s="11">
        <v>1.7131E-2</v>
      </c>
      <c r="X227" s="11">
        <v>6.5770000000000004E-3</v>
      </c>
      <c r="Y227" s="11">
        <v>2.8967E-2</v>
      </c>
      <c r="Z227" s="11">
        <v>3.4099999999999999E-4</v>
      </c>
      <c r="AA227" s="11">
        <v>3.1261999999999998E-2</v>
      </c>
      <c r="AB227" s="11">
        <v>0.13922599999999999</v>
      </c>
      <c r="AC227" s="11">
        <v>0.18509700000000001</v>
      </c>
      <c r="AD227" s="11">
        <v>2.6786000000000001E-2</v>
      </c>
      <c r="AE227" s="11">
        <v>6.3299999999999997E-3</v>
      </c>
    </row>
    <row r="228" spans="1:31" ht="13.5" customHeight="1" x14ac:dyDescent="0.15">
      <c r="A228" s="1"/>
      <c r="B228" s="16" t="s">
        <v>522</v>
      </c>
      <c r="C228" s="13"/>
      <c r="D228" s="14"/>
      <c r="E228" s="14"/>
      <c r="F228" s="14">
        <v>0.128</v>
      </c>
      <c r="G228" s="14"/>
      <c r="H228" s="14">
        <v>1.626125</v>
      </c>
      <c r="I228" s="14"/>
      <c r="J228" s="14"/>
      <c r="K228" s="14">
        <v>7.2760000000000005E-2</v>
      </c>
      <c r="L228" s="14">
        <v>5.6750000000000002E-2</v>
      </c>
      <c r="M228" s="14">
        <v>0.10440000000000001</v>
      </c>
      <c r="N228" s="14">
        <v>6.0528599999999999</v>
      </c>
      <c r="O228" s="14">
        <v>1.0410189999999999</v>
      </c>
      <c r="P228" s="14">
        <v>1.1900550000000001</v>
      </c>
      <c r="Q228" s="14">
        <v>1.692904</v>
      </c>
      <c r="R228" s="14">
        <v>0.89200000000000002</v>
      </c>
      <c r="S228" s="14">
        <v>1.050678</v>
      </c>
      <c r="T228" s="14">
        <v>1.9940000000000001E-3</v>
      </c>
      <c r="U228" s="14">
        <v>3.0502690000000001</v>
      </c>
      <c r="V228" s="14">
        <v>5.0317829999999999</v>
      </c>
      <c r="W228" s="14">
        <v>8.7222200000000001</v>
      </c>
      <c r="X228" s="14">
        <v>10.72592</v>
      </c>
      <c r="Y228" s="14">
        <v>9.602862</v>
      </c>
      <c r="Z228" s="14">
        <v>8.7105700000000006</v>
      </c>
      <c r="AA228" s="14"/>
      <c r="AB228" s="14">
        <v>0.19075900000000001</v>
      </c>
      <c r="AC228" s="14">
        <v>0.89345799999999997</v>
      </c>
      <c r="AD228" s="14">
        <v>1.103197</v>
      </c>
      <c r="AE228" s="14">
        <v>6.5338139999999996</v>
      </c>
    </row>
    <row r="229" spans="1:31" ht="13.5" customHeight="1" x14ac:dyDescent="0.15">
      <c r="A229" s="1"/>
      <c r="B229" s="16" t="s">
        <v>523</v>
      </c>
      <c r="C229" s="10"/>
      <c r="D229" s="11"/>
      <c r="E229" s="11"/>
      <c r="F229" s="11">
        <v>0.09</v>
      </c>
      <c r="G229" s="11"/>
      <c r="H229" s="11"/>
      <c r="I229" s="11"/>
      <c r="J229" s="11">
        <v>0.2</v>
      </c>
      <c r="K229" s="11"/>
      <c r="L229" s="11"/>
      <c r="M229" s="11"/>
      <c r="N229" s="11"/>
      <c r="O229" s="11">
        <v>2.1561E-2</v>
      </c>
      <c r="P229" s="11">
        <v>1.9189999999999999E-3</v>
      </c>
      <c r="Q229" s="11">
        <v>1.0784E-2</v>
      </c>
      <c r="R229" s="11"/>
      <c r="S229" s="11">
        <v>8.6829000000000003E-2</v>
      </c>
      <c r="T229" s="11">
        <v>4.7070000000000001E-2</v>
      </c>
      <c r="U229" s="11">
        <v>7.5458999999999998E-2</v>
      </c>
      <c r="V229" s="11">
        <v>0.116523</v>
      </c>
      <c r="W229" s="11">
        <v>0.25135400000000002</v>
      </c>
      <c r="X229" s="11">
        <v>0.16300999999999999</v>
      </c>
      <c r="Y229" s="11">
        <v>9.1431999999999999E-2</v>
      </c>
      <c r="Z229" s="11">
        <v>0.186862</v>
      </c>
      <c r="AA229" s="11">
        <v>0.35303400000000001</v>
      </c>
      <c r="AB229" s="11">
        <v>0.50097599999999998</v>
      </c>
      <c r="AC229" s="11">
        <v>0.33764499999999997</v>
      </c>
      <c r="AD229" s="11">
        <v>0.35570099999999999</v>
      </c>
      <c r="AE229" s="11">
        <v>0.21915100000000001</v>
      </c>
    </row>
    <row r="230" spans="1:31" ht="13.5" customHeight="1" x14ac:dyDescent="0.15">
      <c r="A230" s="1"/>
      <c r="B230" s="16" t="s">
        <v>524</v>
      </c>
      <c r="C230" s="13">
        <v>4.9000000000000002E-2</v>
      </c>
      <c r="D230" s="14"/>
      <c r="E230" s="14"/>
      <c r="F230" s="14">
        <v>2.3140000000000001</v>
      </c>
      <c r="G230" s="14">
        <v>1.1359999999999999</v>
      </c>
      <c r="H230" s="14">
        <v>9.8090999999999998E-2</v>
      </c>
      <c r="I230" s="14">
        <v>0.14799999999999999</v>
      </c>
      <c r="J230" s="14">
        <v>1.7</v>
      </c>
      <c r="K230" s="14">
        <v>7.7499999999999999E-2</v>
      </c>
      <c r="L230" s="14">
        <v>1.7382500000000001</v>
      </c>
      <c r="M230" s="14"/>
      <c r="N230" s="14">
        <v>0.19634199999999999</v>
      </c>
      <c r="O230" s="14">
        <v>1.8527530000000001</v>
      </c>
      <c r="P230" s="14">
        <v>3.6991999999999997E-2</v>
      </c>
      <c r="Q230" s="14">
        <v>6.0140000000000002E-3</v>
      </c>
      <c r="R230" s="14">
        <v>0.115982</v>
      </c>
      <c r="S230" s="14">
        <v>0.37351499999999999</v>
      </c>
      <c r="T230" s="14">
        <v>8.3159880000000008</v>
      </c>
      <c r="U230" s="14">
        <v>16.866686000000001</v>
      </c>
      <c r="V230" s="14">
        <v>1.55833</v>
      </c>
      <c r="W230" s="14">
        <v>13.088258</v>
      </c>
      <c r="X230" s="14">
        <v>14.781212999999999</v>
      </c>
      <c r="Y230" s="14">
        <v>3.6157159999999999</v>
      </c>
      <c r="Z230" s="14">
        <v>12.612031</v>
      </c>
      <c r="AA230" s="14">
        <v>22.494040999999999</v>
      </c>
      <c r="AB230" s="14">
        <v>16.101647</v>
      </c>
      <c r="AC230" s="14">
        <v>24.366420000000002</v>
      </c>
      <c r="AD230" s="14">
        <v>10.583853</v>
      </c>
      <c r="AE230" s="14">
        <v>52.584088999999999</v>
      </c>
    </row>
    <row r="231" spans="1:31" ht="13.5" customHeight="1" x14ac:dyDescent="0.15">
      <c r="A231" s="1"/>
      <c r="B231" s="16" t="s">
        <v>525</v>
      </c>
      <c r="C231" s="10">
        <v>1.4530000000000001</v>
      </c>
      <c r="D231" s="11"/>
      <c r="E231" s="11"/>
      <c r="F231" s="11">
        <v>5.24</v>
      </c>
      <c r="G231" s="11">
        <v>12.303000000000001</v>
      </c>
      <c r="H231" s="11">
        <v>6.391813</v>
      </c>
      <c r="I231" s="11">
        <v>14.282</v>
      </c>
      <c r="J231" s="11">
        <v>10</v>
      </c>
      <c r="K231" s="11">
        <v>8.8513300000000008</v>
      </c>
      <c r="L231" s="11">
        <v>3.3590399999999998</v>
      </c>
      <c r="M231" s="11">
        <v>15.554679999999999</v>
      </c>
      <c r="N231" s="11">
        <v>18.055914000000001</v>
      </c>
      <c r="O231" s="11">
        <v>35.655279</v>
      </c>
      <c r="P231" s="11">
        <v>11.772154</v>
      </c>
      <c r="Q231" s="11">
        <v>20.078098000000001</v>
      </c>
      <c r="R231" s="11">
        <v>15.567902999999999</v>
      </c>
      <c r="S231" s="11">
        <v>36.089199999999998</v>
      </c>
      <c r="T231" s="11">
        <v>26.398927</v>
      </c>
      <c r="U231" s="11">
        <v>30.098565000000001</v>
      </c>
      <c r="V231" s="11">
        <v>171.66440600000001</v>
      </c>
      <c r="W231" s="11">
        <v>230.88433800000001</v>
      </c>
      <c r="X231" s="11">
        <v>97.978695000000002</v>
      </c>
      <c r="Y231" s="11">
        <v>110.016757</v>
      </c>
      <c r="Z231" s="11">
        <v>49.393180000000001</v>
      </c>
      <c r="AA231" s="11">
        <v>164.91314199999999</v>
      </c>
      <c r="AB231" s="11">
        <v>231.17772600000001</v>
      </c>
      <c r="AC231" s="11">
        <v>386.607169</v>
      </c>
      <c r="AD231" s="11">
        <v>496.62296800000001</v>
      </c>
      <c r="AE231" s="11">
        <v>303.07093800000001</v>
      </c>
    </row>
    <row r="232" spans="1:31" ht="13.5" customHeight="1" x14ac:dyDescent="0.15">
      <c r="A232" s="1"/>
      <c r="B232" s="16" t="s">
        <v>526</v>
      </c>
      <c r="C232" s="13">
        <v>21.699000000000002</v>
      </c>
      <c r="D232" s="14"/>
      <c r="E232" s="14"/>
      <c r="F232" s="14">
        <v>5.5819999999999999</v>
      </c>
      <c r="G232" s="14">
        <v>14.212999999999999</v>
      </c>
      <c r="H232" s="14">
        <v>6.0083380000000002</v>
      </c>
      <c r="I232" s="14">
        <v>9.3119999999999994</v>
      </c>
      <c r="J232" s="14">
        <v>2.6</v>
      </c>
      <c r="K232" s="14">
        <v>7.2498500000000003</v>
      </c>
      <c r="L232" s="14">
        <v>11.712960000000001</v>
      </c>
      <c r="M232" s="14">
        <v>2.1227100000000001</v>
      </c>
      <c r="N232" s="14">
        <v>12.611077</v>
      </c>
      <c r="O232" s="14">
        <v>19.670213</v>
      </c>
      <c r="P232" s="14">
        <v>42.779404999999997</v>
      </c>
      <c r="Q232" s="14">
        <v>59.174320999999999</v>
      </c>
      <c r="R232" s="14">
        <v>88.082716000000005</v>
      </c>
      <c r="S232" s="14">
        <v>132.454173</v>
      </c>
      <c r="T232" s="14">
        <v>198.283579</v>
      </c>
      <c r="U232" s="14">
        <v>120.74202</v>
      </c>
      <c r="V232" s="14">
        <v>149.84611699999999</v>
      </c>
      <c r="W232" s="14">
        <v>153.28039999999999</v>
      </c>
      <c r="X232" s="14">
        <v>197.720192</v>
      </c>
      <c r="Y232" s="14">
        <v>195.22906399999999</v>
      </c>
      <c r="Z232" s="14">
        <v>123.41403</v>
      </c>
      <c r="AA232" s="14">
        <v>106.836781</v>
      </c>
      <c r="AB232" s="14">
        <v>62.354498999999997</v>
      </c>
      <c r="AC232" s="14">
        <v>115.410087</v>
      </c>
      <c r="AD232" s="14">
        <v>1009.583473</v>
      </c>
      <c r="AE232" s="14">
        <v>19.798521999999998</v>
      </c>
    </row>
    <row r="233" spans="1:31" ht="13.5" customHeight="1" x14ac:dyDescent="0.15">
      <c r="A233" s="1"/>
      <c r="B233" s="16" t="s">
        <v>527</v>
      </c>
      <c r="C233" s="10"/>
      <c r="D233" s="11">
        <v>6.1260000000000003</v>
      </c>
      <c r="E233" s="11"/>
      <c r="F233" s="11"/>
      <c r="G233" s="11"/>
      <c r="H233" s="11">
        <v>0.50031700000000001</v>
      </c>
      <c r="I233" s="11">
        <v>3.2519999999999998</v>
      </c>
      <c r="J233" s="11">
        <v>2.4589999999999983</v>
      </c>
      <c r="K233" s="11">
        <v>1.643E-2</v>
      </c>
      <c r="L233" s="11">
        <v>8.3930000000000005E-2</v>
      </c>
      <c r="M233" s="11"/>
      <c r="N233" s="11">
        <v>1.1442220000000001</v>
      </c>
      <c r="O233" s="11">
        <v>0.17818000000000001</v>
      </c>
      <c r="P233" s="11"/>
      <c r="Q233" s="11">
        <v>1.031E-3</v>
      </c>
      <c r="R233" s="11">
        <v>6.8579000000000001E-2</v>
      </c>
      <c r="S233" s="11">
        <v>0.111121</v>
      </c>
      <c r="T233" s="11">
        <v>0.15049299999999999</v>
      </c>
      <c r="U233" s="11">
        <v>5.953E-3</v>
      </c>
      <c r="V233" s="11">
        <v>1.5973949999999999</v>
      </c>
      <c r="W233" s="11">
        <v>5.1980000000000004E-3</v>
      </c>
      <c r="X233" s="11">
        <v>4.3149540000000002</v>
      </c>
      <c r="Y233" s="11"/>
      <c r="Z233" s="11"/>
      <c r="AA233" s="11"/>
      <c r="AB233" s="11"/>
      <c r="AC233" s="11"/>
      <c r="AD233" s="11"/>
      <c r="AE233" s="11"/>
    </row>
    <row r="234" spans="1:31" ht="13.5" customHeight="1" x14ac:dyDescent="0.15">
      <c r="A234" s="1"/>
      <c r="B234" s="9" t="s">
        <v>528</v>
      </c>
      <c r="C234" s="13">
        <v>1.3129999999999999</v>
      </c>
      <c r="D234" s="14"/>
      <c r="E234" s="14"/>
      <c r="F234" s="14">
        <v>0.45700000000000002</v>
      </c>
      <c r="G234" s="14">
        <v>0.61899999999999999</v>
      </c>
      <c r="H234" s="14">
        <v>9.0890179999999994</v>
      </c>
      <c r="I234" s="14">
        <v>5.5110000000000001</v>
      </c>
      <c r="J234" s="14">
        <v>1.8</v>
      </c>
      <c r="K234" s="14">
        <v>5.9794999999999998</v>
      </c>
      <c r="L234" s="14">
        <v>9.6470000000000002</v>
      </c>
      <c r="M234" s="14">
        <v>5.5722300000000002</v>
      </c>
      <c r="N234" s="14">
        <v>2.5819450000000002</v>
      </c>
      <c r="O234" s="14">
        <v>2.5092430000000001</v>
      </c>
      <c r="P234" s="14">
        <v>5.350778</v>
      </c>
      <c r="Q234" s="14">
        <v>5.6135869999999999</v>
      </c>
      <c r="R234" s="14">
        <v>3.8670110000000002</v>
      </c>
      <c r="S234" s="14">
        <v>2.9981230000000001</v>
      </c>
      <c r="T234" s="14">
        <v>52.395860999999996</v>
      </c>
      <c r="U234" s="14">
        <v>3.8732120000000001</v>
      </c>
      <c r="V234" s="14">
        <v>6.256589</v>
      </c>
      <c r="W234" s="14">
        <v>6.4477700000000002</v>
      </c>
      <c r="X234" s="14">
        <v>9.7173630000000006</v>
      </c>
      <c r="Y234" s="14">
        <v>25.843903000000001</v>
      </c>
      <c r="Z234" s="14">
        <v>19.546869999999998</v>
      </c>
      <c r="AA234" s="14">
        <v>38.967843999999999</v>
      </c>
      <c r="AB234" s="14">
        <v>24.988593999999999</v>
      </c>
      <c r="AC234" s="14">
        <v>22.928813999999999</v>
      </c>
      <c r="AD234" s="14">
        <v>20.676976</v>
      </c>
      <c r="AE234" s="14">
        <v>20.306346999999999</v>
      </c>
    </row>
    <row r="235" spans="1:31" ht="13.5" customHeight="1" x14ac:dyDescent="0.15">
      <c r="A235" s="1"/>
      <c r="B235" s="12" t="s">
        <v>529</v>
      </c>
      <c r="C235" s="10">
        <v>1.3129999999999999</v>
      </c>
      <c r="D235" s="11"/>
      <c r="E235" s="11"/>
      <c r="F235" s="11">
        <v>0.45700000000000002</v>
      </c>
      <c r="G235" s="11">
        <v>2.1999999999999999E-2</v>
      </c>
      <c r="H235" s="11">
        <v>8.8807729999999996</v>
      </c>
      <c r="I235" s="11">
        <v>0.19900000000000001</v>
      </c>
      <c r="J235" s="11">
        <v>0.1</v>
      </c>
      <c r="K235" s="11">
        <v>0.28158</v>
      </c>
      <c r="L235" s="11">
        <v>0.17441000000000001</v>
      </c>
      <c r="M235" s="11">
        <v>9.7089999999999996E-2</v>
      </c>
      <c r="N235" s="11">
        <v>0.16206999999999999</v>
      </c>
      <c r="O235" s="11">
        <v>6.9196999999999995E-2</v>
      </c>
      <c r="P235" s="11">
        <v>7.4511999999999995E-2</v>
      </c>
      <c r="Q235" s="11">
        <v>1.7703</v>
      </c>
      <c r="R235" s="11">
        <v>1.064883</v>
      </c>
      <c r="S235" s="11">
        <v>1.4738309999999999</v>
      </c>
      <c r="T235" s="11">
        <v>0.47210600000000003</v>
      </c>
      <c r="U235" s="11">
        <v>1.6525289999999999</v>
      </c>
      <c r="V235" s="11">
        <v>1.697746</v>
      </c>
      <c r="W235" s="11">
        <v>2.8325659999999999</v>
      </c>
      <c r="X235" s="11">
        <v>6.2194349999999998</v>
      </c>
      <c r="Y235" s="11">
        <v>22.180477</v>
      </c>
      <c r="Z235" s="11">
        <v>16.475059999999999</v>
      </c>
      <c r="AA235" s="11">
        <v>22.783462</v>
      </c>
      <c r="AB235" s="11">
        <v>20.027187000000001</v>
      </c>
      <c r="AC235" s="11">
        <v>20.904131</v>
      </c>
      <c r="AD235" s="11">
        <v>19.414791000000001</v>
      </c>
      <c r="AE235" s="11">
        <v>20.231819000000002</v>
      </c>
    </row>
    <row r="236" spans="1:31" ht="13.5" customHeight="1" x14ac:dyDescent="0.15">
      <c r="A236" s="1"/>
      <c r="B236" s="12" t="s">
        <v>530</v>
      </c>
      <c r="C236" s="13"/>
      <c r="D236" s="14"/>
      <c r="E236" s="14"/>
      <c r="F236" s="14"/>
      <c r="G236" s="14">
        <v>0.59699999999999998</v>
      </c>
      <c r="H236" s="14">
        <v>0.20824500000000001</v>
      </c>
      <c r="I236" s="14">
        <v>5.3120000000000003</v>
      </c>
      <c r="J236" s="14">
        <v>1.7</v>
      </c>
      <c r="K236" s="14">
        <v>5.6979199999999999</v>
      </c>
      <c r="L236" s="14">
        <v>9.4725900000000003</v>
      </c>
      <c r="M236" s="14">
        <v>5.4751399999999997</v>
      </c>
      <c r="N236" s="14">
        <v>2.4198750000000002</v>
      </c>
      <c r="O236" s="14">
        <v>2.4400460000000002</v>
      </c>
      <c r="P236" s="14">
        <v>5.2762659999999997</v>
      </c>
      <c r="Q236" s="14">
        <v>3.8432870000000001</v>
      </c>
      <c r="R236" s="14">
        <v>2.8021280000000002</v>
      </c>
      <c r="S236" s="14">
        <v>1.524292</v>
      </c>
      <c r="T236" s="14">
        <v>51.923755</v>
      </c>
      <c r="U236" s="14">
        <v>2.2206830000000002</v>
      </c>
      <c r="V236" s="14">
        <v>4.5588430000000004</v>
      </c>
      <c r="W236" s="14">
        <v>3.6152039999999999</v>
      </c>
      <c r="X236" s="14">
        <v>3.4979279999999999</v>
      </c>
      <c r="Y236" s="14">
        <v>3.6634259999999998</v>
      </c>
      <c r="Z236" s="14">
        <v>3.0718100000000002</v>
      </c>
      <c r="AA236" s="14">
        <v>16.184381999999999</v>
      </c>
      <c r="AB236" s="14">
        <v>4.9614070000000003</v>
      </c>
      <c r="AC236" s="14">
        <v>2.024683</v>
      </c>
      <c r="AD236" s="14">
        <v>1.2621849999999999</v>
      </c>
      <c r="AE236" s="14">
        <v>7.4527999999999997E-2</v>
      </c>
    </row>
    <row r="237" spans="1:31" ht="13.5" customHeight="1" x14ac:dyDescent="0.15">
      <c r="A237" s="1"/>
      <c r="B237" s="9" t="s">
        <v>531</v>
      </c>
      <c r="C237" s="10"/>
      <c r="D237" s="11"/>
      <c r="E237" s="11"/>
      <c r="F237" s="11">
        <v>13.4</v>
      </c>
      <c r="G237" s="11">
        <v>3.0539999999999998</v>
      </c>
      <c r="H237" s="11">
        <v>300.08868899999999</v>
      </c>
      <c r="I237" s="11">
        <v>366.57</v>
      </c>
      <c r="J237" s="11"/>
      <c r="K237" s="11">
        <v>507.80252999999999</v>
      </c>
      <c r="L237" s="11">
        <v>495.86498999999998</v>
      </c>
      <c r="M237" s="11">
        <v>303.20047</v>
      </c>
      <c r="N237" s="11">
        <v>574.50379499999997</v>
      </c>
      <c r="O237" s="11">
        <v>588.91171399999996</v>
      </c>
      <c r="P237" s="11">
        <v>811.44667000000004</v>
      </c>
      <c r="Q237" s="11">
        <v>758.29982900000005</v>
      </c>
      <c r="R237" s="11">
        <v>943.96381299999996</v>
      </c>
      <c r="S237" s="11">
        <v>1220.951143</v>
      </c>
      <c r="T237" s="11">
        <v>1334.2497269999999</v>
      </c>
      <c r="U237" s="11">
        <v>965.28680099999997</v>
      </c>
      <c r="V237" s="11">
        <v>878.446956</v>
      </c>
      <c r="W237" s="11">
        <v>1038.0567450000001</v>
      </c>
      <c r="X237" s="11">
        <v>1045.827282</v>
      </c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532</v>
      </c>
      <c r="C238" s="13"/>
      <c r="D238" s="14">
        <v>848.98199999999997</v>
      </c>
      <c r="E238" s="14">
        <v>3406</v>
      </c>
      <c r="F238" s="14">
        <v>222.12299999999999</v>
      </c>
      <c r="G238" s="14"/>
      <c r="H238" s="14">
        <v>159.95886400000001</v>
      </c>
      <c r="I238" s="14">
        <v>676.22900000000004</v>
      </c>
      <c r="J238" s="14">
        <v>723.6</v>
      </c>
      <c r="K238" s="14">
        <v>621.02239999999995</v>
      </c>
      <c r="L238" s="14">
        <v>1207.4761599999999</v>
      </c>
      <c r="M238" s="14">
        <v>740.69398999999999</v>
      </c>
      <c r="N238" s="14">
        <v>1011.5883239999999</v>
      </c>
      <c r="O238" s="14">
        <v>651.60597399999995</v>
      </c>
      <c r="P238" s="14">
        <v>64.234522999999996</v>
      </c>
      <c r="Q238" s="14">
        <v>122.417492</v>
      </c>
      <c r="R238" s="14">
        <v>99.109521999999998</v>
      </c>
      <c r="S238" s="14">
        <v>61.543382999999999</v>
      </c>
      <c r="T238" s="14">
        <v>43.670426999999997</v>
      </c>
      <c r="U238" s="14">
        <v>128.648482</v>
      </c>
      <c r="V238" s="14">
        <v>890.68393000000003</v>
      </c>
      <c r="W238" s="14">
        <v>8788.3382440000005</v>
      </c>
      <c r="X238" s="14">
        <v>12589.127944</v>
      </c>
      <c r="Y238" s="14">
        <v>13363.181371999999</v>
      </c>
      <c r="Z238" s="14">
        <v>13612.193073</v>
      </c>
      <c r="AA238" s="14">
        <v>9742.4264679999997</v>
      </c>
      <c r="AB238" s="14">
        <v>6708.8461880000004</v>
      </c>
      <c r="AC238" s="14">
        <v>8191.4452700000002</v>
      </c>
      <c r="AD238" s="14">
        <v>10989.304808000001</v>
      </c>
      <c r="AE238" s="14">
        <v>15148.738058999999</v>
      </c>
    </row>
    <row r="239" spans="1:31" ht="13.5" customHeight="1" x14ac:dyDescent="0.15">
      <c r="A239" s="1"/>
      <c r="B239" s="9" t="s">
        <v>533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534</v>
      </c>
      <c r="C240" s="13">
        <v>749.60500000000002</v>
      </c>
      <c r="D240" s="14">
        <v>744.25699999999995</v>
      </c>
      <c r="E240" s="14">
        <v>321</v>
      </c>
      <c r="F240" s="14">
        <v>851.54899999999998</v>
      </c>
      <c r="G240" s="14">
        <v>1392.8340000000001</v>
      </c>
      <c r="H240" s="14">
        <v>2018.9453450000001</v>
      </c>
      <c r="I240" s="14">
        <v>2255.1660000000002</v>
      </c>
      <c r="J240" s="14">
        <v>1757</v>
      </c>
      <c r="K240" s="14">
        <v>1686.9319700000001</v>
      </c>
      <c r="L240" s="14">
        <v>2714.06133</v>
      </c>
      <c r="M240" s="14">
        <v>2818.6351500000001</v>
      </c>
      <c r="N240" s="14">
        <v>2695.978212</v>
      </c>
      <c r="O240" s="14">
        <v>3337.8340499999999</v>
      </c>
      <c r="P240" s="14">
        <v>4781.3963050000002</v>
      </c>
      <c r="Q240" s="14">
        <v>6037.3748249999999</v>
      </c>
      <c r="R240" s="14">
        <v>7404.2003459999996</v>
      </c>
      <c r="S240" s="14">
        <v>6782.0087780000003</v>
      </c>
      <c r="T240" s="14">
        <v>7770.1095880000003</v>
      </c>
      <c r="U240" s="14">
        <v>5699.1736289999999</v>
      </c>
      <c r="V240" s="14">
        <v>6412.0793789999998</v>
      </c>
      <c r="W240" s="14">
        <v>6766.1125499999998</v>
      </c>
      <c r="X240" s="14">
        <v>5921.6872300000005</v>
      </c>
      <c r="Y240" s="14">
        <v>6190.8223170000001</v>
      </c>
      <c r="Z240" s="14">
        <v>6174.6363570000003</v>
      </c>
      <c r="AA240" s="14">
        <v>5325.3163119999999</v>
      </c>
      <c r="AB240" s="14">
        <v>5404.5553790000004</v>
      </c>
      <c r="AC240" s="14">
        <v>7182.0890760000002</v>
      </c>
      <c r="AD240" s="14">
        <v>7137.422399</v>
      </c>
      <c r="AE240" s="14">
        <v>5820.7483460000003</v>
      </c>
    </row>
    <row r="241" spans="1:31" ht="13.5" customHeight="1" x14ac:dyDescent="0.15">
      <c r="A241" s="1"/>
      <c r="B241" s="12" t="s">
        <v>535</v>
      </c>
      <c r="C241" s="10">
        <v>2831.1880000000001</v>
      </c>
      <c r="D241" s="11">
        <v>3037.2930000000001</v>
      </c>
      <c r="E241" s="11">
        <v>2491</v>
      </c>
      <c r="F241" s="11">
        <v>2848.538</v>
      </c>
      <c r="G241" s="11">
        <v>3117.7950000000001</v>
      </c>
      <c r="H241" s="11">
        <v>3827.9977950000002</v>
      </c>
      <c r="I241" s="11">
        <v>3345.97</v>
      </c>
      <c r="J241" s="11">
        <v>2395.9</v>
      </c>
      <c r="K241" s="11">
        <v>2299.3484899999999</v>
      </c>
      <c r="L241" s="11">
        <v>3543.6311799999999</v>
      </c>
      <c r="M241" s="11">
        <v>3221.2679199999998</v>
      </c>
      <c r="N241" s="11">
        <v>3310.9633159999998</v>
      </c>
      <c r="O241" s="11">
        <v>4861.1320390000001</v>
      </c>
      <c r="P241" s="11">
        <v>6194.1433319999996</v>
      </c>
      <c r="Q241" s="11">
        <v>8836.3889280000003</v>
      </c>
      <c r="R241" s="11">
        <v>11790.073709</v>
      </c>
      <c r="S241" s="11">
        <v>12017.050206</v>
      </c>
      <c r="T241" s="11">
        <v>16003.875614</v>
      </c>
      <c r="U241" s="11">
        <v>8525.2956780000004</v>
      </c>
      <c r="V241" s="11">
        <v>14925.258779</v>
      </c>
      <c r="W241" s="11">
        <v>19327.330481000001</v>
      </c>
      <c r="X241" s="11">
        <v>20937.300257999999</v>
      </c>
      <c r="Y241" s="11">
        <v>21637.424298000002</v>
      </c>
      <c r="Z241" s="11">
        <v>19599.825547</v>
      </c>
      <c r="AA241" s="11">
        <v>13425.724383000001</v>
      </c>
      <c r="AB241" s="11">
        <v>13894.841882000001</v>
      </c>
      <c r="AC241" s="11">
        <v>20443.028827999999</v>
      </c>
      <c r="AD241" s="11">
        <v>18793.432347000002</v>
      </c>
      <c r="AE241" s="11">
        <v>16189.23761</v>
      </c>
    </row>
    <row r="242" spans="1:31" ht="13.5" customHeight="1" x14ac:dyDescent="0.15">
      <c r="A242" s="1"/>
      <c r="B242" s="12" t="s">
        <v>536</v>
      </c>
      <c r="C242" s="13">
        <v>9360.9179999999997</v>
      </c>
      <c r="D242" s="14">
        <v>10130.142</v>
      </c>
      <c r="E242" s="14">
        <v>12725</v>
      </c>
      <c r="F242" s="14">
        <v>10495.132</v>
      </c>
      <c r="G242" s="14">
        <v>16218.861000000001</v>
      </c>
      <c r="H242" s="14">
        <v>21071.892187000001</v>
      </c>
      <c r="I242" s="14">
        <v>23322.35</v>
      </c>
      <c r="J242" s="14">
        <v>22266</v>
      </c>
      <c r="K242" s="14">
        <v>20347.852610000002</v>
      </c>
      <c r="L242" s="14">
        <v>25804.5304</v>
      </c>
      <c r="M242" s="14">
        <v>17926.94268</v>
      </c>
      <c r="N242" s="14">
        <v>23259.951807000001</v>
      </c>
      <c r="O242" s="14">
        <v>31656.887836000002</v>
      </c>
      <c r="P242" s="14">
        <v>43795.316128999999</v>
      </c>
      <c r="Q242" s="14">
        <v>48025.217021999997</v>
      </c>
      <c r="R242" s="14">
        <v>54264.321508000001</v>
      </c>
      <c r="S242" s="14">
        <v>63195.250114000002</v>
      </c>
      <c r="T242" s="14">
        <v>69585.014985999995</v>
      </c>
      <c r="U242" s="14">
        <v>53222.700263999999</v>
      </c>
      <c r="V242" s="14">
        <v>67776.606161000003</v>
      </c>
      <c r="W242" s="14">
        <v>85602.105282999997</v>
      </c>
      <c r="X242" s="14">
        <v>82029.514754000003</v>
      </c>
      <c r="Y242" s="14">
        <v>90268.199166999999</v>
      </c>
      <c r="Z242" s="14">
        <v>87132.342172000004</v>
      </c>
      <c r="AA242" s="14">
        <v>76794.546235000002</v>
      </c>
      <c r="AB242" s="14">
        <v>75267.734303000005</v>
      </c>
      <c r="AC242" s="14">
        <v>81971.589603</v>
      </c>
      <c r="AD242" s="14">
        <v>77051.249051999999</v>
      </c>
      <c r="AE242" s="14">
        <v>67913.046642000001</v>
      </c>
    </row>
    <row r="243" spans="1:31" ht="13.5" customHeight="1" x14ac:dyDescent="0.15">
      <c r="A243" s="1"/>
      <c r="B243" s="12" t="s">
        <v>537</v>
      </c>
      <c r="C243" s="10">
        <v>3790.7080000000001</v>
      </c>
      <c r="D243" s="11">
        <v>5117.5469999999996</v>
      </c>
      <c r="E243" s="11">
        <v>4101</v>
      </c>
      <c r="F243" s="11">
        <v>3954.2629999999999</v>
      </c>
      <c r="G243" s="11">
        <v>5431.3770000000004</v>
      </c>
      <c r="H243" s="11">
        <v>6067.4956199999997</v>
      </c>
      <c r="I243" s="11">
        <v>5801.9049999999997</v>
      </c>
      <c r="J243" s="11">
        <v>4869.2</v>
      </c>
      <c r="K243" s="11">
        <v>5381.0036099999998</v>
      </c>
      <c r="L243" s="11">
        <v>8627.5760100000007</v>
      </c>
      <c r="M243" s="11">
        <v>7619.80069</v>
      </c>
      <c r="N243" s="11">
        <v>8248.2794379999996</v>
      </c>
      <c r="O243" s="11">
        <v>11505.653973</v>
      </c>
      <c r="P243" s="11">
        <v>16748.401063000001</v>
      </c>
      <c r="Q243" s="11">
        <v>24068.556154999998</v>
      </c>
      <c r="R243" s="11">
        <v>32899.024484000001</v>
      </c>
      <c r="S243" s="11">
        <v>39266.91835</v>
      </c>
      <c r="T243" s="11">
        <v>53389.052727000002</v>
      </c>
      <c r="U243" s="11">
        <v>32173.106223999999</v>
      </c>
      <c r="V243" s="11">
        <v>41513.322188999999</v>
      </c>
      <c r="W243" s="11">
        <v>45677.328971000003</v>
      </c>
      <c r="X243" s="11">
        <v>49965.933685000004</v>
      </c>
      <c r="Y243" s="11">
        <v>50014.034119000004</v>
      </c>
      <c r="Z243" s="11">
        <v>47013.966437000003</v>
      </c>
      <c r="AA243" s="11">
        <v>35969.729607000001</v>
      </c>
      <c r="AB243" s="11">
        <v>30510.247221000001</v>
      </c>
      <c r="AC243" s="11">
        <v>41876.873033000003</v>
      </c>
      <c r="AD243" s="11">
        <v>43915.818554999998</v>
      </c>
      <c r="AE243" s="11">
        <v>40490.286101999998</v>
      </c>
    </row>
    <row r="244" spans="1:31" ht="13.5" customHeight="1" x14ac:dyDescent="0.15">
      <c r="A244" s="1"/>
      <c r="B244" s="17" t="s">
        <v>538</v>
      </c>
      <c r="C244" s="13">
        <v>2475.3389999999999</v>
      </c>
      <c r="D244" s="14">
        <v>2165.0210000000002</v>
      </c>
      <c r="E244" s="14">
        <v>1761</v>
      </c>
      <c r="F244" s="14">
        <v>3148.9490000000001</v>
      </c>
      <c r="G244" s="14">
        <v>5245.6909999999998</v>
      </c>
      <c r="H244" s="14">
        <v>5168.7171859999999</v>
      </c>
      <c r="I244" s="14">
        <v>6114.0609999999997</v>
      </c>
      <c r="J244" s="14">
        <v>5535.1589999999997</v>
      </c>
      <c r="K244" s="14">
        <v>5346.4886299999998</v>
      </c>
      <c r="L244" s="14">
        <v>7322.3015999999998</v>
      </c>
      <c r="M244" s="14">
        <v>5890.4201999999996</v>
      </c>
      <c r="N244" s="14">
        <v>7841.9344600000004</v>
      </c>
      <c r="O244" s="14">
        <v>11827.172306</v>
      </c>
      <c r="P244" s="14">
        <v>19208.328297</v>
      </c>
      <c r="Q244" s="14">
        <v>24692.722601000001</v>
      </c>
      <c r="R244" s="14">
        <v>31691.18377</v>
      </c>
      <c r="S244" s="14">
        <v>41878.407003</v>
      </c>
      <c r="T244" s="14">
        <v>48690.626355</v>
      </c>
      <c r="U244" s="14">
        <v>35565.53757</v>
      </c>
      <c r="V244" s="14">
        <v>49625.516079000001</v>
      </c>
      <c r="W244" s="14">
        <v>66050.380334000001</v>
      </c>
      <c r="X244" s="14">
        <v>60956.428008000003</v>
      </c>
      <c r="Y244" s="14">
        <v>69528.768914</v>
      </c>
      <c r="Z244" s="14">
        <v>70038.097454000002</v>
      </c>
      <c r="AA244" s="14">
        <v>63530.056693999999</v>
      </c>
      <c r="AB244" s="14">
        <v>63052.894847000003</v>
      </c>
      <c r="AC244" s="14">
        <v>70352.680550999998</v>
      </c>
      <c r="AD244" s="14">
        <v>66381.247837999996</v>
      </c>
      <c r="AE244" s="14">
        <v>58598.485777000002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2024-12-06T10:17:10Z</dcterms:modified>
</cp:coreProperties>
</file>